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unachille/Documents/Tradingsystem/AMA/"/>
    </mc:Choice>
  </mc:AlternateContent>
  <xr:revisionPtr revIDLastSave="0" documentId="13_ncr:1_{827F6AF6-BC87-C940-8EBD-36538A9D356D}" xr6:coauthVersionLast="36" xr6:coauthVersionMax="36" xr10:uidLastSave="{00000000-0000-0000-0000-000000000000}"/>
  <bookViews>
    <workbookView xWindow="1240" yWindow="500" windowWidth="29480" windowHeight="18080" xr2:uid="{290190D1-E000-0A47-8634-CCF1B0B3B7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K3" i="1"/>
  <c r="K2" i="1"/>
  <c r="K18" i="1" l="1"/>
  <c r="H14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6" i="1"/>
  <c r="M19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s="1"/>
  <c r="A20" i="1" l="1"/>
  <c r="G19" i="1"/>
  <c r="I19" i="1" s="1"/>
  <c r="J19" i="1" l="1"/>
  <c r="K19" i="1" s="1"/>
  <c r="A21" i="1"/>
  <c r="G20" i="1"/>
  <c r="I20" i="1" s="1"/>
  <c r="J20" i="1" l="1"/>
  <c r="K20" i="1" s="1"/>
  <c r="L20" i="1" s="1"/>
  <c r="M20" i="1" s="1"/>
  <c r="A22" i="1"/>
  <c r="G21" i="1"/>
  <c r="I21" i="1" s="1"/>
  <c r="J21" i="1" l="1"/>
  <c r="K21" i="1" s="1"/>
  <c r="L21" i="1" s="1"/>
  <c r="M21" i="1" s="1"/>
  <c r="A23" i="1"/>
  <c r="G22" i="1"/>
  <c r="I22" i="1" s="1"/>
  <c r="J22" i="1" l="1"/>
  <c r="K22" i="1" s="1"/>
  <c r="L22" i="1" s="1"/>
  <c r="M22" i="1" s="1"/>
  <c r="A24" i="1"/>
  <c r="G23" i="1"/>
  <c r="I23" i="1" s="1"/>
  <c r="J23" i="1" l="1"/>
  <c r="K23" i="1" s="1"/>
  <c r="L23" i="1" s="1"/>
  <c r="M23" i="1" s="1"/>
  <c r="A25" i="1"/>
  <c r="G24" i="1"/>
  <c r="I24" i="1" s="1"/>
  <c r="J24" i="1" l="1"/>
  <c r="K24" i="1" s="1"/>
  <c r="L24" i="1" s="1"/>
  <c r="M24" i="1" s="1"/>
  <c r="A26" i="1"/>
  <c r="G25" i="1"/>
  <c r="I25" i="1" s="1"/>
  <c r="J25" i="1" l="1"/>
  <c r="K25" i="1" s="1"/>
  <c r="L25" i="1" s="1"/>
  <c r="M25" i="1" s="1"/>
  <c r="A27" i="1"/>
  <c r="G26" i="1"/>
  <c r="I26" i="1" s="1"/>
  <c r="J26" i="1" l="1"/>
  <c r="K26" i="1" s="1"/>
  <c r="L26" i="1" s="1"/>
  <c r="M26" i="1" s="1"/>
  <c r="A28" i="1"/>
  <c r="G27" i="1"/>
  <c r="I27" i="1" s="1"/>
  <c r="J27" i="1" l="1"/>
  <c r="K27" i="1" s="1"/>
  <c r="L27" i="1" s="1"/>
  <c r="M27" i="1" s="1"/>
  <c r="A29" i="1"/>
  <c r="G28" i="1"/>
  <c r="I28" i="1" s="1"/>
  <c r="J28" i="1" l="1"/>
  <c r="K28" i="1" s="1"/>
  <c r="L28" i="1" s="1"/>
  <c r="M28" i="1" s="1"/>
  <c r="G29" i="1"/>
  <c r="I29" i="1" s="1"/>
  <c r="A30" i="1"/>
  <c r="J29" i="1" l="1"/>
  <c r="K29" i="1" s="1"/>
  <c r="L29" i="1" s="1"/>
  <c r="M29" i="1" s="1"/>
  <c r="A31" i="1"/>
  <c r="G30" i="1"/>
  <c r="I30" i="1" s="1"/>
  <c r="J30" i="1" l="1"/>
  <c r="K30" i="1" s="1"/>
  <c r="L30" i="1" s="1"/>
  <c r="M30" i="1" s="1"/>
  <c r="A32" i="1"/>
  <c r="G31" i="1"/>
  <c r="I31" i="1" s="1"/>
  <c r="J31" i="1" l="1"/>
  <c r="K31" i="1" s="1"/>
  <c r="L31" i="1" s="1"/>
  <c r="M31" i="1" s="1"/>
  <c r="A33" i="1"/>
  <c r="G32" i="1"/>
  <c r="I32" i="1" s="1"/>
  <c r="J32" i="1" l="1"/>
  <c r="K32" i="1" s="1"/>
  <c r="L32" i="1" s="1"/>
  <c r="M32" i="1" s="1"/>
  <c r="A34" i="1"/>
  <c r="G33" i="1"/>
  <c r="I33" i="1" s="1"/>
  <c r="J33" i="1" l="1"/>
  <c r="K33" i="1" s="1"/>
  <c r="L33" i="1" s="1"/>
  <c r="M33" i="1" s="1"/>
  <c r="A35" i="1"/>
  <c r="G34" i="1"/>
  <c r="I34" i="1" s="1"/>
  <c r="J34" i="1" l="1"/>
  <c r="K34" i="1" s="1"/>
  <c r="L34" i="1" s="1"/>
  <c r="M34" i="1" s="1"/>
  <c r="A36" i="1"/>
  <c r="G35" i="1"/>
  <c r="I35" i="1" s="1"/>
  <c r="J35" i="1" l="1"/>
  <c r="K35" i="1" s="1"/>
  <c r="L35" i="1" s="1"/>
  <c r="M35" i="1" s="1"/>
  <c r="A37" i="1"/>
  <c r="G36" i="1"/>
  <c r="I36" i="1" s="1"/>
  <c r="J36" i="1" l="1"/>
  <c r="K36" i="1" s="1"/>
  <c r="L36" i="1" s="1"/>
  <c r="M36" i="1" s="1"/>
  <c r="A38" i="1"/>
  <c r="G37" i="1"/>
  <c r="I37" i="1" s="1"/>
  <c r="J37" i="1" l="1"/>
  <c r="K37" i="1" s="1"/>
  <c r="L37" i="1" s="1"/>
  <c r="M37" i="1" s="1"/>
  <c r="A39" i="1"/>
  <c r="G38" i="1"/>
  <c r="I38" i="1" s="1"/>
  <c r="J38" i="1" l="1"/>
  <c r="K38" i="1" s="1"/>
  <c r="L38" i="1" s="1"/>
  <c r="M38" i="1" s="1"/>
  <c r="A40" i="1"/>
  <c r="G39" i="1"/>
  <c r="I39" i="1" s="1"/>
  <c r="J39" i="1" l="1"/>
  <c r="K39" i="1" s="1"/>
  <c r="L39" i="1" s="1"/>
  <c r="M39" i="1" s="1"/>
  <c r="A41" i="1"/>
  <c r="G40" i="1"/>
  <c r="I40" i="1" s="1"/>
  <c r="J40" i="1" l="1"/>
  <c r="K40" i="1" s="1"/>
  <c r="L40" i="1" s="1"/>
  <c r="M40" i="1" s="1"/>
  <c r="A42" i="1"/>
  <c r="G41" i="1"/>
  <c r="I41" i="1" s="1"/>
  <c r="J41" i="1" l="1"/>
  <c r="K41" i="1" s="1"/>
  <c r="L41" i="1" s="1"/>
  <c r="M41" i="1" s="1"/>
  <c r="A43" i="1"/>
  <c r="G42" i="1"/>
  <c r="I42" i="1" s="1"/>
  <c r="J42" i="1" l="1"/>
  <c r="K42" i="1" s="1"/>
  <c r="L42" i="1" s="1"/>
  <c r="M42" i="1" s="1"/>
  <c r="A44" i="1"/>
  <c r="G43" i="1"/>
  <c r="I43" i="1" s="1"/>
  <c r="J43" i="1" l="1"/>
  <c r="K43" i="1" s="1"/>
  <c r="L43" i="1" s="1"/>
  <c r="M43" i="1" s="1"/>
  <c r="A45" i="1"/>
  <c r="G44" i="1"/>
  <c r="I44" i="1" s="1"/>
  <c r="J44" i="1" l="1"/>
  <c r="K44" i="1" s="1"/>
  <c r="L44" i="1" s="1"/>
  <c r="M44" i="1" s="1"/>
  <c r="A46" i="1"/>
  <c r="G45" i="1"/>
  <c r="I45" i="1" s="1"/>
  <c r="J45" i="1" l="1"/>
  <c r="K45" i="1" s="1"/>
  <c r="L45" i="1" s="1"/>
  <c r="M45" i="1" s="1"/>
  <c r="A47" i="1"/>
  <c r="G46" i="1"/>
  <c r="I46" i="1" s="1"/>
  <c r="J46" i="1" l="1"/>
  <c r="K46" i="1" s="1"/>
  <c r="L46" i="1" s="1"/>
  <c r="M46" i="1" s="1"/>
  <c r="A48" i="1"/>
  <c r="G47" i="1"/>
  <c r="I47" i="1" s="1"/>
  <c r="J47" i="1" l="1"/>
  <c r="K47" i="1" s="1"/>
  <c r="L47" i="1" s="1"/>
  <c r="M47" i="1" s="1"/>
  <c r="A49" i="1"/>
  <c r="G48" i="1"/>
  <c r="I48" i="1" s="1"/>
  <c r="J48" i="1" l="1"/>
  <c r="K48" i="1" s="1"/>
  <c r="L48" i="1" s="1"/>
  <c r="M48" i="1" s="1"/>
  <c r="A50" i="1"/>
  <c r="G49" i="1"/>
  <c r="I49" i="1" s="1"/>
  <c r="J49" i="1" l="1"/>
  <c r="K49" i="1" s="1"/>
  <c r="L49" i="1" s="1"/>
  <c r="M49" i="1" s="1"/>
  <c r="A51" i="1"/>
  <c r="G50" i="1"/>
  <c r="I50" i="1" s="1"/>
  <c r="J50" i="1" l="1"/>
  <c r="K50" i="1" s="1"/>
  <c r="L50" i="1" s="1"/>
  <c r="M50" i="1" s="1"/>
  <c r="A52" i="1"/>
  <c r="G51" i="1"/>
  <c r="I51" i="1" s="1"/>
  <c r="J51" i="1" l="1"/>
  <c r="K51" i="1" s="1"/>
  <c r="L51" i="1" s="1"/>
  <c r="M51" i="1" s="1"/>
  <c r="A53" i="1"/>
  <c r="G52" i="1"/>
  <c r="I52" i="1" s="1"/>
  <c r="J52" i="1" l="1"/>
  <c r="K52" i="1" s="1"/>
  <c r="L52" i="1" s="1"/>
  <c r="M52" i="1" s="1"/>
  <c r="A54" i="1"/>
  <c r="G53" i="1"/>
  <c r="I53" i="1" s="1"/>
  <c r="J53" i="1" l="1"/>
  <c r="K53" i="1" s="1"/>
  <c r="L53" i="1" s="1"/>
  <c r="M53" i="1" s="1"/>
  <c r="G54" i="1"/>
  <c r="I54" i="1" s="1"/>
  <c r="A55" i="1"/>
  <c r="J54" i="1" l="1"/>
  <c r="K54" i="1" s="1"/>
  <c r="L54" i="1" s="1"/>
  <c r="M54" i="1" s="1"/>
  <c r="A56" i="1"/>
  <c r="G55" i="1"/>
  <c r="I55" i="1" s="1"/>
  <c r="J55" i="1" l="1"/>
  <c r="K55" i="1" s="1"/>
  <c r="L55" i="1" s="1"/>
  <c r="M55" i="1" s="1"/>
  <c r="A57" i="1"/>
  <c r="G56" i="1"/>
  <c r="I56" i="1" s="1"/>
  <c r="J56" i="1" l="1"/>
  <c r="K56" i="1" s="1"/>
  <c r="L56" i="1" s="1"/>
  <c r="M56" i="1" s="1"/>
  <c r="A58" i="1"/>
  <c r="G57" i="1"/>
  <c r="I57" i="1" s="1"/>
  <c r="J57" i="1" l="1"/>
  <c r="K57" i="1" s="1"/>
  <c r="L57" i="1" s="1"/>
  <c r="M57" i="1" s="1"/>
  <c r="A59" i="1"/>
  <c r="G58" i="1"/>
  <c r="I58" i="1" s="1"/>
  <c r="J58" i="1" l="1"/>
  <c r="K58" i="1" s="1"/>
  <c r="L58" i="1" s="1"/>
  <c r="M58" i="1" s="1"/>
  <c r="A60" i="1"/>
  <c r="G59" i="1"/>
  <c r="I59" i="1" s="1"/>
  <c r="J59" i="1" l="1"/>
  <c r="K59" i="1" s="1"/>
  <c r="L59" i="1" s="1"/>
  <c r="M59" i="1" s="1"/>
  <c r="A61" i="1"/>
  <c r="G60" i="1"/>
  <c r="I60" i="1" s="1"/>
  <c r="J60" i="1" l="1"/>
  <c r="K60" i="1" s="1"/>
  <c r="L60" i="1" s="1"/>
  <c r="M60" i="1" s="1"/>
  <c r="A62" i="1"/>
  <c r="G61" i="1"/>
  <c r="I61" i="1" s="1"/>
  <c r="J61" i="1" l="1"/>
  <c r="K61" i="1" s="1"/>
  <c r="L61" i="1" s="1"/>
  <c r="M61" i="1" s="1"/>
  <c r="A63" i="1"/>
  <c r="G62" i="1"/>
  <c r="I62" i="1" s="1"/>
  <c r="J62" i="1" l="1"/>
  <c r="K62" i="1" s="1"/>
  <c r="L62" i="1" s="1"/>
  <c r="M62" i="1" s="1"/>
  <c r="A64" i="1"/>
  <c r="G63" i="1"/>
  <c r="I63" i="1" s="1"/>
  <c r="J63" i="1" l="1"/>
  <c r="K63" i="1" s="1"/>
  <c r="L63" i="1" s="1"/>
  <c r="M63" i="1" s="1"/>
  <c r="A65" i="1"/>
  <c r="G64" i="1"/>
  <c r="I64" i="1" s="1"/>
  <c r="J64" i="1" l="1"/>
  <c r="K64" i="1" s="1"/>
  <c r="L64" i="1" s="1"/>
  <c r="M64" i="1" s="1"/>
  <c r="A66" i="1"/>
  <c r="G65" i="1"/>
  <c r="I65" i="1" s="1"/>
  <c r="J65" i="1" l="1"/>
  <c r="K65" i="1" s="1"/>
  <c r="L65" i="1" s="1"/>
  <c r="M65" i="1" s="1"/>
  <c r="A67" i="1"/>
  <c r="G66" i="1"/>
  <c r="I66" i="1" s="1"/>
  <c r="J66" i="1" l="1"/>
  <c r="K66" i="1" s="1"/>
  <c r="L66" i="1" s="1"/>
  <c r="M66" i="1" s="1"/>
  <c r="A68" i="1"/>
  <c r="G67" i="1"/>
  <c r="I67" i="1" s="1"/>
  <c r="J67" i="1" l="1"/>
  <c r="K67" i="1" s="1"/>
  <c r="L67" i="1" s="1"/>
  <c r="M67" i="1" s="1"/>
  <c r="A69" i="1"/>
  <c r="G68" i="1"/>
  <c r="I68" i="1" s="1"/>
  <c r="J68" i="1" l="1"/>
  <c r="K68" i="1" s="1"/>
  <c r="L68" i="1" s="1"/>
  <c r="M68" i="1" s="1"/>
  <c r="A70" i="1"/>
  <c r="G69" i="1"/>
  <c r="I69" i="1" s="1"/>
  <c r="J69" i="1" l="1"/>
  <c r="K69" i="1" s="1"/>
  <c r="L69" i="1" s="1"/>
  <c r="M69" i="1" s="1"/>
  <c r="A71" i="1"/>
  <c r="G70" i="1"/>
  <c r="I70" i="1" s="1"/>
  <c r="J70" i="1" l="1"/>
  <c r="K70" i="1" s="1"/>
  <c r="L70" i="1" s="1"/>
  <c r="M70" i="1" s="1"/>
  <c r="A72" i="1"/>
  <c r="G71" i="1"/>
  <c r="I71" i="1" s="1"/>
  <c r="J71" i="1" l="1"/>
  <c r="K71" i="1" s="1"/>
  <c r="L71" i="1" s="1"/>
  <c r="M71" i="1" s="1"/>
  <c r="A73" i="1"/>
  <c r="G72" i="1"/>
  <c r="I72" i="1" s="1"/>
  <c r="J72" i="1" l="1"/>
  <c r="K72" i="1" s="1"/>
  <c r="L72" i="1" s="1"/>
  <c r="M72" i="1" s="1"/>
  <c r="A74" i="1"/>
  <c r="G73" i="1"/>
  <c r="I73" i="1" s="1"/>
  <c r="J73" i="1" l="1"/>
  <c r="K73" i="1" s="1"/>
  <c r="L73" i="1" s="1"/>
  <c r="M73" i="1" s="1"/>
  <c r="A75" i="1"/>
  <c r="G74" i="1"/>
  <c r="I74" i="1" s="1"/>
  <c r="J74" i="1" l="1"/>
  <c r="K74" i="1" s="1"/>
  <c r="L74" i="1" s="1"/>
  <c r="M74" i="1" s="1"/>
  <c r="A76" i="1"/>
  <c r="G75" i="1"/>
  <c r="I75" i="1" s="1"/>
  <c r="J75" i="1" l="1"/>
  <c r="K75" i="1" s="1"/>
  <c r="L75" i="1" s="1"/>
  <c r="M75" i="1" s="1"/>
  <c r="A77" i="1"/>
  <c r="G76" i="1"/>
  <c r="I76" i="1" s="1"/>
  <c r="J76" i="1" l="1"/>
  <c r="K76" i="1" s="1"/>
  <c r="L76" i="1" s="1"/>
  <c r="M76" i="1" s="1"/>
  <c r="A78" i="1"/>
  <c r="G77" i="1"/>
  <c r="I77" i="1" s="1"/>
  <c r="J77" i="1" l="1"/>
  <c r="K77" i="1" s="1"/>
  <c r="L77" i="1" s="1"/>
  <c r="M77" i="1" s="1"/>
  <c r="A79" i="1"/>
  <c r="G78" i="1"/>
  <c r="I78" i="1" s="1"/>
  <c r="J78" i="1" l="1"/>
  <c r="K78" i="1" s="1"/>
  <c r="L78" i="1" s="1"/>
  <c r="M78" i="1" s="1"/>
  <c r="A80" i="1"/>
  <c r="G79" i="1"/>
  <c r="I79" i="1" s="1"/>
  <c r="J79" i="1" l="1"/>
  <c r="K79" i="1" s="1"/>
  <c r="L79" i="1" s="1"/>
  <c r="M79" i="1" s="1"/>
  <c r="A81" i="1"/>
  <c r="G80" i="1"/>
  <c r="I80" i="1" s="1"/>
  <c r="J80" i="1" l="1"/>
  <c r="K80" i="1" s="1"/>
  <c r="L80" i="1" s="1"/>
  <c r="M80" i="1" s="1"/>
  <c r="A82" i="1"/>
  <c r="G81" i="1"/>
  <c r="I81" i="1" s="1"/>
  <c r="J81" i="1" l="1"/>
  <c r="K81" i="1" s="1"/>
  <c r="L81" i="1" s="1"/>
  <c r="M81" i="1" s="1"/>
  <c r="A83" i="1"/>
  <c r="G82" i="1"/>
  <c r="I82" i="1" s="1"/>
  <c r="J82" i="1" l="1"/>
  <c r="K82" i="1" s="1"/>
  <c r="L82" i="1" s="1"/>
  <c r="M82" i="1" s="1"/>
  <c r="A84" i="1"/>
  <c r="G83" i="1"/>
  <c r="I83" i="1" s="1"/>
  <c r="J83" i="1" l="1"/>
  <c r="K83" i="1" s="1"/>
  <c r="L83" i="1" s="1"/>
  <c r="M83" i="1" s="1"/>
  <c r="G84" i="1"/>
  <c r="I84" i="1" s="1"/>
  <c r="A85" i="1"/>
  <c r="J84" i="1" l="1"/>
  <c r="K84" i="1" s="1"/>
  <c r="L84" i="1" s="1"/>
  <c r="M84" i="1" s="1"/>
  <c r="A86" i="1"/>
  <c r="G85" i="1"/>
  <c r="I85" i="1" s="1"/>
  <c r="J85" i="1" l="1"/>
  <c r="K85" i="1" s="1"/>
  <c r="L85" i="1" s="1"/>
  <c r="M85" i="1" s="1"/>
  <c r="A87" i="1"/>
  <c r="G86" i="1"/>
  <c r="I86" i="1" s="1"/>
  <c r="J86" i="1" l="1"/>
  <c r="K86" i="1" s="1"/>
  <c r="L86" i="1" s="1"/>
  <c r="M86" i="1" s="1"/>
  <c r="A88" i="1"/>
  <c r="G87" i="1"/>
  <c r="I87" i="1" s="1"/>
  <c r="J87" i="1" l="1"/>
  <c r="K87" i="1" s="1"/>
  <c r="L87" i="1" s="1"/>
  <c r="M87" i="1" s="1"/>
  <c r="A89" i="1"/>
  <c r="G88" i="1"/>
  <c r="I88" i="1" s="1"/>
  <c r="J88" i="1" l="1"/>
  <c r="K88" i="1" s="1"/>
  <c r="L88" i="1" s="1"/>
  <c r="M88" i="1" s="1"/>
  <c r="A90" i="1"/>
  <c r="G89" i="1"/>
  <c r="I89" i="1" s="1"/>
  <c r="J89" i="1" l="1"/>
  <c r="K89" i="1" s="1"/>
  <c r="L89" i="1" s="1"/>
  <c r="M89" i="1" s="1"/>
  <c r="A91" i="1"/>
  <c r="G90" i="1"/>
  <c r="I90" i="1" s="1"/>
  <c r="J90" i="1" l="1"/>
  <c r="K90" i="1" s="1"/>
  <c r="L90" i="1" s="1"/>
  <c r="M90" i="1" s="1"/>
  <c r="A92" i="1"/>
  <c r="G91" i="1"/>
  <c r="I91" i="1" s="1"/>
  <c r="J91" i="1" l="1"/>
  <c r="K91" i="1" s="1"/>
  <c r="L91" i="1" s="1"/>
  <c r="M91" i="1" s="1"/>
  <c r="A93" i="1"/>
  <c r="G92" i="1"/>
  <c r="I92" i="1" s="1"/>
  <c r="J92" i="1" l="1"/>
  <c r="K92" i="1" s="1"/>
  <c r="L92" i="1" s="1"/>
  <c r="M92" i="1" s="1"/>
  <c r="A94" i="1"/>
  <c r="G93" i="1"/>
  <c r="I93" i="1" s="1"/>
  <c r="J93" i="1" l="1"/>
  <c r="K93" i="1" s="1"/>
  <c r="L93" i="1" s="1"/>
  <c r="M93" i="1" s="1"/>
  <c r="A95" i="1"/>
  <c r="G94" i="1"/>
  <c r="I94" i="1" s="1"/>
  <c r="J94" i="1" l="1"/>
  <c r="K94" i="1" s="1"/>
  <c r="L94" i="1" s="1"/>
  <c r="M94" i="1" s="1"/>
  <c r="A96" i="1"/>
  <c r="G95" i="1"/>
  <c r="I95" i="1" s="1"/>
  <c r="J95" i="1" l="1"/>
  <c r="K95" i="1" s="1"/>
  <c r="L95" i="1" s="1"/>
  <c r="M95" i="1" s="1"/>
  <c r="A97" i="1"/>
  <c r="G96" i="1"/>
  <c r="I96" i="1" s="1"/>
  <c r="J96" i="1" l="1"/>
  <c r="K96" i="1" s="1"/>
  <c r="L96" i="1" s="1"/>
  <c r="M96" i="1" s="1"/>
  <c r="A98" i="1"/>
  <c r="G97" i="1"/>
  <c r="I97" i="1" s="1"/>
  <c r="J97" i="1" l="1"/>
  <c r="K97" i="1" s="1"/>
  <c r="L97" i="1" s="1"/>
  <c r="M97" i="1" s="1"/>
  <c r="A99" i="1"/>
  <c r="G98" i="1"/>
  <c r="I98" i="1" s="1"/>
  <c r="J98" i="1" l="1"/>
  <c r="K98" i="1" s="1"/>
  <c r="L98" i="1" s="1"/>
  <c r="M98" i="1" s="1"/>
  <c r="A100" i="1"/>
  <c r="G99" i="1"/>
  <c r="I99" i="1" s="1"/>
  <c r="J99" i="1" l="1"/>
  <c r="K99" i="1" s="1"/>
  <c r="L99" i="1" s="1"/>
  <c r="M99" i="1" s="1"/>
  <c r="A101" i="1"/>
  <c r="G100" i="1"/>
  <c r="I100" i="1" s="1"/>
  <c r="J100" i="1" l="1"/>
  <c r="K100" i="1" s="1"/>
  <c r="L100" i="1" s="1"/>
  <c r="M100" i="1" s="1"/>
  <c r="A102" i="1"/>
  <c r="G101" i="1"/>
  <c r="I101" i="1" s="1"/>
  <c r="J101" i="1" l="1"/>
  <c r="K101" i="1" s="1"/>
  <c r="L101" i="1" s="1"/>
  <c r="M101" i="1" s="1"/>
  <c r="A103" i="1"/>
  <c r="G102" i="1"/>
  <c r="I102" i="1" s="1"/>
  <c r="J102" i="1" l="1"/>
  <c r="K102" i="1" s="1"/>
  <c r="L102" i="1" s="1"/>
  <c r="M102" i="1" s="1"/>
  <c r="A104" i="1"/>
  <c r="G103" i="1"/>
  <c r="I103" i="1" s="1"/>
  <c r="J103" i="1" l="1"/>
  <c r="K103" i="1" s="1"/>
  <c r="L103" i="1" s="1"/>
  <c r="M103" i="1" s="1"/>
  <c r="A105" i="1"/>
  <c r="G104" i="1"/>
  <c r="I104" i="1" s="1"/>
  <c r="J104" i="1" l="1"/>
  <c r="K104" i="1" s="1"/>
  <c r="L104" i="1" s="1"/>
  <c r="M104" i="1" s="1"/>
  <c r="A106" i="1"/>
  <c r="G105" i="1"/>
  <c r="I105" i="1" s="1"/>
  <c r="J105" i="1" l="1"/>
  <c r="K105" i="1" s="1"/>
  <c r="L105" i="1" s="1"/>
  <c r="M105" i="1" s="1"/>
  <c r="A107" i="1"/>
  <c r="G106" i="1"/>
  <c r="I106" i="1" s="1"/>
  <c r="J106" i="1" l="1"/>
  <c r="K106" i="1" s="1"/>
  <c r="L106" i="1" s="1"/>
  <c r="M106" i="1" s="1"/>
  <c r="A108" i="1"/>
  <c r="G107" i="1"/>
  <c r="I107" i="1" s="1"/>
  <c r="J107" i="1" l="1"/>
  <c r="K107" i="1" s="1"/>
  <c r="L107" i="1" s="1"/>
  <c r="M107" i="1" s="1"/>
  <c r="A109" i="1"/>
  <c r="G108" i="1"/>
  <c r="I108" i="1" s="1"/>
  <c r="J108" i="1" l="1"/>
  <c r="K108" i="1" s="1"/>
  <c r="L108" i="1" s="1"/>
  <c r="M108" i="1" s="1"/>
  <c r="A110" i="1"/>
  <c r="G109" i="1"/>
  <c r="I109" i="1" s="1"/>
  <c r="J109" i="1" l="1"/>
  <c r="K109" i="1" s="1"/>
  <c r="L109" i="1" s="1"/>
  <c r="M109" i="1" s="1"/>
  <c r="A111" i="1"/>
  <c r="G110" i="1"/>
  <c r="I110" i="1" s="1"/>
  <c r="J110" i="1" l="1"/>
  <c r="K110" i="1" s="1"/>
  <c r="L110" i="1" s="1"/>
  <c r="M110" i="1" s="1"/>
  <c r="A112" i="1"/>
  <c r="G111" i="1"/>
  <c r="I111" i="1" s="1"/>
  <c r="J111" i="1" l="1"/>
  <c r="K111" i="1" s="1"/>
  <c r="L111" i="1" s="1"/>
  <c r="M111" i="1" s="1"/>
  <c r="A113" i="1"/>
  <c r="G112" i="1"/>
  <c r="I112" i="1" s="1"/>
  <c r="J112" i="1" l="1"/>
  <c r="K112" i="1" s="1"/>
  <c r="L112" i="1" s="1"/>
  <c r="M112" i="1" s="1"/>
  <c r="A114" i="1"/>
  <c r="G113" i="1"/>
  <c r="I113" i="1" s="1"/>
  <c r="J113" i="1" l="1"/>
  <c r="K113" i="1" s="1"/>
  <c r="L113" i="1" s="1"/>
  <c r="M113" i="1" s="1"/>
  <c r="A115" i="1"/>
  <c r="G114" i="1"/>
  <c r="I114" i="1" s="1"/>
  <c r="J114" i="1" l="1"/>
  <c r="K114" i="1" s="1"/>
  <c r="L114" i="1" s="1"/>
  <c r="M114" i="1" s="1"/>
  <c r="A116" i="1"/>
  <c r="G115" i="1"/>
  <c r="I115" i="1" s="1"/>
  <c r="J115" i="1" l="1"/>
  <c r="K115" i="1" s="1"/>
  <c r="L115" i="1" s="1"/>
  <c r="M115" i="1" s="1"/>
  <c r="A117" i="1"/>
  <c r="G116" i="1"/>
  <c r="I116" i="1" s="1"/>
  <c r="J116" i="1" l="1"/>
  <c r="K116" i="1" s="1"/>
  <c r="L116" i="1" s="1"/>
  <c r="M116" i="1" s="1"/>
  <c r="A118" i="1"/>
  <c r="G117" i="1"/>
  <c r="I117" i="1" s="1"/>
  <c r="J117" i="1" l="1"/>
  <c r="K117" i="1" s="1"/>
  <c r="L117" i="1" s="1"/>
  <c r="M117" i="1" s="1"/>
  <c r="A119" i="1"/>
  <c r="G118" i="1"/>
  <c r="I118" i="1" s="1"/>
  <c r="J118" i="1" l="1"/>
  <c r="K118" i="1" s="1"/>
  <c r="L118" i="1" s="1"/>
  <c r="M118" i="1" s="1"/>
  <c r="A120" i="1"/>
  <c r="G119" i="1"/>
  <c r="I119" i="1" s="1"/>
  <c r="J119" i="1" l="1"/>
  <c r="K119" i="1" s="1"/>
  <c r="L119" i="1" s="1"/>
  <c r="M119" i="1" s="1"/>
  <c r="A121" i="1"/>
  <c r="G120" i="1"/>
  <c r="I120" i="1" s="1"/>
  <c r="J120" i="1" l="1"/>
  <c r="K120" i="1" s="1"/>
  <c r="L120" i="1" s="1"/>
  <c r="M120" i="1" s="1"/>
  <c r="A122" i="1"/>
  <c r="G121" i="1"/>
  <c r="I121" i="1" s="1"/>
  <c r="J121" i="1" l="1"/>
  <c r="K121" i="1" s="1"/>
  <c r="L121" i="1" s="1"/>
  <c r="M121" i="1" s="1"/>
  <c r="A123" i="1"/>
  <c r="G122" i="1"/>
  <c r="I122" i="1" s="1"/>
  <c r="J122" i="1" l="1"/>
  <c r="K122" i="1" s="1"/>
  <c r="L122" i="1" s="1"/>
  <c r="M122" i="1" s="1"/>
  <c r="A124" i="1"/>
  <c r="G123" i="1"/>
  <c r="I123" i="1" s="1"/>
  <c r="J123" i="1" l="1"/>
  <c r="K123" i="1" s="1"/>
  <c r="L123" i="1" s="1"/>
  <c r="M123" i="1" s="1"/>
  <c r="A125" i="1"/>
  <c r="G124" i="1"/>
  <c r="I124" i="1" s="1"/>
  <c r="J124" i="1" l="1"/>
  <c r="K124" i="1" s="1"/>
  <c r="L124" i="1" s="1"/>
  <c r="M124" i="1" s="1"/>
  <c r="A126" i="1"/>
  <c r="G125" i="1"/>
  <c r="I125" i="1" s="1"/>
  <c r="J125" i="1" l="1"/>
  <c r="K125" i="1" s="1"/>
  <c r="L125" i="1" s="1"/>
  <c r="M125" i="1" s="1"/>
  <c r="A127" i="1"/>
  <c r="G126" i="1"/>
  <c r="I126" i="1" s="1"/>
  <c r="J126" i="1" l="1"/>
  <c r="K126" i="1" s="1"/>
  <c r="L126" i="1" s="1"/>
  <c r="M126" i="1" s="1"/>
  <c r="A128" i="1"/>
  <c r="G127" i="1"/>
  <c r="I127" i="1" s="1"/>
  <c r="J127" i="1" l="1"/>
  <c r="K127" i="1" s="1"/>
  <c r="L127" i="1" s="1"/>
  <c r="M127" i="1" s="1"/>
  <c r="A129" i="1"/>
  <c r="G128" i="1"/>
  <c r="I128" i="1" s="1"/>
  <c r="J128" i="1" l="1"/>
  <c r="K128" i="1" s="1"/>
  <c r="L128" i="1" s="1"/>
  <c r="M128" i="1" s="1"/>
  <c r="A130" i="1"/>
  <c r="G129" i="1"/>
  <c r="I129" i="1" s="1"/>
  <c r="J129" i="1" l="1"/>
  <c r="K129" i="1" s="1"/>
  <c r="L129" i="1" s="1"/>
  <c r="M129" i="1" s="1"/>
  <c r="A131" i="1"/>
  <c r="G130" i="1"/>
  <c r="I130" i="1" s="1"/>
  <c r="J130" i="1" l="1"/>
  <c r="K130" i="1" s="1"/>
  <c r="L130" i="1" s="1"/>
  <c r="M130" i="1" s="1"/>
  <c r="A132" i="1"/>
  <c r="G131" i="1"/>
  <c r="I131" i="1" s="1"/>
  <c r="J131" i="1" l="1"/>
  <c r="K131" i="1" s="1"/>
  <c r="L131" i="1" s="1"/>
  <c r="M131" i="1" s="1"/>
  <c r="A133" i="1"/>
  <c r="G132" i="1"/>
  <c r="I132" i="1" s="1"/>
  <c r="J132" i="1" l="1"/>
  <c r="K132" i="1" s="1"/>
  <c r="L132" i="1" s="1"/>
  <c r="M132" i="1" s="1"/>
  <c r="A134" i="1"/>
  <c r="G133" i="1"/>
  <c r="I133" i="1" s="1"/>
  <c r="J133" i="1" l="1"/>
  <c r="K133" i="1" s="1"/>
  <c r="L133" i="1" s="1"/>
  <c r="M133" i="1" s="1"/>
  <c r="A135" i="1"/>
  <c r="G134" i="1"/>
  <c r="I134" i="1" s="1"/>
  <c r="J134" i="1" l="1"/>
  <c r="K134" i="1" s="1"/>
  <c r="L134" i="1" s="1"/>
  <c r="M134" i="1" s="1"/>
  <c r="A136" i="1"/>
  <c r="G135" i="1"/>
  <c r="I135" i="1" s="1"/>
  <c r="J135" i="1" l="1"/>
  <c r="K135" i="1" s="1"/>
  <c r="L135" i="1" s="1"/>
  <c r="M135" i="1" s="1"/>
  <c r="A137" i="1"/>
  <c r="G136" i="1"/>
  <c r="I136" i="1" s="1"/>
  <c r="J136" i="1" l="1"/>
  <c r="K136" i="1" s="1"/>
  <c r="L136" i="1" s="1"/>
  <c r="M136" i="1" s="1"/>
  <c r="A138" i="1"/>
  <c r="G137" i="1"/>
  <c r="I137" i="1" s="1"/>
  <c r="J137" i="1" l="1"/>
  <c r="K137" i="1" s="1"/>
  <c r="L137" i="1" s="1"/>
  <c r="M137" i="1" s="1"/>
  <c r="A139" i="1"/>
  <c r="G138" i="1"/>
  <c r="I138" i="1" s="1"/>
  <c r="J138" i="1" l="1"/>
  <c r="K138" i="1" s="1"/>
  <c r="L138" i="1" s="1"/>
  <c r="M138" i="1" s="1"/>
  <c r="A140" i="1"/>
  <c r="G139" i="1"/>
  <c r="I139" i="1" s="1"/>
  <c r="J139" i="1" l="1"/>
  <c r="K139" i="1" s="1"/>
  <c r="L139" i="1" s="1"/>
  <c r="M139" i="1" s="1"/>
  <c r="A141" i="1"/>
  <c r="G140" i="1"/>
  <c r="I140" i="1" s="1"/>
  <c r="J140" i="1" l="1"/>
  <c r="K140" i="1" s="1"/>
  <c r="L140" i="1" s="1"/>
  <c r="M140" i="1" s="1"/>
  <c r="A142" i="1"/>
  <c r="G141" i="1"/>
  <c r="I141" i="1" s="1"/>
  <c r="J141" i="1" l="1"/>
  <c r="K141" i="1" s="1"/>
  <c r="L141" i="1" s="1"/>
  <c r="M141" i="1" s="1"/>
  <c r="A143" i="1"/>
  <c r="G142" i="1"/>
  <c r="I142" i="1" s="1"/>
  <c r="J142" i="1" l="1"/>
  <c r="K142" i="1" s="1"/>
  <c r="L142" i="1" s="1"/>
  <c r="M142" i="1" s="1"/>
  <c r="A144" i="1"/>
  <c r="G143" i="1"/>
  <c r="I143" i="1" s="1"/>
  <c r="J143" i="1" l="1"/>
  <c r="K143" i="1" s="1"/>
  <c r="L143" i="1" s="1"/>
  <c r="M143" i="1" s="1"/>
  <c r="A145" i="1"/>
  <c r="G144" i="1"/>
  <c r="I144" i="1" s="1"/>
  <c r="J144" i="1" l="1"/>
  <c r="K144" i="1" s="1"/>
  <c r="L144" i="1" s="1"/>
  <c r="M144" i="1" s="1"/>
  <c r="A146" i="1"/>
  <c r="G145" i="1"/>
  <c r="I145" i="1" s="1"/>
  <c r="J145" i="1" l="1"/>
  <c r="K145" i="1" s="1"/>
  <c r="L145" i="1" s="1"/>
  <c r="M145" i="1" s="1"/>
  <c r="A147" i="1"/>
  <c r="G146" i="1"/>
  <c r="I146" i="1" s="1"/>
  <c r="J146" i="1" l="1"/>
  <c r="K146" i="1" s="1"/>
  <c r="L146" i="1" s="1"/>
  <c r="M146" i="1" s="1"/>
  <c r="A148" i="1"/>
  <c r="G147" i="1"/>
  <c r="I147" i="1" s="1"/>
  <c r="J147" i="1" l="1"/>
  <c r="K147" i="1" s="1"/>
  <c r="L147" i="1" s="1"/>
  <c r="M147" i="1" s="1"/>
  <c r="A149" i="1"/>
  <c r="G148" i="1"/>
  <c r="I148" i="1" s="1"/>
  <c r="J148" i="1" l="1"/>
  <c r="K148" i="1" s="1"/>
  <c r="L148" i="1" s="1"/>
  <c r="M148" i="1" s="1"/>
  <c r="A150" i="1"/>
  <c r="G149" i="1"/>
  <c r="I149" i="1" s="1"/>
  <c r="J149" i="1" l="1"/>
  <c r="K149" i="1" s="1"/>
  <c r="L149" i="1" s="1"/>
  <c r="M149" i="1" s="1"/>
  <c r="A151" i="1"/>
  <c r="G150" i="1"/>
  <c r="I150" i="1" s="1"/>
  <c r="J150" i="1" l="1"/>
  <c r="K150" i="1" s="1"/>
  <c r="L150" i="1" s="1"/>
  <c r="M150" i="1" s="1"/>
  <c r="A152" i="1"/>
  <c r="G151" i="1"/>
  <c r="I151" i="1" s="1"/>
  <c r="J151" i="1" l="1"/>
  <c r="K151" i="1" s="1"/>
  <c r="L151" i="1" s="1"/>
  <c r="M151" i="1" s="1"/>
  <c r="A153" i="1"/>
  <c r="G152" i="1"/>
  <c r="I152" i="1" s="1"/>
  <c r="J152" i="1" l="1"/>
  <c r="K152" i="1" s="1"/>
  <c r="L152" i="1" s="1"/>
  <c r="M152" i="1" s="1"/>
  <c r="A154" i="1"/>
  <c r="G153" i="1"/>
  <c r="I153" i="1" s="1"/>
  <c r="J153" i="1" l="1"/>
  <c r="K153" i="1" s="1"/>
  <c r="L153" i="1" s="1"/>
  <c r="M153" i="1" s="1"/>
  <c r="A155" i="1"/>
  <c r="G154" i="1"/>
  <c r="I154" i="1" s="1"/>
  <c r="J154" i="1" l="1"/>
  <c r="K154" i="1" s="1"/>
  <c r="L154" i="1" s="1"/>
  <c r="M154" i="1" s="1"/>
  <c r="A156" i="1"/>
  <c r="G155" i="1"/>
  <c r="I155" i="1" s="1"/>
  <c r="J155" i="1" l="1"/>
  <c r="K155" i="1" s="1"/>
  <c r="L155" i="1" s="1"/>
  <c r="M155" i="1" s="1"/>
  <c r="A157" i="1"/>
  <c r="G156" i="1"/>
  <c r="I156" i="1" s="1"/>
  <c r="J156" i="1" l="1"/>
  <c r="K156" i="1" s="1"/>
  <c r="L156" i="1" s="1"/>
  <c r="M156" i="1" s="1"/>
  <c r="A158" i="1"/>
  <c r="G157" i="1"/>
  <c r="I157" i="1" s="1"/>
  <c r="J157" i="1" l="1"/>
  <c r="K157" i="1" s="1"/>
  <c r="L157" i="1" s="1"/>
  <c r="M157" i="1" s="1"/>
  <c r="A159" i="1"/>
  <c r="G158" i="1"/>
  <c r="I158" i="1" s="1"/>
  <c r="J158" i="1" l="1"/>
  <c r="K158" i="1" s="1"/>
  <c r="L158" i="1" s="1"/>
  <c r="M158" i="1" s="1"/>
  <c r="A160" i="1"/>
  <c r="G159" i="1"/>
  <c r="I159" i="1" s="1"/>
  <c r="J159" i="1" l="1"/>
  <c r="K159" i="1" s="1"/>
  <c r="L159" i="1" s="1"/>
  <c r="M159" i="1" s="1"/>
  <c r="A161" i="1"/>
  <c r="G160" i="1"/>
  <c r="I160" i="1" s="1"/>
  <c r="J160" i="1" l="1"/>
  <c r="K160" i="1" s="1"/>
  <c r="L160" i="1" s="1"/>
  <c r="M160" i="1" s="1"/>
  <c r="A162" i="1"/>
  <c r="G161" i="1"/>
  <c r="I161" i="1" s="1"/>
  <c r="J161" i="1" l="1"/>
  <c r="K161" i="1" s="1"/>
  <c r="L161" i="1" s="1"/>
  <c r="M161" i="1" s="1"/>
  <c r="A163" i="1"/>
  <c r="G162" i="1"/>
  <c r="I162" i="1" s="1"/>
  <c r="J162" i="1" l="1"/>
  <c r="K162" i="1" s="1"/>
  <c r="L162" i="1" s="1"/>
  <c r="M162" i="1" s="1"/>
  <c r="A164" i="1"/>
  <c r="G163" i="1"/>
  <c r="I163" i="1" s="1"/>
  <c r="J163" i="1" l="1"/>
  <c r="K163" i="1" s="1"/>
  <c r="L163" i="1" s="1"/>
  <c r="M163" i="1" s="1"/>
  <c r="G164" i="1"/>
  <c r="I164" i="1" s="1"/>
  <c r="A165" i="1"/>
  <c r="J164" i="1" l="1"/>
  <c r="K164" i="1" s="1"/>
  <c r="L164" i="1" s="1"/>
  <c r="M164" i="1" s="1"/>
  <c r="A166" i="1"/>
  <c r="G165" i="1"/>
  <c r="I165" i="1" s="1"/>
  <c r="J165" i="1" l="1"/>
  <c r="K165" i="1" s="1"/>
  <c r="L165" i="1" s="1"/>
  <c r="M165" i="1" s="1"/>
  <c r="A167" i="1"/>
  <c r="G166" i="1"/>
  <c r="I166" i="1" s="1"/>
  <c r="J166" i="1" l="1"/>
  <c r="K166" i="1" s="1"/>
  <c r="L166" i="1" s="1"/>
  <c r="M166" i="1" s="1"/>
  <c r="A168" i="1"/>
  <c r="G167" i="1"/>
  <c r="I167" i="1" s="1"/>
  <c r="J167" i="1" l="1"/>
  <c r="K167" i="1" s="1"/>
  <c r="L167" i="1" s="1"/>
  <c r="M167" i="1" s="1"/>
  <c r="A169" i="1"/>
  <c r="G168" i="1"/>
  <c r="I168" i="1" s="1"/>
  <c r="J168" i="1" l="1"/>
  <c r="K168" i="1" s="1"/>
  <c r="L168" i="1" s="1"/>
  <c r="M168" i="1" s="1"/>
  <c r="A170" i="1"/>
  <c r="G169" i="1"/>
  <c r="I169" i="1" s="1"/>
  <c r="J169" i="1" l="1"/>
  <c r="K169" i="1" s="1"/>
  <c r="L169" i="1" s="1"/>
  <c r="M169" i="1" s="1"/>
  <c r="A171" i="1"/>
  <c r="G170" i="1"/>
  <c r="I170" i="1" s="1"/>
  <c r="J170" i="1" l="1"/>
  <c r="K170" i="1" s="1"/>
  <c r="L170" i="1" s="1"/>
  <c r="M170" i="1" s="1"/>
  <c r="A172" i="1"/>
  <c r="G171" i="1"/>
  <c r="I171" i="1" s="1"/>
  <c r="J171" i="1" l="1"/>
  <c r="K171" i="1" s="1"/>
  <c r="L171" i="1" s="1"/>
  <c r="M171" i="1" s="1"/>
  <c r="A173" i="1"/>
  <c r="G172" i="1"/>
  <c r="I172" i="1" s="1"/>
  <c r="J172" i="1" l="1"/>
  <c r="K172" i="1" s="1"/>
  <c r="L172" i="1" s="1"/>
  <c r="M172" i="1" s="1"/>
  <c r="A174" i="1"/>
  <c r="G173" i="1"/>
  <c r="I173" i="1" s="1"/>
  <c r="J173" i="1" l="1"/>
  <c r="K173" i="1" s="1"/>
  <c r="L173" i="1" s="1"/>
  <c r="M173" i="1" s="1"/>
  <c r="A175" i="1"/>
  <c r="G174" i="1"/>
  <c r="I174" i="1" s="1"/>
  <c r="J174" i="1" l="1"/>
  <c r="K174" i="1" s="1"/>
  <c r="L174" i="1" s="1"/>
  <c r="M174" i="1" s="1"/>
  <c r="A176" i="1"/>
  <c r="G175" i="1"/>
  <c r="I175" i="1" s="1"/>
  <c r="J175" i="1" l="1"/>
  <c r="K175" i="1" s="1"/>
  <c r="L175" i="1" s="1"/>
  <c r="M175" i="1" s="1"/>
  <c r="A177" i="1"/>
  <c r="G176" i="1"/>
  <c r="I176" i="1" s="1"/>
  <c r="J176" i="1" l="1"/>
  <c r="K176" i="1" s="1"/>
  <c r="L176" i="1" s="1"/>
  <c r="M176" i="1" s="1"/>
  <c r="A178" i="1"/>
  <c r="G177" i="1"/>
  <c r="I177" i="1" s="1"/>
  <c r="J177" i="1" l="1"/>
  <c r="K177" i="1" s="1"/>
  <c r="L177" i="1" s="1"/>
  <c r="M177" i="1" s="1"/>
  <c r="A179" i="1"/>
  <c r="G178" i="1"/>
  <c r="I178" i="1" s="1"/>
  <c r="J178" i="1" l="1"/>
  <c r="K178" i="1" s="1"/>
  <c r="L178" i="1" s="1"/>
  <c r="M178" i="1" s="1"/>
  <c r="A180" i="1"/>
  <c r="G179" i="1"/>
  <c r="I179" i="1" s="1"/>
  <c r="J179" i="1" l="1"/>
  <c r="K179" i="1" s="1"/>
  <c r="L179" i="1" s="1"/>
  <c r="M179" i="1" s="1"/>
  <c r="A181" i="1"/>
  <c r="G180" i="1"/>
  <c r="I180" i="1" s="1"/>
  <c r="J180" i="1" l="1"/>
  <c r="K180" i="1" s="1"/>
  <c r="L180" i="1" s="1"/>
  <c r="M180" i="1" s="1"/>
  <c r="A182" i="1"/>
  <c r="G181" i="1"/>
  <c r="I181" i="1" s="1"/>
  <c r="J181" i="1" l="1"/>
  <c r="K181" i="1" s="1"/>
  <c r="L181" i="1" s="1"/>
  <c r="M181" i="1" s="1"/>
  <c r="A183" i="1"/>
  <c r="G182" i="1"/>
  <c r="I182" i="1" s="1"/>
  <c r="J182" i="1" l="1"/>
  <c r="K182" i="1" s="1"/>
  <c r="L182" i="1" s="1"/>
  <c r="M182" i="1" s="1"/>
  <c r="A184" i="1"/>
  <c r="G183" i="1"/>
  <c r="I183" i="1" s="1"/>
  <c r="J183" i="1" l="1"/>
  <c r="K183" i="1" s="1"/>
  <c r="L183" i="1" s="1"/>
  <c r="M183" i="1" s="1"/>
  <c r="A185" i="1"/>
  <c r="G184" i="1"/>
  <c r="I184" i="1" s="1"/>
  <c r="J184" i="1" l="1"/>
  <c r="K184" i="1" s="1"/>
  <c r="L184" i="1" s="1"/>
  <c r="M184" i="1" s="1"/>
  <c r="A186" i="1"/>
  <c r="G185" i="1"/>
  <c r="I185" i="1" s="1"/>
  <c r="J185" i="1" l="1"/>
  <c r="K185" i="1" s="1"/>
  <c r="L185" i="1" s="1"/>
  <c r="M185" i="1" s="1"/>
  <c r="A187" i="1"/>
  <c r="G186" i="1"/>
  <c r="I186" i="1" s="1"/>
  <c r="J186" i="1" l="1"/>
  <c r="K186" i="1" s="1"/>
  <c r="L186" i="1" s="1"/>
  <c r="M186" i="1" s="1"/>
  <c r="A188" i="1"/>
  <c r="G187" i="1"/>
  <c r="I187" i="1" s="1"/>
  <c r="J187" i="1" l="1"/>
  <c r="K187" i="1" s="1"/>
  <c r="L187" i="1" s="1"/>
  <c r="M187" i="1" s="1"/>
  <c r="A189" i="1"/>
  <c r="G188" i="1"/>
  <c r="I188" i="1" s="1"/>
  <c r="J188" i="1" l="1"/>
  <c r="K188" i="1" s="1"/>
  <c r="L188" i="1" s="1"/>
  <c r="M188" i="1" s="1"/>
  <c r="A190" i="1"/>
  <c r="G189" i="1"/>
  <c r="I189" i="1" s="1"/>
  <c r="J189" i="1" l="1"/>
  <c r="K189" i="1" s="1"/>
  <c r="L189" i="1" s="1"/>
  <c r="M189" i="1" s="1"/>
  <c r="A191" i="1"/>
  <c r="G190" i="1"/>
  <c r="I190" i="1" s="1"/>
  <c r="J190" i="1" l="1"/>
  <c r="K190" i="1" s="1"/>
  <c r="L190" i="1" s="1"/>
  <c r="M190" i="1" s="1"/>
  <c r="A192" i="1"/>
  <c r="G191" i="1"/>
  <c r="I191" i="1" s="1"/>
  <c r="J191" i="1" l="1"/>
  <c r="K191" i="1" s="1"/>
  <c r="L191" i="1" s="1"/>
  <c r="M191" i="1" s="1"/>
  <c r="A193" i="1"/>
  <c r="G192" i="1"/>
  <c r="I192" i="1" s="1"/>
  <c r="J192" i="1" l="1"/>
  <c r="K192" i="1" s="1"/>
  <c r="L192" i="1" s="1"/>
  <c r="M192" i="1" s="1"/>
  <c r="A194" i="1"/>
  <c r="G193" i="1"/>
  <c r="I193" i="1" s="1"/>
  <c r="J193" i="1" l="1"/>
  <c r="K193" i="1" s="1"/>
  <c r="L193" i="1" s="1"/>
  <c r="M193" i="1" s="1"/>
  <c r="A195" i="1"/>
  <c r="G194" i="1"/>
  <c r="I194" i="1" s="1"/>
  <c r="J194" i="1" l="1"/>
  <c r="K194" i="1" s="1"/>
  <c r="L194" i="1" s="1"/>
  <c r="M194" i="1" s="1"/>
  <c r="A196" i="1"/>
  <c r="G195" i="1"/>
  <c r="I195" i="1" s="1"/>
  <c r="J195" i="1" l="1"/>
  <c r="K195" i="1" s="1"/>
  <c r="L195" i="1" s="1"/>
  <c r="M195" i="1" s="1"/>
  <c r="A197" i="1"/>
  <c r="G196" i="1"/>
  <c r="I196" i="1" s="1"/>
  <c r="J196" i="1" l="1"/>
  <c r="K196" i="1" s="1"/>
  <c r="L196" i="1" s="1"/>
  <c r="M196" i="1" s="1"/>
  <c r="A198" i="1"/>
  <c r="G197" i="1"/>
  <c r="I197" i="1" s="1"/>
  <c r="J197" i="1" l="1"/>
  <c r="K197" i="1" s="1"/>
  <c r="L197" i="1" s="1"/>
  <c r="M197" i="1" s="1"/>
  <c r="A199" i="1"/>
  <c r="G198" i="1"/>
  <c r="I198" i="1" s="1"/>
  <c r="J198" i="1" l="1"/>
  <c r="K198" i="1" s="1"/>
  <c r="L198" i="1" s="1"/>
  <c r="M198" i="1" s="1"/>
  <c r="A200" i="1"/>
  <c r="G199" i="1"/>
  <c r="I199" i="1" s="1"/>
  <c r="J199" i="1" l="1"/>
  <c r="K199" i="1" s="1"/>
  <c r="L199" i="1" s="1"/>
  <c r="M199" i="1" s="1"/>
  <c r="A201" i="1"/>
  <c r="G200" i="1"/>
  <c r="I200" i="1" s="1"/>
  <c r="J200" i="1" l="1"/>
  <c r="K200" i="1" s="1"/>
  <c r="L200" i="1" s="1"/>
  <c r="M200" i="1" s="1"/>
  <c r="A202" i="1"/>
  <c r="G201" i="1"/>
  <c r="I201" i="1" s="1"/>
  <c r="J201" i="1" l="1"/>
  <c r="K201" i="1" s="1"/>
  <c r="L201" i="1" s="1"/>
  <c r="M201" i="1" s="1"/>
  <c r="A203" i="1"/>
  <c r="G202" i="1"/>
  <c r="I202" i="1" s="1"/>
  <c r="J202" i="1" l="1"/>
  <c r="K202" i="1" s="1"/>
  <c r="L202" i="1" s="1"/>
  <c r="M202" i="1" s="1"/>
  <c r="A204" i="1"/>
  <c r="G203" i="1"/>
  <c r="I203" i="1" s="1"/>
  <c r="J203" i="1" l="1"/>
  <c r="K203" i="1" s="1"/>
  <c r="L203" i="1" s="1"/>
  <c r="M203" i="1" s="1"/>
  <c r="A205" i="1"/>
  <c r="G204" i="1"/>
  <c r="I204" i="1" s="1"/>
  <c r="J204" i="1" l="1"/>
  <c r="K204" i="1" s="1"/>
  <c r="L204" i="1" s="1"/>
  <c r="M204" i="1" s="1"/>
  <c r="A206" i="1"/>
  <c r="G205" i="1"/>
  <c r="I205" i="1" s="1"/>
  <c r="J205" i="1" l="1"/>
  <c r="K205" i="1" s="1"/>
  <c r="L205" i="1" s="1"/>
  <c r="M205" i="1" s="1"/>
  <c r="A207" i="1"/>
  <c r="G206" i="1"/>
  <c r="I206" i="1" s="1"/>
  <c r="J206" i="1" l="1"/>
  <c r="K206" i="1" s="1"/>
  <c r="L206" i="1" s="1"/>
  <c r="M206" i="1" s="1"/>
  <c r="A208" i="1"/>
  <c r="G207" i="1"/>
  <c r="I207" i="1" s="1"/>
  <c r="J207" i="1" l="1"/>
  <c r="K207" i="1" s="1"/>
  <c r="L207" i="1" s="1"/>
  <c r="M207" i="1" s="1"/>
  <c r="A209" i="1"/>
  <c r="G208" i="1"/>
  <c r="I208" i="1" s="1"/>
  <c r="J208" i="1" l="1"/>
  <c r="K208" i="1" s="1"/>
  <c r="L208" i="1" s="1"/>
  <c r="M208" i="1" s="1"/>
  <c r="A210" i="1"/>
  <c r="G209" i="1"/>
  <c r="I209" i="1" s="1"/>
  <c r="J209" i="1" l="1"/>
  <c r="K209" i="1" s="1"/>
  <c r="L209" i="1" s="1"/>
  <c r="M209" i="1" s="1"/>
  <c r="A211" i="1"/>
  <c r="G210" i="1"/>
  <c r="I210" i="1" s="1"/>
  <c r="J210" i="1" l="1"/>
  <c r="K210" i="1" s="1"/>
  <c r="L210" i="1" s="1"/>
  <c r="M210" i="1" s="1"/>
  <c r="A212" i="1"/>
  <c r="G211" i="1"/>
  <c r="I211" i="1" s="1"/>
  <c r="J211" i="1" l="1"/>
  <c r="K211" i="1" s="1"/>
  <c r="L211" i="1" s="1"/>
  <c r="M211" i="1" s="1"/>
  <c r="A213" i="1"/>
  <c r="G212" i="1"/>
  <c r="I212" i="1" s="1"/>
  <c r="J212" i="1" l="1"/>
  <c r="K212" i="1" s="1"/>
  <c r="L212" i="1" s="1"/>
  <c r="M212" i="1" s="1"/>
  <c r="A214" i="1"/>
  <c r="G213" i="1"/>
  <c r="I213" i="1" s="1"/>
  <c r="J213" i="1" l="1"/>
  <c r="K213" i="1" s="1"/>
  <c r="L213" i="1" s="1"/>
  <c r="M213" i="1" s="1"/>
  <c r="A215" i="1"/>
  <c r="G214" i="1"/>
  <c r="I214" i="1" s="1"/>
  <c r="J214" i="1" l="1"/>
  <c r="K214" i="1" s="1"/>
  <c r="L214" i="1" s="1"/>
  <c r="M214" i="1" s="1"/>
  <c r="A216" i="1"/>
  <c r="G215" i="1"/>
  <c r="I215" i="1" s="1"/>
  <c r="J215" i="1" l="1"/>
  <c r="K215" i="1" s="1"/>
  <c r="L215" i="1" s="1"/>
  <c r="M215" i="1" s="1"/>
  <c r="A217" i="1"/>
  <c r="G216" i="1"/>
  <c r="I216" i="1" s="1"/>
  <c r="J216" i="1" l="1"/>
  <c r="K216" i="1" s="1"/>
  <c r="L216" i="1" s="1"/>
  <c r="M216" i="1" s="1"/>
  <c r="A218" i="1"/>
  <c r="G217" i="1"/>
  <c r="I217" i="1" s="1"/>
  <c r="J217" i="1" l="1"/>
  <c r="K217" i="1" s="1"/>
  <c r="L217" i="1" s="1"/>
  <c r="M217" i="1" s="1"/>
  <c r="A219" i="1"/>
  <c r="G218" i="1"/>
  <c r="I218" i="1" s="1"/>
  <c r="J218" i="1" l="1"/>
  <c r="K218" i="1" s="1"/>
  <c r="L218" i="1" s="1"/>
  <c r="M218" i="1" s="1"/>
  <c r="A220" i="1"/>
  <c r="G219" i="1"/>
  <c r="I219" i="1" s="1"/>
  <c r="J219" i="1" l="1"/>
  <c r="K219" i="1" s="1"/>
  <c r="L219" i="1" s="1"/>
  <c r="M219" i="1" s="1"/>
  <c r="A221" i="1"/>
  <c r="G220" i="1"/>
  <c r="I220" i="1" s="1"/>
  <c r="J220" i="1" l="1"/>
  <c r="K220" i="1" s="1"/>
  <c r="L220" i="1" s="1"/>
  <c r="M220" i="1" s="1"/>
  <c r="A222" i="1"/>
  <c r="G221" i="1"/>
  <c r="I221" i="1" s="1"/>
  <c r="J221" i="1" l="1"/>
  <c r="K221" i="1" s="1"/>
  <c r="L221" i="1" s="1"/>
  <c r="M221" i="1" s="1"/>
  <c r="A223" i="1"/>
  <c r="G222" i="1"/>
  <c r="I222" i="1" s="1"/>
  <c r="J222" i="1" l="1"/>
  <c r="K222" i="1" s="1"/>
  <c r="L222" i="1" s="1"/>
  <c r="M222" i="1" s="1"/>
  <c r="A224" i="1"/>
  <c r="G223" i="1"/>
  <c r="I223" i="1" s="1"/>
  <c r="J223" i="1" l="1"/>
  <c r="K223" i="1" s="1"/>
  <c r="L223" i="1" s="1"/>
  <c r="M223" i="1" s="1"/>
  <c r="A225" i="1"/>
  <c r="G224" i="1"/>
  <c r="I224" i="1" s="1"/>
  <c r="J224" i="1" l="1"/>
  <c r="K224" i="1" s="1"/>
  <c r="L224" i="1" s="1"/>
  <c r="M224" i="1" s="1"/>
  <c r="A226" i="1"/>
  <c r="G225" i="1"/>
  <c r="I225" i="1" s="1"/>
  <c r="J225" i="1" l="1"/>
  <c r="K225" i="1" s="1"/>
  <c r="L225" i="1" s="1"/>
  <c r="M225" i="1" s="1"/>
  <c r="A227" i="1"/>
  <c r="G226" i="1"/>
  <c r="I226" i="1" s="1"/>
  <c r="J226" i="1" l="1"/>
  <c r="K226" i="1" s="1"/>
  <c r="L226" i="1" s="1"/>
  <c r="M226" i="1" s="1"/>
  <c r="A228" i="1"/>
  <c r="G227" i="1"/>
  <c r="I227" i="1" s="1"/>
  <c r="J227" i="1" l="1"/>
  <c r="K227" i="1" s="1"/>
  <c r="L227" i="1" s="1"/>
  <c r="M227" i="1" s="1"/>
  <c r="A229" i="1"/>
  <c r="G228" i="1"/>
  <c r="I228" i="1" s="1"/>
  <c r="J228" i="1" l="1"/>
  <c r="K228" i="1" s="1"/>
  <c r="L228" i="1" s="1"/>
  <c r="M228" i="1" s="1"/>
  <c r="A230" i="1"/>
  <c r="G229" i="1"/>
  <c r="I229" i="1" s="1"/>
  <c r="J229" i="1" l="1"/>
  <c r="K229" i="1" s="1"/>
  <c r="L229" i="1" s="1"/>
  <c r="M229" i="1" s="1"/>
  <c r="A231" i="1"/>
  <c r="G230" i="1"/>
  <c r="I230" i="1" s="1"/>
  <c r="J230" i="1" l="1"/>
  <c r="K230" i="1" s="1"/>
  <c r="L230" i="1" s="1"/>
  <c r="M230" i="1" s="1"/>
  <c r="A232" i="1"/>
  <c r="G231" i="1"/>
  <c r="I231" i="1" s="1"/>
  <c r="J231" i="1" l="1"/>
  <c r="K231" i="1" s="1"/>
  <c r="L231" i="1" s="1"/>
  <c r="M231" i="1" s="1"/>
  <c r="A233" i="1"/>
  <c r="G232" i="1"/>
  <c r="I232" i="1" s="1"/>
  <c r="J232" i="1" l="1"/>
  <c r="K232" i="1" s="1"/>
  <c r="L232" i="1" s="1"/>
  <c r="M232" i="1" s="1"/>
  <c r="A234" i="1"/>
  <c r="G233" i="1"/>
  <c r="I233" i="1" s="1"/>
  <c r="J233" i="1" l="1"/>
  <c r="K233" i="1" s="1"/>
  <c r="L233" i="1" s="1"/>
  <c r="M233" i="1" s="1"/>
  <c r="A235" i="1"/>
  <c r="G234" i="1"/>
  <c r="I234" i="1" s="1"/>
  <c r="J234" i="1" l="1"/>
  <c r="K234" i="1" s="1"/>
  <c r="L234" i="1" s="1"/>
  <c r="M234" i="1" s="1"/>
  <c r="A236" i="1"/>
  <c r="G235" i="1"/>
  <c r="I235" i="1" s="1"/>
  <c r="J235" i="1" l="1"/>
  <c r="K235" i="1" s="1"/>
  <c r="L235" i="1" s="1"/>
  <c r="M235" i="1" s="1"/>
  <c r="A237" i="1"/>
  <c r="G236" i="1"/>
  <c r="I236" i="1" s="1"/>
  <c r="J236" i="1" l="1"/>
  <c r="K236" i="1" s="1"/>
  <c r="L236" i="1" s="1"/>
  <c r="M236" i="1" s="1"/>
  <c r="A238" i="1"/>
  <c r="G237" i="1"/>
  <c r="I237" i="1" s="1"/>
  <c r="J237" i="1" l="1"/>
  <c r="K237" i="1" s="1"/>
  <c r="L237" i="1" s="1"/>
  <c r="M237" i="1" s="1"/>
  <c r="A239" i="1"/>
  <c r="G238" i="1"/>
  <c r="I238" i="1" s="1"/>
  <c r="J238" i="1" l="1"/>
  <c r="K238" i="1" s="1"/>
  <c r="L238" i="1" s="1"/>
  <c r="M238" i="1" s="1"/>
  <c r="A240" i="1"/>
  <c r="G239" i="1"/>
  <c r="I239" i="1" s="1"/>
  <c r="J239" i="1" l="1"/>
  <c r="K239" i="1" s="1"/>
  <c r="L239" i="1" s="1"/>
  <c r="M239" i="1" s="1"/>
  <c r="A241" i="1"/>
  <c r="G240" i="1"/>
  <c r="I240" i="1" s="1"/>
  <c r="J240" i="1" l="1"/>
  <c r="K240" i="1" s="1"/>
  <c r="L240" i="1" s="1"/>
  <c r="M240" i="1" s="1"/>
  <c r="A242" i="1"/>
  <c r="G241" i="1"/>
  <c r="I241" i="1" s="1"/>
  <c r="J241" i="1" l="1"/>
  <c r="K241" i="1" s="1"/>
  <c r="L241" i="1" s="1"/>
  <c r="M241" i="1" s="1"/>
  <c r="A243" i="1"/>
  <c r="G242" i="1"/>
  <c r="I242" i="1" s="1"/>
  <c r="J242" i="1" l="1"/>
  <c r="K242" i="1" s="1"/>
  <c r="L242" i="1" s="1"/>
  <c r="M242" i="1" s="1"/>
  <c r="A244" i="1"/>
  <c r="G243" i="1"/>
  <c r="I243" i="1" s="1"/>
  <c r="J243" i="1" l="1"/>
  <c r="K243" i="1" s="1"/>
  <c r="L243" i="1" s="1"/>
  <c r="M243" i="1" s="1"/>
  <c r="A245" i="1"/>
  <c r="G244" i="1"/>
  <c r="I244" i="1" s="1"/>
  <c r="J244" i="1" l="1"/>
  <c r="K244" i="1" s="1"/>
  <c r="L244" i="1" s="1"/>
  <c r="M244" i="1" s="1"/>
  <c r="A246" i="1"/>
  <c r="G245" i="1"/>
  <c r="I245" i="1" s="1"/>
  <c r="J245" i="1" l="1"/>
  <c r="K245" i="1" s="1"/>
  <c r="L245" i="1" s="1"/>
  <c r="M245" i="1" s="1"/>
  <c r="A247" i="1"/>
  <c r="G246" i="1"/>
  <c r="I246" i="1" s="1"/>
  <c r="J246" i="1" l="1"/>
  <c r="K246" i="1" s="1"/>
  <c r="L246" i="1" s="1"/>
  <c r="M246" i="1" s="1"/>
  <c r="A248" i="1"/>
  <c r="G247" i="1"/>
  <c r="I247" i="1" s="1"/>
  <c r="J247" i="1" l="1"/>
  <c r="K247" i="1" s="1"/>
  <c r="L247" i="1" s="1"/>
  <c r="M247" i="1" s="1"/>
  <c r="A249" i="1"/>
  <c r="G248" i="1"/>
  <c r="I248" i="1" s="1"/>
  <c r="J248" i="1" l="1"/>
  <c r="K248" i="1" s="1"/>
  <c r="L248" i="1" s="1"/>
  <c r="M248" i="1" s="1"/>
  <c r="A250" i="1"/>
  <c r="G249" i="1"/>
  <c r="I249" i="1" s="1"/>
  <c r="J249" i="1" l="1"/>
  <c r="K249" i="1" s="1"/>
  <c r="L249" i="1" s="1"/>
  <c r="M249" i="1" s="1"/>
  <c r="A251" i="1"/>
  <c r="G250" i="1"/>
  <c r="I250" i="1" s="1"/>
  <c r="J250" i="1" l="1"/>
  <c r="K250" i="1" s="1"/>
  <c r="L250" i="1" s="1"/>
  <c r="M250" i="1" s="1"/>
  <c r="A252" i="1"/>
  <c r="G251" i="1"/>
  <c r="I251" i="1" s="1"/>
  <c r="J251" i="1" l="1"/>
  <c r="K251" i="1" s="1"/>
  <c r="L251" i="1" s="1"/>
  <c r="M251" i="1" s="1"/>
  <c r="A253" i="1"/>
  <c r="G252" i="1"/>
  <c r="I252" i="1" s="1"/>
  <c r="J252" i="1" l="1"/>
  <c r="K252" i="1" s="1"/>
  <c r="L252" i="1" s="1"/>
  <c r="M252" i="1" s="1"/>
  <c r="A254" i="1"/>
  <c r="G253" i="1"/>
  <c r="I253" i="1" s="1"/>
  <c r="J253" i="1" l="1"/>
  <c r="K253" i="1" s="1"/>
  <c r="L253" i="1" s="1"/>
  <c r="M253" i="1" s="1"/>
  <c r="A255" i="1"/>
  <c r="G254" i="1"/>
  <c r="I254" i="1" s="1"/>
  <c r="J254" i="1" l="1"/>
  <c r="K254" i="1" s="1"/>
  <c r="L254" i="1" s="1"/>
  <c r="M254" i="1" s="1"/>
  <c r="A256" i="1"/>
  <c r="G255" i="1"/>
  <c r="I255" i="1" s="1"/>
  <c r="J255" i="1" l="1"/>
  <c r="K255" i="1" s="1"/>
  <c r="L255" i="1" s="1"/>
  <c r="M255" i="1" s="1"/>
  <c r="A257" i="1"/>
  <c r="G256" i="1"/>
  <c r="I256" i="1" s="1"/>
  <c r="J256" i="1" l="1"/>
  <c r="K256" i="1" s="1"/>
  <c r="L256" i="1" s="1"/>
  <c r="M256" i="1" s="1"/>
  <c r="A258" i="1"/>
  <c r="G257" i="1"/>
  <c r="I257" i="1" s="1"/>
  <c r="J257" i="1" l="1"/>
  <c r="K257" i="1" s="1"/>
  <c r="L257" i="1" s="1"/>
  <c r="M257" i="1" s="1"/>
  <c r="A259" i="1"/>
  <c r="G258" i="1"/>
  <c r="I258" i="1" s="1"/>
  <c r="J258" i="1" l="1"/>
  <c r="K258" i="1" s="1"/>
  <c r="L258" i="1" s="1"/>
  <c r="M258" i="1" s="1"/>
  <c r="A260" i="1"/>
  <c r="G259" i="1"/>
  <c r="I259" i="1" s="1"/>
  <c r="J259" i="1" l="1"/>
  <c r="K259" i="1" s="1"/>
  <c r="L259" i="1" s="1"/>
  <c r="M259" i="1" s="1"/>
  <c r="A261" i="1"/>
  <c r="G260" i="1"/>
  <c r="I260" i="1" s="1"/>
  <c r="J260" i="1" l="1"/>
  <c r="K260" i="1" s="1"/>
  <c r="L260" i="1" s="1"/>
  <c r="M260" i="1" s="1"/>
  <c r="A262" i="1"/>
  <c r="G261" i="1"/>
  <c r="I261" i="1" s="1"/>
  <c r="J261" i="1" l="1"/>
  <c r="K261" i="1" s="1"/>
  <c r="L261" i="1" s="1"/>
  <c r="M261" i="1" s="1"/>
  <c r="A263" i="1"/>
  <c r="G262" i="1"/>
  <c r="I262" i="1" s="1"/>
  <c r="J262" i="1" l="1"/>
  <c r="K262" i="1" s="1"/>
  <c r="L262" i="1" s="1"/>
  <c r="M262" i="1" s="1"/>
  <c r="A264" i="1"/>
  <c r="G263" i="1"/>
  <c r="I263" i="1" s="1"/>
  <c r="J263" i="1" l="1"/>
  <c r="K263" i="1" s="1"/>
  <c r="L263" i="1" s="1"/>
  <c r="M263" i="1" s="1"/>
  <c r="A265" i="1"/>
  <c r="G264" i="1"/>
  <c r="I264" i="1" s="1"/>
  <c r="J264" i="1" l="1"/>
  <c r="K264" i="1" s="1"/>
  <c r="L264" i="1" s="1"/>
  <c r="M264" i="1" s="1"/>
  <c r="A266" i="1"/>
  <c r="G265" i="1"/>
  <c r="I265" i="1" s="1"/>
  <c r="J265" i="1" l="1"/>
  <c r="K265" i="1" s="1"/>
  <c r="L265" i="1" s="1"/>
  <c r="M265" i="1" s="1"/>
  <c r="A267" i="1"/>
  <c r="G266" i="1"/>
  <c r="I266" i="1" s="1"/>
  <c r="J266" i="1" l="1"/>
  <c r="K266" i="1" s="1"/>
  <c r="L266" i="1" s="1"/>
  <c r="M266" i="1" s="1"/>
  <c r="A268" i="1"/>
  <c r="G267" i="1"/>
  <c r="I267" i="1" s="1"/>
  <c r="J267" i="1" l="1"/>
  <c r="K267" i="1" s="1"/>
  <c r="L267" i="1" s="1"/>
  <c r="M267" i="1" s="1"/>
  <c r="A269" i="1"/>
  <c r="G268" i="1"/>
  <c r="I268" i="1" s="1"/>
  <c r="J268" i="1" l="1"/>
  <c r="K268" i="1" s="1"/>
  <c r="L268" i="1" s="1"/>
  <c r="M268" i="1" s="1"/>
  <c r="A270" i="1"/>
  <c r="G269" i="1"/>
  <c r="I269" i="1" s="1"/>
  <c r="J269" i="1" l="1"/>
  <c r="K269" i="1" s="1"/>
  <c r="L269" i="1" s="1"/>
  <c r="M269" i="1" s="1"/>
  <c r="A271" i="1"/>
  <c r="G270" i="1"/>
  <c r="I270" i="1" s="1"/>
  <c r="J270" i="1" l="1"/>
  <c r="K270" i="1" s="1"/>
  <c r="L270" i="1" s="1"/>
  <c r="M270" i="1" s="1"/>
  <c r="A272" i="1"/>
  <c r="G271" i="1"/>
  <c r="I271" i="1" s="1"/>
  <c r="J271" i="1" l="1"/>
  <c r="K271" i="1" s="1"/>
  <c r="L271" i="1" s="1"/>
  <c r="M271" i="1" s="1"/>
  <c r="A273" i="1"/>
  <c r="G272" i="1"/>
  <c r="I272" i="1" s="1"/>
  <c r="J272" i="1" l="1"/>
  <c r="K272" i="1" s="1"/>
  <c r="L272" i="1" s="1"/>
  <c r="M272" i="1" s="1"/>
  <c r="A274" i="1"/>
  <c r="G273" i="1"/>
  <c r="I273" i="1" s="1"/>
  <c r="J273" i="1" l="1"/>
  <c r="K273" i="1" s="1"/>
  <c r="L273" i="1" s="1"/>
  <c r="M273" i="1" s="1"/>
  <c r="A275" i="1"/>
  <c r="G274" i="1"/>
  <c r="I274" i="1" s="1"/>
  <c r="J274" i="1" l="1"/>
  <c r="K274" i="1" s="1"/>
  <c r="L274" i="1" s="1"/>
  <c r="M274" i="1" s="1"/>
  <c r="A276" i="1"/>
  <c r="G275" i="1"/>
  <c r="I275" i="1" s="1"/>
  <c r="J275" i="1" l="1"/>
  <c r="K275" i="1" s="1"/>
  <c r="L275" i="1" s="1"/>
  <c r="M275" i="1" s="1"/>
  <c r="A277" i="1"/>
  <c r="G276" i="1"/>
  <c r="I276" i="1" s="1"/>
  <c r="J276" i="1" l="1"/>
  <c r="K276" i="1" s="1"/>
  <c r="L276" i="1" s="1"/>
  <c r="M276" i="1" s="1"/>
  <c r="A278" i="1"/>
  <c r="G277" i="1"/>
  <c r="I277" i="1" s="1"/>
  <c r="J277" i="1" l="1"/>
  <c r="K277" i="1" s="1"/>
  <c r="L277" i="1" s="1"/>
  <c r="M277" i="1" s="1"/>
  <c r="A279" i="1"/>
  <c r="G278" i="1"/>
  <c r="I278" i="1" s="1"/>
  <c r="J278" i="1" l="1"/>
  <c r="K278" i="1" s="1"/>
  <c r="L278" i="1" s="1"/>
  <c r="M278" i="1" s="1"/>
  <c r="A280" i="1"/>
  <c r="G279" i="1"/>
  <c r="I279" i="1" s="1"/>
  <c r="J279" i="1" l="1"/>
  <c r="K279" i="1" s="1"/>
  <c r="L279" i="1" s="1"/>
  <c r="M279" i="1" s="1"/>
  <c r="A281" i="1"/>
  <c r="G280" i="1"/>
  <c r="I280" i="1" s="1"/>
  <c r="J280" i="1" l="1"/>
  <c r="K280" i="1" s="1"/>
  <c r="L280" i="1" s="1"/>
  <c r="M280" i="1" s="1"/>
  <c r="A282" i="1"/>
  <c r="G281" i="1"/>
  <c r="I281" i="1" s="1"/>
  <c r="J281" i="1" l="1"/>
  <c r="K281" i="1" s="1"/>
  <c r="L281" i="1" s="1"/>
  <c r="M281" i="1" s="1"/>
  <c r="A283" i="1"/>
  <c r="G282" i="1"/>
  <c r="I282" i="1" s="1"/>
  <c r="J282" i="1" l="1"/>
  <c r="K282" i="1" s="1"/>
  <c r="L282" i="1" s="1"/>
  <c r="M282" i="1" s="1"/>
  <c r="A284" i="1"/>
  <c r="G283" i="1"/>
  <c r="I283" i="1" s="1"/>
  <c r="J283" i="1" l="1"/>
  <c r="K283" i="1" s="1"/>
  <c r="L283" i="1" s="1"/>
  <c r="M283" i="1" s="1"/>
  <c r="A285" i="1"/>
  <c r="G284" i="1"/>
  <c r="I284" i="1" s="1"/>
  <c r="J284" i="1" l="1"/>
  <c r="K284" i="1" s="1"/>
  <c r="L284" i="1" s="1"/>
  <c r="M284" i="1" s="1"/>
  <c r="A286" i="1"/>
  <c r="G285" i="1"/>
  <c r="I285" i="1" s="1"/>
  <c r="J285" i="1" l="1"/>
  <c r="K285" i="1" s="1"/>
  <c r="L285" i="1" s="1"/>
  <c r="M285" i="1" s="1"/>
  <c r="A287" i="1"/>
  <c r="G286" i="1"/>
  <c r="I286" i="1" s="1"/>
  <c r="J286" i="1" l="1"/>
  <c r="K286" i="1" s="1"/>
  <c r="L286" i="1" s="1"/>
  <c r="M286" i="1" s="1"/>
  <c r="A288" i="1"/>
  <c r="G287" i="1"/>
  <c r="I287" i="1" s="1"/>
  <c r="J287" i="1" l="1"/>
  <c r="K287" i="1" s="1"/>
  <c r="L287" i="1" s="1"/>
  <c r="M287" i="1" s="1"/>
  <c r="A289" i="1"/>
  <c r="G288" i="1"/>
  <c r="I288" i="1" s="1"/>
  <c r="J288" i="1" l="1"/>
  <c r="K288" i="1" s="1"/>
  <c r="L288" i="1" s="1"/>
  <c r="M288" i="1" s="1"/>
  <c r="A290" i="1"/>
  <c r="G289" i="1"/>
  <c r="I289" i="1" s="1"/>
  <c r="J289" i="1" l="1"/>
  <c r="K289" i="1" s="1"/>
  <c r="L289" i="1" s="1"/>
  <c r="M289" i="1" s="1"/>
  <c r="A291" i="1"/>
  <c r="G290" i="1"/>
  <c r="I290" i="1" s="1"/>
  <c r="J290" i="1" l="1"/>
  <c r="K290" i="1" s="1"/>
  <c r="L290" i="1" s="1"/>
  <c r="M290" i="1" s="1"/>
  <c r="A292" i="1"/>
  <c r="G291" i="1"/>
  <c r="I291" i="1" s="1"/>
  <c r="J291" i="1" l="1"/>
  <c r="K291" i="1" s="1"/>
  <c r="L291" i="1" s="1"/>
  <c r="M291" i="1" s="1"/>
  <c r="A293" i="1"/>
  <c r="G292" i="1"/>
  <c r="I292" i="1" s="1"/>
  <c r="J292" i="1" l="1"/>
  <c r="K292" i="1" s="1"/>
  <c r="L292" i="1" s="1"/>
  <c r="M292" i="1" s="1"/>
  <c r="A294" i="1"/>
  <c r="G293" i="1"/>
  <c r="I293" i="1" s="1"/>
  <c r="J293" i="1" l="1"/>
  <c r="K293" i="1" s="1"/>
  <c r="L293" i="1" s="1"/>
  <c r="M293" i="1" s="1"/>
  <c r="A295" i="1"/>
  <c r="G294" i="1"/>
  <c r="I294" i="1" s="1"/>
  <c r="J294" i="1" l="1"/>
  <c r="K294" i="1" s="1"/>
  <c r="L294" i="1" s="1"/>
  <c r="M294" i="1" s="1"/>
  <c r="A296" i="1"/>
  <c r="G295" i="1"/>
  <c r="I295" i="1" s="1"/>
  <c r="J295" i="1" l="1"/>
  <c r="K295" i="1" s="1"/>
  <c r="L295" i="1" s="1"/>
  <c r="M295" i="1" s="1"/>
  <c r="A297" i="1"/>
  <c r="G296" i="1"/>
  <c r="I296" i="1" s="1"/>
  <c r="J296" i="1" l="1"/>
  <c r="K296" i="1" s="1"/>
  <c r="L296" i="1" s="1"/>
  <c r="M296" i="1" s="1"/>
  <c r="A298" i="1"/>
  <c r="G297" i="1"/>
  <c r="I297" i="1" s="1"/>
  <c r="J297" i="1" l="1"/>
  <c r="K297" i="1" s="1"/>
  <c r="L297" i="1" s="1"/>
  <c r="M297" i="1" s="1"/>
  <c r="A299" i="1"/>
  <c r="G298" i="1"/>
  <c r="I298" i="1" s="1"/>
  <c r="J298" i="1" l="1"/>
  <c r="K298" i="1" s="1"/>
  <c r="L298" i="1" s="1"/>
  <c r="M298" i="1" s="1"/>
  <c r="A300" i="1"/>
  <c r="G299" i="1"/>
  <c r="I299" i="1" s="1"/>
  <c r="J299" i="1" l="1"/>
  <c r="K299" i="1" s="1"/>
  <c r="L299" i="1" s="1"/>
  <c r="M299" i="1" s="1"/>
  <c r="A301" i="1"/>
  <c r="G300" i="1"/>
  <c r="I300" i="1" s="1"/>
  <c r="J300" i="1" l="1"/>
  <c r="K300" i="1" s="1"/>
  <c r="L300" i="1" s="1"/>
  <c r="M300" i="1" s="1"/>
  <c r="A302" i="1"/>
  <c r="G301" i="1"/>
  <c r="I301" i="1" s="1"/>
  <c r="J301" i="1" l="1"/>
  <c r="K301" i="1" s="1"/>
  <c r="L301" i="1" s="1"/>
  <c r="M301" i="1" s="1"/>
  <c r="A303" i="1"/>
  <c r="G302" i="1"/>
  <c r="I302" i="1" s="1"/>
  <c r="J302" i="1" l="1"/>
  <c r="K302" i="1" s="1"/>
  <c r="L302" i="1" s="1"/>
  <c r="M302" i="1" s="1"/>
  <c r="A304" i="1"/>
  <c r="G303" i="1"/>
  <c r="I303" i="1" s="1"/>
  <c r="J303" i="1" l="1"/>
  <c r="K303" i="1" s="1"/>
  <c r="L303" i="1" s="1"/>
  <c r="M303" i="1" s="1"/>
  <c r="A305" i="1"/>
  <c r="G304" i="1"/>
  <c r="I304" i="1" s="1"/>
  <c r="J304" i="1" l="1"/>
  <c r="K304" i="1" s="1"/>
  <c r="L304" i="1" s="1"/>
  <c r="M304" i="1" s="1"/>
  <c r="A306" i="1"/>
  <c r="G305" i="1"/>
  <c r="I305" i="1" s="1"/>
  <c r="J305" i="1" l="1"/>
  <c r="K305" i="1" s="1"/>
  <c r="L305" i="1" s="1"/>
  <c r="M305" i="1" s="1"/>
  <c r="A307" i="1"/>
  <c r="G306" i="1"/>
  <c r="I306" i="1" s="1"/>
  <c r="J306" i="1" l="1"/>
  <c r="K306" i="1" s="1"/>
  <c r="L306" i="1" s="1"/>
  <c r="M306" i="1" s="1"/>
  <c r="A308" i="1"/>
  <c r="G307" i="1"/>
  <c r="I307" i="1" s="1"/>
  <c r="J307" i="1" l="1"/>
  <c r="K307" i="1" s="1"/>
  <c r="L307" i="1" s="1"/>
  <c r="M307" i="1" s="1"/>
  <c r="A309" i="1"/>
  <c r="G308" i="1"/>
  <c r="I308" i="1" s="1"/>
  <c r="J308" i="1" l="1"/>
  <c r="K308" i="1" s="1"/>
  <c r="L308" i="1" s="1"/>
  <c r="M308" i="1" s="1"/>
  <c r="A310" i="1"/>
  <c r="G309" i="1"/>
  <c r="I309" i="1" s="1"/>
  <c r="J309" i="1" l="1"/>
  <c r="K309" i="1" s="1"/>
  <c r="L309" i="1" s="1"/>
  <c r="M309" i="1" s="1"/>
  <c r="A311" i="1"/>
  <c r="G310" i="1"/>
  <c r="I310" i="1" s="1"/>
  <c r="J310" i="1" l="1"/>
  <c r="K310" i="1" s="1"/>
  <c r="L310" i="1" s="1"/>
  <c r="M310" i="1" s="1"/>
  <c r="A312" i="1"/>
  <c r="G311" i="1"/>
  <c r="I311" i="1" s="1"/>
  <c r="J311" i="1" l="1"/>
  <c r="K311" i="1" s="1"/>
  <c r="L311" i="1" s="1"/>
  <c r="M311" i="1" s="1"/>
  <c r="A313" i="1"/>
  <c r="G312" i="1"/>
  <c r="I312" i="1" s="1"/>
  <c r="J312" i="1" l="1"/>
  <c r="K312" i="1" s="1"/>
  <c r="L312" i="1" s="1"/>
  <c r="M312" i="1" s="1"/>
  <c r="A314" i="1"/>
  <c r="G313" i="1"/>
  <c r="I313" i="1" s="1"/>
  <c r="J313" i="1" l="1"/>
  <c r="K313" i="1" s="1"/>
  <c r="L313" i="1" s="1"/>
  <c r="M313" i="1" s="1"/>
  <c r="A315" i="1"/>
  <c r="G314" i="1"/>
  <c r="I314" i="1" s="1"/>
  <c r="J314" i="1" l="1"/>
  <c r="K314" i="1" s="1"/>
  <c r="L314" i="1" s="1"/>
  <c r="M314" i="1" s="1"/>
  <c r="A316" i="1"/>
  <c r="G315" i="1"/>
  <c r="I315" i="1" s="1"/>
  <c r="J315" i="1" l="1"/>
  <c r="K315" i="1" s="1"/>
  <c r="L315" i="1" s="1"/>
  <c r="M315" i="1" s="1"/>
  <c r="A317" i="1"/>
  <c r="G316" i="1"/>
  <c r="I316" i="1" s="1"/>
  <c r="J316" i="1" l="1"/>
  <c r="K316" i="1" s="1"/>
  <c r="L316" i="1" s="1"/>
  <c r="M316" i="1" s="1"/>
  <c r="A318" i="1"/>
  <c r="G317" i="1"/>
  <c r="I317" i="1" s="1"/>
  <c r="J317" i="1" l="1"/>
  <c r="K317" i="1" s="1"/>
  <c r="L317" i="1" s="1"/>
  <c r="M317" i="1" s="1"/>
  <c r="A319" i="1"/>
  <c r="G318" i="1"/>
  <c r="I318" i="1" s="1"/>
  <c r="J318" i="1" l="1"/>
  <c r="K318" i="1" s="1"/>
  <c r="L318" i="1" s="1"/>
  <c r="M318" i="1" s="1"/>
  <c r="A320" i="1"/>
  <c r="G319" i="1"/>
  <c r="I319" i="1" s="1"/>
  <c r="J319" i="1" l="1"/>
  <c r="K319" i="1" s="1"/>
  <c r="L319" i="1" s="1"/>
  <c r="M319" i="1" s="1"/>
  <c r="A321" i="1"/>
  <c r="G320" i="1"/>
  <c r="I320" i="1" s="1"/>
  <c r="J320" i="1" l="1"/>
  <c r="K320" i="1" s="1"/>
  <c r="L320" i="1" s="1"/>
  <c r="M320" i="1" s="1"/>
  <c r="A322" i="1"/>
  <c r="G321" i="1"/>
  <c r="I321" i="1" s="1"/>
  <c r="J321" i="1" l="1"/>
  <c r="K321" i="1" s="1"/>
  <c r="L321" i="1" s="1"/>
  <c r="M321" i="1" s="1"/>
  <c r="A323" i="1"/>
  <c r="G322" i="1"/>
  <c r="I322" i="1" s="1"/>
  <c r="J322" i="1" l="1"/>
  <c r="K322" i="1" s="1"/>
  <c r="L322" i="1" s="1"/>
  <c r="M322" i="1" s="1"/>
  <c r="A324" i="1"/>
  <c r="G323" i="1"/>
  <c r="I323" i="1" s="1"/>
  <c r="J323" i="1" l="1"/>
  <c r="K323" i="1" s="1"/>
  <c r="L323" i="1" s="1"/>
  <c r="M323" i="1" s="1"/>
  <c r="A325" i="1"/>
  <c r="G324" i="1"/>
  <c r="I324" i="1" s="1"/>
  <c r="J324" i="1" l="1"/>
  <c r="K324" i="1" s="1"/>
  <c r="L324" i="1" s="1"/>
  <c r="M324" i="1" s="1"/>
  <c r="A326" i="1"/>
  <c r="G325" i="1"/>
  <c r="I325" i="1" s="1"/>
  <c r="J325" i="1" l="1"/>
  <c r="K325" i="1" s="1"/>
  <c r="L325" i="1" s="1"/>
  <c r="M325" i="1" s="1"/>
  <c r="A327" i="1"/>
  <c r="G326" i="1"/>
  <c r="I326" i="1" s="1"/>
  <c r="J326" i="1" l="1"/>
  <c r="K326" i="1" s="1"/>
  <c r="L326" i="1" s="1"/>
  <c r="M326" i="1" s="1"/>
  <c r="A328" i="1"/>
  <c r="G327" i="1"/>
  <c r="I327" i="1" s="1"/>
  <c r="J327" i="1" l="1"/>
  <c r="K327" i="1" s="1"/>
  <c r="L327" i="1" s="1"/>
  <c r="M327" i="1" s="1"/>
  <c r="A329" i="1"/>
  <c r="G328" i="1"/>
  <c r="I328" i="1" s="1"/>
  <c r="J328" i="1" l="1"/>
  <c r="K328" i="1" s="1"/>
  <c r="L328" i="1" s="1"/>
  <c r="M328" i="1" s="1"/>
  <c r="A330" i="1"/>
  <c r="G329" i="1"/>
  <c r="I329" i="1" s="1"/>
  <c r="J329" i="1" l="1"/>
  <c r="K329" i="1" s="1"/>
  <c r="L329" i="1" s="1"/>
  <c r="M329" i="1" s="1"/>
  <c r="A331" i="1"/>
  <c r="G330" i="1"/>
  <c r="I330" i="1" s="1"/>
  <c r="J330" i="1" l="1"/>
  <c r="K330" i="1" s="1"/>
  <c r="L330" i="1" s="1"/>
  <c r="M330" i="1" s="1"/>
  <c r="A332" i="1"/>
  <c r="G331" i="1"/>
  <c r="I331" i="1" s="1"/>
  <c r="J331" i="1" l="1"/>
  <c r="K331" i="1" s="1"/>
  <c r="L331" i="1" s="1"/>
  <c r="M331" i="1" s="1"/>
  <c r="A333" i="1"/>
  <c r="G332" i="1"/>
  <c r="I332" i="1" s="1"/>
  <c r="J332" i="1" l="1"/>
  <c r="K332" i="1" s="1"/>
  <c r="L332" i="1" s="1"/>
  <c r="M332" i="1" s="1"/>
  <c r="A334" i="1"/>
  <c r="G333" i="1"/>
  <c r="I333" i="1" s="1"/>
  <c r="J333" i="1" l="1"/>
  <c r="K333" i="1" s="1"/>
  <c r="L333" i="1" s="1"/>
  <c r="M333" i="1" s="1"/>
  <c r="A335" i="1"/>
  <c r="G334" i="1"/>
  <c r="I334" i="1" s="1"/>
  <c r="J334" i="1" l="1"/>
  <c r="K334" i="1" s="1"/>
  <c r="L334" i="1" s="1"/>
  <c r="M334" i="1" s="1"/>
  <c r="A336" i="1"/>
  <c r="G335" i="1"/>
  <c r="I335" i="1" s="1"/>
  <c r="J335" i="1" l="1"/>
  <c r="K335" i="1" s="1"/>
  <c r="L335" i="1" s="1"/>
  <c r="M335" i="1" s="1"/>
  <c r="A337" i="1"/>
  <c r="G336" i="1"/>
  <c r="I336" i="1" s="1"/>
  <c r="J336" i="1" l="1"/>
  <c r="K336" i="1" s="1"/>
  <c r="L336" i="1" s="1"/>
  <c r="M336" i="1" s="1"/>
  <c r="A338" i="1"/>
  <c r="G337" i="1"/>
  <c r="I337" i="1" s="1"/>
  <c r="J337" i="1" l="1"/>
  <c r="K337" i="1" s="1"/>
  <c r="L337" i="1" s="1"/>
  <c r="M337" i="1" s="1"/>
  <c r="A339" i="1"/>
  <c r="G338" i="1"/>
  <c r="I338" i="1" s="1"/>
  <c r="J338" i="1" l="1"/>
  <c r="K338" i="1" s="1"/>
  <c r="L338" i="1" s="1"/>
  <c r="M338" i="1" s="1"/>
  <c r="A340" i="1"/>
  <c r="G339" i="1"/>
  <c r="I339" i="1" s="1"/>
  <c r="J339" i="1" l="1"/>
  <c r="K339" i="1" s="1"/>
  <c r="L339" i="1" s="1"/>
  <c r="M339" i="1" s="1"/>
  <c r="A341" i="1"/>
  <c r="G340" i="1"/>
  <c r="I340" i="1" s="1"/>
  <c r="J340" i="1" l="1"/>
  <c r="K340" i="1" s="1"/>
  <c r="L340" i="1" s="1"/>
  <c r="M340" i="1" s="1"/>
  <c r="A342" i="1"/>
  <c r="G341" i="1"/>
  <c r="I341" i="1" s="1"/>
  <c r="J341" i="1" l="1"/>
  <c r="K341" i="1" s="1"/>
  <c r="L341" i="1" s="1"/>
  <c r="M341" i="1" s="1"/>
  <c r="A343" i="1"/>
  <c r="G342" i="1"/>
  <c r="I342" i="1" s="1"/>
  <c r="J342" i="1" l="1"/>
  <c r="K342" i="1" s="1"/>
  <c r="L342" i="1" s="1"/>
  <c r="M342" i="1" s="1"/>
  <c r="A344" i="1"/>
  <c r="G343" i="1"/>
  <c r="I343" i="1" s="1"/>
  <c r="J343" i="1" l="1"/>
  <c r="K343" i="1" s="1"/>
  <c r="L343" i="1" s="1"/>
  <c r="M343" i="1" s="1"/>
  <c r="A345" i="1"/>
  <c r="G344" i="1"/>
  <c r="I344" i="1" s="1"/>
  <c r="J344" i="1" l="1"/>
  <c r="K344" i="1" s="1"/>
  <c r="L344" i="1" s="1"/>
  <c r="M344" i="1" s="1"/>
  <c r="A346" i="1"/>
  <c r="G345" i="1"/>
  <c r="I345" i="1" s="1"/>
  <c r="J345" i="1" l="1"/>
  <c r="K345" i="1" s="1"/>
  <c r="L345" i="1" s="1"/>
  <c r="M345" i="1" s="1"/>
  <c r="A347" i="1"/>
  <c r="G346" i="1"/>
  <c r="I346" i="1" s="1"/>
  <c r="J346" i="1" l="1"/>
  <c r="K346" i="1" s="1"/>
  <c r="L346" i="1" s="1"/>
  <c r="M346" i="1" s="1"/>
  <c r="A348" i="1"/>
  <c r="G347" i="1"/>
  <c r="I347" i="1" s="1"/>
  <c r="J347" i="1" l="1"/>
  <c r="K347" i="1" s="1"/>
  <c r="L347" i="1" s="1"/>
  <c r="M347" i="1" s="1"/>
  <c r="A349" i="1"/>
  <c r="G348" i="1"/>
  <c r="I348" i="1" s="1"/>
  <c r="J348" i="1" l="1"/>
  <c r="K348" i="1" s="1"/>
  <c r="L348" i="1" s="1"/>
  <c r="M348" i="1" s="1"/>
  <c r="A350" i="1"/>
  <c r="G349" i="1"/>
  <c r="I349" i="1" s="1"/>
  <c r="J349" i="1" l="1"/>
  <c r="K349" i="1" s="1"/>
  <c r="L349" i="1" s="1"/>
  <c r="M349" i="1" s="1"/>
  <c r="A351" i="1"/>
  <c r="G350" i="1"/>
  <c r="I350" i="1" s="1"/>
  <c r="J350" i="1" l="1"/>
  <c r="K350" i="1" s="1"/>
  <c r="L350" i="1" s="1"/>
  <c r="M350" i="1" s="1"/>
  <c r="A352" i="1"/>
  <c r="G351" i="1"/>
  <c r="I351" i="1" s="1"/>
  <c r="J351" i="1" l="1"/>
  <c r="K351" i="1" s="1"/>
  <c r="L351" i="1" s="1"/>
  <c r="M351" i="1" s="1"/>
  <c r="A353" i="1"/>
  <c r="G352" i="1"/>
  <c r="I352" i="1" s="1"/>
  <c r="J352" i="1" l="1"/>
  <c r="K352" i="1" s="1"/>
  <c r="L352" i="1" s="1"/>
  <c r="M352" i="1" s="1"/>
  <c r="A354" i="1"/>
  <c r="G353" i="1"/>
  <c r="I353" i="1" s="1"/>
  <c r="J353" i="1" l="1"/>
  <c r="K353" i="1" s="1"/>
  <c r="L353" i="1" s="1"/>
  <c r="M353" i="1" s="1"/>
  <c r="A355" i="1"/>
  <c r="G354" i="1"/>
  <c r="I354" i="1" s="1"/>
  <c r="J354" i="1" l="1"/>
  <c r="K354" i="1" s="1"/>
  <c r="L354" i="1" s="1"/>
  <c r="M354" i="1" s="1"/>
  <c r="A356" i="1"/>
  <c r="G355" i="1"/>
  <c r="I355" i="1" s="1"/>
  <c r="J355" i="1" l="1"/>
  <c r="K355" i="1" s="1"/>
  <c r="L355" i="1" s="1"/>
  <c r="M355" i="1" s="1"/>
  <c r="A357" i="1"/>
  <c r="G356" i="1"/>
  <c r="I356" i="1" s="1"/>
  <c r="J356" i="1" l="1"/>
  <c r="K356" i="1" s="1"/>
  <c r="L356" i="1" s="1"/>
  <c r="M356" i="1" s="1"/>
  <c r="A358" i="1"/>
  <c r="G357" i="1"/>
  <c r="I357" i="1" s="1"/>
  <c r="J357" i="1" l="1"/>
  <c r="K357" i="1" s="1"/>
  <c r="L357" i="1" s="1"/>
  <c r="M357" i="1" s="1"/>
  <c r="A359" i="1"/>
  <c r="G358" i="1"/>
  <c r="I358" i="1" s="1"/>
  <c r="J358" i="1" l="1"/>
  <c r="K358" i="1" s="1"/>
  <c r="L358" i="1" s="1"/>
  <c r="M358" i="1" s="1"/>
  <c r="A360" i="1"/>
  <c r="G359" i="1"/>
  <c r="I359" i="1" s="1"/>
  <c r="J359" i="1" l="1"/>
  <c r="K359" i="1" s="1"/>
  <c r="L359" i="1" s="1"/>
  <c r="M359" i="1" s="1"/>
  <c r="A361" i="1"/>
  <c r="G360" i="1"/>
  <c r="I360" i="1" s="1"/>
  <c r="J360" i="1" l="1"/>
  <c r="K360" i="1" s="1"/>
  <c r="L360" i="1" s="1"/>
  <c r="M360" i="1" s="1"/>
  <c r="A362" i="1"/>
  <c r="G361" i="1"/>
  <c r="I361" i="1" s="1"/>
  <c r="J361" i="1" l="1"/>
  <c r="K361" i="1" s="1"/>
  <c r="L361" i="1" s="1"/>
  <c r="M361" i="1" s="1"/>
  <c r="A363" i="1"/>
  <c r="G362" i="1"/>
  <c r="I362" i="1" s="1"/>
  <c r="J362" i="1" l="1"/>
  <c r="K362" i="1" s="1"/>
  <c r="L362" i="1" s="1"/>
  <c r="M362" i="1" s="1"/>
  <c r="A364" i="1"/>
  <c r="G363" i="1"/>
  <c r="I363" i="1" s="1"/>
  <c r="J363" i="1" l="1"/>
  <c r="K363" i="1" s="1"/>
  <c r="L363" i="1" s="1"/>
  <c r="M363" i="1" s="1"/>
  <c r="A365" i="1"/>
  <c r="G364" i="1"/>
  <c r="I364" i="1" s="1"/>
  <c r="J364" i="1" l="1"/>
  <c r="K364" i="1" s="1"/>
  <c r="L364" i="1" s="1"/>
  <c r="M364" i="1" s="1"/>
  <c r="A366" i="1"/>
  <c r="G365" i="1"/>
  <c r="I365" i="1" s="1"/>
  <c r="J365" i="1" l="1"/>
  <c r="K365" i="1" s="1"/>
  <c r="L365" i="1" s="1"/>
  <c r="M365" i="1" s="1"/>
  <c r="A367" i="1"/>
  <c r="G366" i="1"/>
  <c r="I366" i="1" s="1"/>
  <c r="J366" i="1" l="1"/>
  <c r="K366" i="1" s="1"/>
  <c r="L366" i="1" s="1"/>
  <c r="M366" i="1" s="1"/>
  <c r="A368" i="1"/>
  <c r="G367" i="1"/>
  <c r="I367" i="1" s="1"/>
  <c r="J367" i="1" l="1"/>
  <c r="K367" i="1" s="1"/>
  <c r="L367" i="1" s="1"/>
  <c r="M367" i="1" s="1"/>
  <c r="A369" i="1"/>
  <c r="G368" i="1"/>
  <c r="I368" i="1" s="1"/>
  <c r="J368" i="1" l="1"/>
  <c r="K368" i="1" s="1"/>
  <c r="L368" i="1" s="1"/>
  <c r="M368" i="1" s="1"/>
  <c r="A370" i="1"/>
  <c r="G369" i="1"/>
  <c r="I369" i="1" s="1"/>
  <c r="J369" i="1" l="1"/>
  <c r="K369" i="1" s="1"/>
  <c r="L369" i="1" s="1"/>
  <c r="M369" i="1" s="1"/>
  <c r="A371" i="1"/>
  <c r="G370" i="1"/>
  <c r="I370" i="1" s="1"/>
  <c r="J370" i="1" l="1"/>
  <c r="K370" i="1" s="1"/>
  <c r="L370" i="1" s="1"/>
  <c r="M370" i="1" s="1"/>
  <c r="A372" i="1"/>
  <c r="G371" i="1"/>
  <c r="I371" i="1" s="1"/>
  <c r="J371" i="1" l="1"/>
  <c r="K371" i="1" s="1"/>
  <c r="L371" i="1" s="1"/>
  <c r="M371" i="1" s="1"/>
  <c r="A373" i="1"/>
  <c r="G372" i="1"/>
  <c r="I372" i="1" s="1"/>
  <c r="J372" i="1" l="1"/>
  <c r="K372" i="1" s="1"/>
  <c r="L372" i="1" s="1"/>
  <c r="M372" i="1" s="1"/>
  <c r="A374" i="1"/>
  <c r="G373" i="1"/>
  <c r="I373" i="1" s="1"/>
  <c r="J373" i="1" l="1"/>
  <c r="K373" i="1" s="1"/>
  <c r="L373" i="1" s="1"/>
  <c r="M373" i="1" s="1"/>
  <c r="A375" i="1"/>
  <c r="G374" i="1"/>
  <c r="I374" i="1" s="1"/>
  <c r="J374" i="1" l="1"/>
  <c r="K374" i="1" s="1"/>
  <c r="L374" i="1" s="1"/>
  <c r="M374" i="1" s="1"/>
  <c r="A376" i="1"/>
  <c r="G375" i="1"/>
  <c r="I375" i="1" s="1"/>
  <c r="J375" i="1" l="1"/>
  <c r="K375" i="1" s="1"/>
  <c r="L375" i="1" s="1"/>
  <c r="M375" i="1" s="1"/>
  <c r="A377" i="1"/>
  <c r="G376" i="1"/>
  <c r="I376" i="1" s="1"/>
  <c r="J376" i="1" l="1"/>
  <c r="K376" i="1" s="1"/>
  <c r="L376" i="1" s="1"/>
  <c r="M376" i="1" s="1"/>
  <c r="A378" i="1"/>
  <c r="G377" i="1"/>
  <c r="I377" i="1" s="1"/>
  <c r="J377" i="1" l="1"/>
  <c r="K377" i="1" s="1"/>
  <c r="L377" i="1" s="1"/>
  <c r="M377" i="1" s="1"/>
  <c r="A379" i="1"/>
  <c r="G378" i="1"/>
  <c r="I378" i="1" s="1"/>
  <c r="J378" i="1" l="1"/>
  <c r="K378" i="1" s="1"/>
  <c r="L378" i="1" s="1"/>
  <c r="M378" i="1" s="1"/>
  <c r="A380" i="1"/>
  <c r="G379" i="1"/>
  <c r="I379" i="1" s="1"/>
  <c r="J379" i="1" l="1"/>
  <c r="K379" i="1" s="1"/>
  <c r="L379" i="1" s="1"/>
  <c r="M379" i="1" s="1"/>
  <c r="A381" i="1"/>
  <c r="G380" i="1"/>
  <c r="I380" i="1" s="1"/>
  <c r="J380" i="1" l="1"/>
  <c r="K380" i="1" s="1"/>
  <c r="L380" i="1" s="1"/>
  <c r="M380" i="1" s="1"/>
  <c r="A382" i="1"/>
  <c r="G381" i="1"/>
  <c r="I381" i="1" s="1"/>
  <c r="J381" i="1" l="1"/>
  <c r="K381" i="1" s="1"/>
  <c r="L381" i="1" s="1"/>
  <c r="M381" i="1" s="1"/>
  <c r="A383" i="1"/>
  <c r="G382" i="1"/>
  <c r="I382" i="1" s="1"/>
  <c r="J382" i="1" l="1"/>
  <c r="K382" i="1" s="1"/>
  <c r="L382" i="1" s="1"/>
  <c r="M382" i="1" s="1"/>
  <c r="A384" i="1"/>
  <c r="G383" i="1"/>
  <c r="I383" i="1" s="1"/>
  <c r="J383" i="1" l="1"/>
  <c r="K383" i="1" s="1"/>
  <c r="L383" i="1" s="1"/>
  <c r="M383" i="1" s="1"/>
  <c r="A385" i="1"/>
  <c r="G384" i="1"/>
  <c r="I384" i="1" s="1"/>
  <c r="J384" i="1" l="1"/>
  <c r="K384" i="1" s="1"/>
  <c r="L384" i="1" s="1"/>
  <c r="M384" i="1" s="1"/>
  <c r="A386" i="1"/>
  <c r="G385" i="1"/>
  <c r="I385" i="1" s="1"/>
  <c r="J385" i="1" l="1"/>
  <c r="K385" i="1" s="1"/>
  <c r="L385" i="1" s="1"/>
  <c r="M385" i="1" s="1"/>
  <c r="A387" i="1"/>
  <c r="G386" i="1"/>
  <c r="I386" i="1" s="1"/>
  <c r="J386" i="1" l="1"/>
  <c r="K386" i="1" s="1"/>
  <c r="L386" i="1" s="1"/>
  <c r="M386" i="1" s="1"/>
  <c r="A388" i="1"/>
  <c r="G387" i="1"/>
  <c r="I387" i="1" s="1"/>
  <c r="J387" i="1" l="1"/>
  <c r="K387" i="1" s="1"/>
  <c r="L387" i="1" s="1"/>
  <c r="M387" i="1" s="1"/>
  <c r="A389" i="1"/>
  <c r="G388" i="1"/>
  <c r="I388" i="1" s="1"/>
  <c r="J388" i="1" l="1"/>
  <c r="K388" i="1" s="1"/>
  <c r="L388" i="1" s="1"/>
  <c r="M388" i="1" s="1"/>
  <c r="A390" i="1"/>
  <c r="G389" i="1"/>
  <c r="I389" i="1" s="1"/>
  <c r="J389" i="1" l="1"/>
  <c r="K389" i="1" s="1"/>
  <c r="L389" i="1" s="1"/>
  <c r="M389" i="1" s="1"/>
  <c r="A391" i="1"/>
  <c r="G390" i="1"/>
  <c r="I390" i="1" s="1"/>
  <c r="J390" i="1" l="1"/>
  <c r="K390" i="1" s="1"/>
  <c r="L390" i="1" s="1"/>
  <c r="M390" i="1" s="1"/>
  <c r="A392" i="1"/>
  <c r="G391" i="1"/>
  <c r="I391" i="1" s="1"/>
  <c r="J391" i="1" l="1"/>
  <c r="K391" i="1" s="1"/>
  <c r="L391" i="1" s="1"/>
  <c r="M391" i="1" s="1"/>
  <c r="A393" i="1"/>
  <c r="G392" i="1"/>
  <c r="I392" i="1" s="1"/>
  <c r="J392" i="1" l="1"/>
  <c r="K392" i="1" s="1"/>
  <c r="L392" i="1" s="1"/>
  <c r="M392" i="1" s="1"/>
  <c r="A394" i="1"/>
  <c r="G393" i="1"/>
  <c r="I393" i="1" s="1"/>
  <c r="J393" i="1" l="1"/>
  <c r="K393" i="1" s="1"/>
  <c r="L393" i="1" s="1"/>
  <c r="M393" i="1" s="1"/>
  <c r="A395" i="1"/>
  <c r="G394" i="1"/>
  <c r="I394" i="1" s="1"/>
  <c r="J394" i="1" l="1"/>
  <c r="K394" i="1" s="1"/>
  <c r="L394" i="1" s="1"/>
  <c r="M394" i="1" s="1"/>
  <c r="A396" i="1"/>
  <c r="G395" i="1"/>
  <c r="I395" i="1" s="1"/>
  <c r="J395" i="1" l="1"/>
  <c r="K395" i="1" s="1"/>
  <c r="L395" i="1" s="1"/>
  <c r="M395" i="1" s="1"/>
  <c r="A397" i="1"/>
  <c r="G396" i="1"/>
  <c r="I396" i="1" s="1"/>
  <c r="J396" i="1" l="1"/>
  <c r="K396" i="1" s="1"/>
  <c r="L396" i="1" s="1"/>
  <c r="M396" i="1" s="1"/>
  <c r="A398" i="1"/>
  <c r="G397" i="1"/>
  <c r="I397" i="1" s="1"/>
  <c r="J397" i="1" l="1"/>
  <c r="K397" i="1" s="1"/>
  <c r="L397" i="1" s="1"/>
  <c r="M397" i="1" s="1"/>
  <c r="A399" i="1"/>
  <c r="G398" i="1"/>
  <c r="I398" i="1" s="1"/>
  <c r="J398" i="1" l="1"/>
  <c r="K398" i="1" s="1"/>
  <c r="L398" i="1" s="1"/>
  <c r="M398" i="1" s="1"/>
  <c r="A400" i="1"/>
  <c r="G399" i="1"/>
  <c r="I399" i="1" s="1"/>
  <c r="J399" i="1" l="1"/>
  <c r="K399" i="1" s="1"/>
  <c r="L399" i="1" s="1"/>
  <c r="M399" i="1" s="1"/>
  <c r="A401" i="1"/>
  <c r="G400" i="1"/>
  <c r="I400" i="1" s="1"/>
  <c r="J400" i="1" l="1"/>
  <c r="K400" i="1" s="1"/>
  <c r="L400" i="1" s="1"/>
  <c r="M400" i="1" s="1"/>
  <c r="A402" i="1"/>
  <c r="G401" i="1"/>
  <c r="I401" i="1" s="1"/>
  <c r="J401" i="1" l="1"/>
  <c r="K401" i="1" s="1"/>
  <c r="L401" i="1" s="1"/>
  <c r="M401" i="1" s="1"/>
  <c r="A403" i="1"/>
  <c r="G402" i="1"/>
  <c r="I402" i="1" s="1"/>
  <c r="J402" i="1" l="1"/>
  <c r="K402" i="1" s="1"/>
  <c r="L402" i="1" s="1"/>
  <c r="M402" i="1" s="1"/>
  <c r="A404" i="1"/>
  <c r="G403" i="1"/>
  <c r="I403" i="1" s="1"/>
  <c r="J403" i="1" l="1"/>
  <c r="K403" i="1" s="1"/>
  <c r="L403" i="1" s="1"/>
  <c r="M403" i="1" s="1"/>
  <c r="A405" i="1"/>
  <c r="G404" i="1"/>
  <c r="I404" i="1" s="1"/>
  <c r="J404" i="1" l="1"/>
  <c r="K404" i="1" s="1"/>
  <c r="L404" i="1" s="1"/>
  <c r="M404" i="1" s="1"/>
  <c r="A406" i="1"/>
  <c r="G405" i="1"/>
  <c r="I405" i="1" s="1"/>
  <c r="J405" i="1" l="1"/>
  <c r="K405" i="1" s="1"/>
  <c r="L405" i="1" s="1"/>
  <c r="M405" i="1" s="1"/>
  <c r="A407" i="1"/>
  <c r="G406" i="1"/>
  <c r="I406" i="1" s="1"/>
  <c r="J406" i="1" l="1"/>
  <c r="K406" i="1" s="1"/>
  <c r="L406" i="1" s="1"/>
  <c r="M406" i="1" s="1"/>
  <c r="A408" i="1"/>
  <c r="G407" i="1"/>
  <c r="I407" i="1" s="1"/>
  <c r="J407" i="1" l="1"/>
  <c r="K407" i="1" s="1"/>
  <c r="L407" i="1" s="1"/>
  <c r="M407" i="1" s="1"/>
  <c r="A409" i="1"/>
  <c r="G408" i="1"/>
  <c r="I408" i="1" s="1"/>
  <c r="J408" i="1" l="1"/>
  <c r="K408" i="1" s="1"/>
  <c r="L408" i="1" s="1"/>
  <c r="M408" i="1" s="1"/>
  <c r="A410" i="1"/>
  <c r="G409" i="1"/>
  <c r="I409" i="1" s="1"/>
  <c r="J409" i="1" l="1"/>
  <c r="K409" i="1" s="1"/>
  <c r="L409" i="1" s="1"/>
  <c r="M409" i="1" s="1"/>
  <c r="A411" i="1"/>
  <c r="G410" i="1"/>
  <c r="I410" i="1" s="1"/>
  <c r="J410" i="1" l="1"/>
  <c r="K410" i="1" s="1"/>
  <c r="L410" i="1" s="1"/>
  <c r="M410" i="1" s="1"/>
  <c r="A412" i="1"/>
  <c r="G411" i="1"/>
  <c r="I411" i="1" s="1"/>
  <c r="J411" i="1" l="1"/>
  <c r="K411" i="1" s="1"/>
  <c r="L411" i="1" s="1"/>
  <c r="M411" i="1" s="1"/>
  <c r="A413" i="1"/>
  <c r="G412" i="1"/>
  <c r="I412" i="1" s="1"/>
  <c r="J412" i="1" l="1"/>
  <c r="K412" i="1" s="1"/>
  <c r="L412" i="1" s="1"/>
  <c r="M412" i="1" s="1"/>
  <c r="A414" i="1"/>
  <c r="G413" i="1"/>
  <c r="I413" i="1" s="1"/>
  <c r="J413" i="1" l="1"/>
  <c r="K413" i="1" s="1"/>
  <c r="L413" i="1" s="1"/>
  <c r="M413" i="1" s="1"/>
  <c r="A415" i="1"/>
  <c r="G414" i="1"/>
  <c r="I414" i="1" s="1"/>
  <c r="J414" i="1" l="1"/>
  <c r="K414" i="1" s="1"/>
  <c r="L414" i="1" s="1"/>
  <c r="M414" i="1" s="1"/>
  <c r="A416" i="1"/>
  <c r="G415" i="1"/>
  <c r="I415" i="1" s="1"/>
  <c r="J415" i="1" l="1"/>
  <c r="K415" i="1" s="1"/>
  <c r="L415" i="1" s="1"/>
  <c r="M415" i="1" s="1"/>
  <c r="A417" i="1"/>
  <c r="G416" i="1"/>
  <c r="I416" i="1" s="1"/>
  <c r="J416" i="1" l="1"/>
  <c r="K416" i="1" s="1"/>
  <c r="L416" i="1" s="1"/>
  <c r="M416" i="1" s="1"/>
  <c r="A418" i="1"/>
  <c r="G417" i="1"/>
  <c r="I417" i="1" s="1"/>
  <c r="J417" i="1" l="1"/>
  <c r="K417" i="1" s="1"/>
  <c r="L417" i="1" s="1"/>
  <c r="M417" i="1" s="1"/>
  <c r="A419" i="1"/>
  <c r="G418" i="1"/>
  <c r="I418" i="1" s="1"/>
  <c r="J418" i="1" l="1"/>
  <c r="K418" i="1" s="1"/>
  <c r="L418" i="1" s="1"/>
  <c r="M418" i="1" s="1"/>
  <c r="A420" i="1"/>
  <c r="G419" i="1"/>
  <c r="I419" i="1" s="1"/>
  <c r="J419" i="1" l="1"/>
  <c r="K419" i="1" s="1"/>
  <c r="L419" i="1" s="1"/>
  <c r="M419" i="1" s="1"/>
  <c r="A421" i="1"/>
  <c r="G420" i="1"/>
  <c r="I420" i="1" s="1"/>
  <c r="J420" i="1" l="1"/>
  <c r="K420" i="1" s="1"/>
  <c r="L420" i="1" s="1"/>
  <c r="M420" i="1" s="1"/>
  <c r="A422" i="1"/>
  <c r="G421" i="1"/>
  <c r="I421" i="1" s="1"/>
  <c r="J421" i="1" l="1"/>
  <c r="K421" i="1" s="1"/>
  <c r="L421" i="1" s="1"/>
  <c r="M421" i="1" s="1"/>
  <c r="A423" i="1"/>
  <c r="G422" i="1"/>
  <c r="I422" i="1" s="1"/>
  <c r="J422" i="1" l="1"/>
  <c r="K422" i="1" s="1"/>
  <c r="L422" i="1" s="1"/>
  <c r="M422" i="1" s="1"/>
  <c r="A424" i="1"/>
  <c r="G423" i="1"/>
  <c r="I423" i="1" s="1"/>
  <c r="J423" i="1" l="1"/>
  <c r="K423" i="1" s="1"/>
  <c r="L423" i="1" s="1"/>
  <c r="M423" i="1" s="1"/>
  <c r="A425" i="1"/>
  <c r="G424" i="1"/>
  <c r="I424" i="1" s="1"/>
  <c r="J424" i="1" l="1"/>
  <c r="K424" i="1" s="1"/>
  <c r="L424" i="1" s="1"/>
  <c r="M424" i="1" s="1"/>
  <c r="A426" i="1"/>
  <c r="G425" i="1"/>
  <c r="I425" i="1" s="1"/>
  <c r="J425" i="1" l="1"/>
  <c r="K425" i="1" s="1"/>
  <c r="L425" i="1" s="1"/>
  <c r="M425" i="1" s="1"/>
  <c r="A427" i="1"/>
  <c r="G426" i="1"/>
  <c r="I426" i="1" s="1"/>
  <c r="J426" i="1" l="1"/>
  <c r="K426" i="1" s="1"/>
  <c r="L426" i="1" s="1"/>
  <c r="M426" i="1" s="1"/>
  <c r="A428" i="1"/>
  <c r="G427" i="1"/>
  <c r="I427" i="1" s="1"/>
  <c r="J427" i="1" l="1"/>
  <c r="K427" i="1" s="1"/>
  <c r="L427" i="1" s="1"/>
  <c r="M427" i="1" s="1"/>
  <c r="A429" i="1"/>
  <c r="G428" i="1"/>
  <c r="I428" i="1" s="1"/>
  <c r="J428" i="1" l="1"/>
  <c r="K428" i="1" s="1"/>
  <c r="L428" i="1" s="1"/>
  <c r="M428" i="1" s="1"/>
  <c r="A430" i="1"/>
  <c r="G429" i="1"/>
  <c r="I429" i="1" s="1"/>
  <c r="J429" i="1" l="1"/>
  <c r="K429" i="1" s="1"/>
  <c r="L429" i="1" s="1"/>
  <c r="M429" i="1" s="1"/>
  <c r="A431" i="1"/>
  <c r="G430" i="1"/>
  <c r="I430" i="1" s="1"/>
  <c r="J430" i="1" l="1"/>
  <c r="K430" i="1" s="1"/>
  <c r="L430" i="1" s="1"/>
  <c r="M430" i="1" s="1"/>
  <c r="A432" i="1"/>
  <c r="G431" i="1"/>
  <c r="I431" i="1" s="1"/>
  <c r="J431" i="1" l="1"/>
  <c r="K431" i="1" s="1"/>
  <c r="L431" i="1" s="1"/>
  <c r="M431" i="1" s="1"/>
  <c r="A433" i="1"/>
  <c r="G432" i="1"/>
  <c r="I432" i="1" s="1"/>
  <c r="J432" i="1" l="1"/>
  <c r="K432" i="1" s="1"/>
  <c r="L432" i="1" s="1"/>
  <c r="M432" i="1" s="1"/>
  <c r="A434" i="1"/>
  <c r="G433" i="1"/>
  <c r="I433" i="1" s="1"/>
  <c r="J433" i="1" l="1"/>
  <c r="K433" i="1" s="1"/>
  <c r="L433" i="1" s="1"/>
  <c r="M433" i="1" s="1"/>
  <c r="A435" i="1"/>
  <c r="G434" i="1"/>
  <c r="I434" i="1" s="1"/>
  <c r="J434" i="1" l="1"/>
  <c r="K434" i="1" s="1"/>
  <c r="L434" i="1" s="1"/>
  <c r="M434" i="1" s="1"/>
  <c r="A436" i="1"/>
  <c r="G435" i="1"/>
  <c r="I435" i="1" s="1"/>
  <c r="J435" i="1" l="1"/>
  <c r="K435" i="1" s="1"/>
  <c r="L435" i="1" s="1"/>
  <c r="M435" i="1" s="1"/>
  <c r="A437" i="1"/>
  <c r="G436" i="1"/>
  <c r="I436" i="1" s="1"/>
  <c r="J436" i="1" l="1"/>
  <c r="K436" i="1" s="1"/>
  <c r="L436" i="1" s="1"/>
  <c r="M436" i="1" s="1"/>
  <c r="A438" i="1"/>
  <c r="G437" i="1"/>
  <c r="I437" i="1" s="1"/>
  <c r="J437" i="1" l="1"/>
  <c r="K437" i="1" s="1"/>
  <c r="L437" i="1" s="1"/>
  <c r="M437" i="1" s="1"/>
  <c r="A439" i="1"/>
  <c r="G438" i="1"/>
  <c r="I438" i="1" s="1"/>
  <c r="J438" i="1" l="1"/>
  <c r="K438" i="1" s="1"/>
  <c r="L438" i="1" s="1"/>
  <c r="M438" i="1" s="1"/>
  <c r="A440" i="1"/>
  <c r="G439" i="1"/>
  <c r="I439" i="1" s="1"/>
  <c r="J439" i="1" l="1"/>
  <c r="K439" i="1" s="1"/>
  <c r="L439" i="1" s="1"/>
  <c r="M439" i="1" s="1"/>
  <c r="A441" i="1"/>
  <c r="G440" i="1"/>
  <c r="I440" i="1" s="1"/>
  <c r="J440" i="1" l="1"/>
  <c r="K440" i="1" s="1"/>
  <c r="L440" i="1" s="1"/>
  <c r="M440" i="1" s="1"/>
  <c r="A442" i="1"/>
  <c r="G441" i="1"/>
  <c r="I441" i="1" s="1"/>
  <c r="J441" i="1" l="1"/>
  <c r="K441" i="1" s="1"/>
  <c r="L441" i="1" s="1"/>
  <c r="M441" i="1" s="1"/>
  <c r="A443" i="1"/>
  <c r="G442" i="1"/>
  <c r="I442" i="1" s="1"/>
  <c r="J442" i="1" l="1"/>
  <c r="K442" i="1" s="1"/>
  <c r="L442" i="1" s="1"/>
  <c r="M442" i="1" s="1"/>
  <c r="A444" i="1"/>
  <c r="G443" i="1"/>
  <c r="I443" i="1" s="1"/>
  <c r="J443" i="1" l="1"/>
  <c r="K443" i="1" s="1"/>
  <c r="L443" i="1" s="1"/>
  <c r="M443" i="1" s="1"/>
  <c r="A445" i="1"/>
  <c r="G444" i="1"/>
  <c r="I444" i="1" s="1"/>
  <c r="J444" i="1" l="1"/>
  <c r="K444" i="1" s="1"/>
  <c r="L444" i="1" s="1"/>
  <c r="M444" i="1" s="1"/>
  <c r="A446" i="1"/>
  <c r="G445" i="1"/>
  <c r="I445" i="1" s="1"/>
  <c r="J445" i="1" l="1"/>
  <c r="K445" i="1" s="1"/>
  <c r="L445" i="1" s="1"/>
  <c r="M445" i="1" s="1"/>
  <c r="A447" i="1"/>
  <c r="G446" i="1"/>
  <c r="I446" i="1" s="1"/>
  <c r="J446" i="1" l="1"/>
  <c r="K446" i="1" s="1"/>
  <c r="L446" i="1" s="1"/>
  <c r="M446" i="1" s="1"/>
  <c r="A448" i="1"/>
  <c r="G447" i="1"/>
  <c r="I447" i="1" s="1"/>
  <c r="J447" i="1" l="1"/>
  <c r="K447" i="1" s="1"/>
  <c r="L447" i="1" s="1"/>
  <c r="M447" i="1" s="1"/>
  <c r="A449" i="1"/>
  <c r="G448" i="1"/>
  <c r="I448" i="1" s="1"/>
  <c r="J448" i="1" l="1"/>
  <c r="K448" i="1" s="1"/>
  <c r="L448" i="1" s="1"/>
  <c r="M448" i="1" s="1"/>
  <c r="A450" i="1"/>
  <c r="G449" i="1"/>
  <c r="I449" i="1" s="1"/>
  <c r="J449" i="1" l="1"/>
  <c r="K449" i="1" s="1"/>
  <c r="L449" i="1" s="1"/>
  <c r="M449" i="1" s="1"/>
  <c r="A451" i="1"/>
  <c r="G450" i="1"/>
  <c r="I450" i="1" s="1"/>
  <c r="J450" i="1" l="1"/>
  <c r="K450" i="1" s="1"/>
  <c r="L450" i="1" s="1"/>
  <c r="M450" i="1" s="1"/>
  <c r="A452" i="1"/>
  <c r="G451" i="1"/>
  <c r="I451" i="1" s="1"/>
  <c r="J451" i="1" l="1"/>
  <c r="K451" i="1" s="1"/>
  <c r="L451" i="1" s="1"/>
  <c r="M451" i="1" s="1"/>
  <c r="A453" i="1"/>
  <c r="G452" i="1"/>
  <c r="I452" i="1" s="1"/>
  <c r="J452" i="1" l="1"/>
  <c r="K452" i="1" s="1"/>
  <c r="L452" i="1" s="1"/>
  <c r="M452" i="1" s="1"/>
  <c r="A454" i="1"/>
  <c r="G453" i="1"/>
  <c r="I453" i="1" s="1"/>
  <c r="J453" i="1" l="1"/>
  <c r="K453" i="1" s="1"/>
  <c r="L453" i="1" s="1"/>
  <c r="M453" i="1" s="1"/>
  <c r="A455" i="1"/>
  <c r="G454" i="1"/>
  <c r="I454" i="1" s="1"/>
  <c r="J454" i="1" l="1"/>
  <c r="K454" i="1" s="1"/>
  <c r="L454" i="1" s="1"/>
  <c r="M454" i="1" s="1"/>
  <c r="A456" i="1"/>
  <c r="G455" i="1"/>
  <c r="I455" i="1" s="1"/>
  <c r="J455" i="1" l="1"/>
  <c r="K455" i="1" s="1"/>
  <c r="L455" i="1" s="1"/>
  <c r="M455" i="1" s="1"/>
  <c r="A457" i="1"/>
  <c r="G456" i="1"/>
  <c r="I456" i="1" s="1"/>
  <c r="J456" i="1" l="1"/>
  <c r="K456" i="1" s="1"/>
  <c r="L456" i="1" s="1"/>
  <c r="M456" i="1" s="1"/>
  <c r="A458" i="1"/>
  <c r="G457" i="1"/>
  <c r="I457" i="1" s="1"/>
  <c r="J457" i="1" l="1"/>
  <c r="K457" i="1" s="1"/>
  <c r="L457" i="1" s="1"/>
  <c r="M457" i="1" s="1"/>
  <c r="A459" i="1"/>
  <c r="G458" i="1"/>
  <c r="I458" i="1" s="1"/>
  <c r="J458" i="1" l="1"/>
  <c r="K458" i="1" s="1"/>
  <c r="L458" i="1" s="1"/>
  <c r="M458" i="1" s="1"/>
  <c r="A460" i="1"/>
  <c r="G459" i="1"/>
  <c r="I459" i="1" s="1"/>
  <c r="J459" i="1" l="1"/>
  <c r="K459" i="1" s="1"/>
  <c r="L459" i="1" s="1"/>
  <c r="M459" i="1" s="1"/>
  <c r="A461" i="1"/>
  <c r="G460" i="1"/>
  <c r="I460" i="1" s="1"/>
  <c r="J460" i="1" l="1"/>
  <c r="K460" i="1" s="1"/>
  <c r="L460" i="1" s="1"/>
  <c r="M460" i="1" s="1"/>
  <c r="A462" i="1"/>
  <c r="G461" i="1"/>
  <c r="I461" i="1" s="1"/>
  <c r="J461" i="1" l="1"/>
  <c r="K461" i="1" s="1"/>
  <c r="L461" i="1" s="1"/>
  <c r="M461" i="1" s="1"/>
  <c r="A463" i="1"/>
  <c r="G462" i="1"/>
  <c r="I462" i="1" s="1"/>
  <c r="J462" i="1" l="1"/>
  <c r="K462" i="1" s="1"/>
  <c r="L462" i="1" s="1"/>
  <c r="M462" i="1" s="1"/>
  <c r="A464" i="1"/>
  <c r="G463" i="1"/>
  <c r="I463" i="1" s="1"/>
  <c r="J463" i="1" l="1"/>
  <c r="K463" i="1" s="1"/>
  <c r="L463" i="1" s="1"/>
  <c r="M463" i="1" s="1"/>
  <c r="A465" i="1"/>
  <c r="G464" i="1"/>
  <c r="I464" i="1" s="1"/>
  <c r="J464" i="1" l="1"/>
  <c r="K464" i="1" s="1"/>
  <c r="L464" i="1" s="1"/>
  <c r="M464" i="1" s="1"/>
  <c r="A466" i="1"/>
  <c r="G465" i="1"/>
  <c r="I465" i="1" s="1"/>
  <c r="J465" i="1" l="1"/>
  <c r="K465" i="1" s="1"/>
  <c r="L465" i="1" s="1"/>
  <c r="M465" i="1" s="1"/>
  <c r="A467" i="1"/>
  <c r="G466" i="1"/>
  <c r="I466" i="1" s="1"/>
  <c r="J466" i="1" l="1"/>
  <c r="K466" i="1" s="1"/>
  <c r="L466" i="1" s="1"/>
  <c r="M466" i="1" s="1"/>
  <c r="A468" i="1"/>
  <c r="G467" i="1"/>
  <c r="I467" i="1" s="1"/>
  <c r="J467" i="1" l="1"/>
  <c r="K467" i="1" s="1"/>
  <c r="L467" i="1" s="1"/>
  <c r="M467" i="1" s="1"/>
  <c r="A469" i="1"/>
  <c r="G468" i="1"/>
  <c r="I468" i="1" s="1"/>
  <c r="J468" i="1" l="1"/>
  <c r="K468" i="1" s="1"/>
  <c r="L468" i="1" s="1"/>
  <c r="M468" i="1" s="1"/>
  <c r="A470" i="1"/>
  <c r="G469" i="1"/>
  <c r="I469" i="1" s="1"/>
  <c r="J469" i="1" l="1"/>
  <c r="K469" i="1" s="1"/>
  <c r="L469" i="1" s="1"/>
  <c r="M469" i="1" s="1"/>
  <c r="A471" i="1"/>
  <c r="G470" i="1"/>
  <c r="I470" i="1" s="1"/>
  <c r="J470" i="1" l="1"/>
  <c r="K470" i="1" s="1"/>
  <c r="L470" i="1" s="1"/>
  <c r="M470" i="1" s="1"/>
  <c r="A472" i="1"/>
  <c r="G471" i="1"/>
  <c r="I471" i="1" s="1"/>
  <c r="J471" i="1" l="1"/>
  <c r="K471" i="1" s="1"/>
  <c r="L471" i="1" s="1"/>
  <c r="M471" i="1" s="1"/>
  <c r="A473" i="1"/>
  <c r="G472" i="1"/>
  <c r="I472" i="1" s="1"/>
  <c r="J472" i="1" l="1"/>
  <c r="K472" i="1" s="1"/>
  <c r="L472" i="1" s="1"/>
  <c r="M472" i="1" s="1"/>
  <c r="A474" i="1"/>
  <c r="G473" i="1"/>
  <c r="I473" i="1" s="1"/>
  <c r="J473" i="1" l="1"/>
  <c r="K473" i="1" s="1"/>
  <c r="L473" i="1" s="1"/>
  <c r="M473" i="1" s="1"/>
  <c r="A475" i="1"/>
  <c r="G474" i="1"/>
  <c r="I474" i="1" s="1"/>
  <c r="J474" i="1" l="1"/>
  <c r="K474" i="1" s="1"/>
  <c r="L474" i="1" s="1"/>
  <c r="M474" i="1" s="1"/>
  <c r="A476" i="1"/>
  <c r="G475" i="1"/>
  <c r="I475" i="1" s="1"/>
  <c r="J475" i="1" l="1"/>
  <c r="K475" i="1" s="1"/>
  <c r="L475" i="1" s="1"/>
  <c r="M475" i="1" s="1"/>
  <c r="A477" i="1"/>
  <c r="G476" i="1"/>
  <c r="I476" i="1" s="1"/>
  <c r="J476" i="1" l="1"/>
  <c r="K476" i="1" s="1"/>
  <c r="L476" i="1" s="1"/>
  <c r="M476" i="1" s="1"/>
  <c r="A478" i="1"/>
  <c r="G477" i="1"/>
  <c r="I477" i="1" s="1"/>
  <c r="J477" i="1" l="1"/>
  <c r="K477" i="1" s="1"/>
  <c r="L477" i="1" s="1"/>
  <c r="M477" i="1" s="1"/>
  <c r="A479" i="1"/>
  <c r="G478" i="1"/>
  <c r="I478" i="1" s="1"/>
  <c r="J478" i="1" l="1"/>
  <c r="K478" i="1" s="1"/>
  <c r="L478" i="1" s="1"/>
  <c r="M478" i="1" s="1"/>
  <c r="A480" i="1"/>
  <c r="G479" i="1"/>
  <c r="I479" i="1" s="1"/>
  <c r="J479" i="1" l="1"/>
  <c r="K479" i="1" s="1"/>
  <c r="L479" i="1" s="1"/>
  <c r="M479" i="1" s="1"/>
  <c r="A481" i="1"/>
  <c r="G480" i="1"/>
  <c r="I480" i="1" s="1"/>
  <c r="J480" i="1" l="1"/>
  <c r="K480" i="1" s="1"/>
  <c r="L480" i="1" s="1"/>
  <c r="M480" i="1" s="1"/>
  <c r="A482" i="1"/>
  <c r="G481" i="1"/>
  <c r="I481" i="1" s="1"/>
  <c r="J481" i="1" l="1"/>
  <c r="K481" i="1" s="1"/>
  <c r="L481" i="1" s="1"/>
  <c r="M481" i="1" s="1"/>
  <c r="A483" i="1"/>
  <c r="G482" i="1"/>
  <c r="I482" i="1" s="1"/>
  <c r="J482" i="1" l="1"/>
  <c r="K482" i="1" s="1"/>
  <c r="L482" i="1" s="1"/>
  <c r="M482" i="1" s="1"/>
  <c r="A484" i="1"/>
  <c r="G483" i="1"/>
  <c r="I483" i="1" s="1"/>
  <c r="J483" i="1" l="1"/>
  <c r="K483" i="1" s="1"/>
  <c r="L483" i="1" s="1"/>
  <c r="M483" i="1" s="1"/>
  <c r="A485" i="1"/>
  <c r="G484" i="1"/>
  <c r="I484" i="1" s="1"/>
  <c r="J484" i="1" l="1"/>
  <c r="K484" i="1" s="1"/>
  <c r="L484" i="1" s="1"/>
  <c r="M484" i="1" s="1"/>
  <c r="A486" i="1"/>
  <c r="G485" i="1"/>
  <c r="I485" i="1" s="1"/>
  <c r="J485" i="1" l="1"/>
  <c r="K485" i="1" s="1"/>
  <c r="L485" i="1" s="1"/>
  <c r="M485" i="1" s="1"/>
  <c r="A487" i="1"/>
  <c r="G486" i="1"/>
  <c r="I486" i="1" s="1"/>
  <c r="J486" i="1" l="1"/>
  <c r="K486" i="1" s="1"/>
  <c r="L486" i="1" s="1"/>
  <c r="M486" i="1" s="1"/>
  <c r="A488" i="1"/>
  <c r="G487" i="1"/>
  <c r="I487" i="1" s="1"/>
  <c r="J487" i="1" l="1"/>
  <c r="K487" i="1" s="1"/>
  <c r="L487" i="1" s="1"/>
  <c r="M487" i="1" s="1"/>
  <c r="A489" i="1"/>
  <c r="G488" i="1"/>
  <c r="I488" i="1" s="1"/>
  <c r="J488" i="1" l="1"/>
  <c r="K488" i="1" s="1"/>
  <c r="L488" i="1" s="1"/>
  <c r="M488" i="1" s="1"/>
  <c r="A490" i="1"/>
  <c r="G489" i="1"/>
  <c r="I489" i="1" s="1"/>
  <c r="J489" i="1" l="1"/>
  <c r="K489" i="1" s="1"/>
  <c r="L489" i="1" s="1"/>
  <c r="M489" i="1" s="1"/>
  <c r="A491" i="1"/>
  <c r="G490" i="1"/>
  <c r="I490" i="1" s="1"/>
  <c r="J490" i="1" l="1"/>
  <c r="K490" i="1" s="1"/>
  <c r="L490" i="1" s="1"/>
  <c r="M490" i="1" s="1"/>
  <c r="A492" i="1"/>
  <c r="G491" i="1"/>
  <c r="I491" i="1" s="1"/>
  <c r="J491" i="1" l="1"/>
  <c r="K491" i="1" s="1"/>
  <c r="L491" i="1" s="1"/>
  <c r="M491" i="1" s="1"/>
  <c r="A493" i="1"/>
  <c r="G492" i="1"/>
  <c r="I492" i="1" s="1"/>
  <c r="J492" i="1" l="1"/>
  <c r="K492" i="1" s="1"/>
  <c r="L492" i="1" s="1"/>
  <c r="M492" i="1" s="1"/>
  <c r="A494" i="1"/>
  <c r="G493" i="1"/>
  <c r="I493" i="1" s="1"/>
  <c r="J493" i="1" l="1"/>
  <c r="K493" i="1" s="1"/>
  <c r="L493" i="1" s="1"/>
  <c r="M493" i="1" s="1"/>
  <c r="A495" i="1"/>
  <c r="G494" i="1"/>
  <c r="I494" i="1" s="1"/>
  <c r="J494" i="1" l="1"/>
  <c r="K494" i="1" s="1"/>
  <c r="L494" i="1" s="1"/>
  <c r="M494" i="1" s="1"/>
  <c r="A496" i="1"/>
  <c r="G495" i="1"/>
  <c r="I495" i="1" s="1"/>
  <c r="J495" i="1" l="1"/>
  <c r="K495" i="1" s="1"/>
  <c r="L495" i="1" s="1"/>
  <c r="M495" i="1" s="1"/>
  <c r="A497" i="1"/>
  <c r="G496" i="1"/>
  <c r="I496" i="1" s="1"/>
  <c r="J496" i="1" l="1"/>
  <c r="K496" i="1" s="1"/>
  <c r="L496" i="1" s="1"/>
  <c r="M496" i="1" s="1"/>
  <c r="A498" i="1"/>
  <c r="G497" i="1"/>
  <c r="I497" i="1" s="1"/>
  <c r="J497" i="1" l="1"/>
  <c r="K497" i="1" s="1"/>
  <c r="L497" i="1" s="1"/>
  <c r="M497" i="1" s="1"/>
  <c r="A499" i="1"/>
  <c r="G498" i="1"/>
  <c r="I498" i="1" s="1"/>
  <c r="J498" i="1" l="1"/>
  <c r="K498" i="1" s="1"/>
  <c r="L498" i="1" s="1"/>
  <c r="M498" i="1" s="1"/>
  <c r="A500" i="1"/>
  <c r="G499" i="1"/>
  <c r="I499" i="1" s="1"/>
  <c r="J499" i="1" l="1"/>
  <c r="K499" i="1" s="1"/>
  <c r="L499" i="1" s="1"/>
  <c r="M499" i="1" s="1"/>
  <c r="A501" i="1"/>
  <c r="G500" i="1"/>
  <c r="I500" i="1" s="1"/>
  <c r="J500" i="1" l="1"/>
  <c r="K500" i="1" s="1"/>
  <c r="L500" i="1" s="1"/>
  <c r="M500" i="1" s="1"/>
  <c r="A502" i="1"/>
  <c r="G501" i="1"/>
  <c r="I501" i="1" s="1"/>
  <c r="J501" i="1" l="1"/>
  <c r="K501" i="1" s="1"/>
  <c r="L501" i="1" s="1"/>
  <c r="M501" i="1" s="1"/>
  <c r="A503" i="1"/>
  <c r="G502" i="1"/>
  <c r="I502" i="1" s="1"/>
  <c r="J502" i="1" l="1"/>
  <c r="K502" i="1" s="1"/>
  <c r="L502" i="1" s="1"/>
  <c r="M502" i="1" s="1"/>
  <c r="A504" i="1"/>
  <c r="G503" i="1"/>
  <c r="I503" i="1" s="1"/>
  <c r="J503" i="1" l="1"/>
  <c r="K503" i="1" s="1"/>
  <c r="L503" i="1" s="1"/>
  <c r="M503" i="1" s="1"/>
  <c r="A505" i="1"/>
  <c r="G504" i="1"/>
  <c r="I504" i="1" s="1"/>
  <c r="J504" i="1" l="1"/>
  <c r="K504" i="1" s="1"/>
  <c r="L504" i="1" s="1"/>
  <c r="M504" i="1" s="1"/>
  <c r="A506" i="1"/>
  <c r="G505" i="1"/>
  <c r="I505" i="1" s="1"/>
  <c r="J505" i="1" l="1"/>
  <c r="K505" i="1" s="1"/>
  <c r="L505" i="1" s="1"/>
  <c r="M505" i="1" s="1"/>
  <c r="A507" i="1"/>
  <c r="G506" i="1"/>
  <c r="I506" i="1" s="1"/>
  <c r="J506" i="1" l="1"/>
  <c r="K506" i="1" s="1"/>
  <c r="L506" i="1" s="1"/>
  <c r="M506" i="1" s="1"/>
  <c r="A508" i="1"/>
  <c r="G507" i="1"/>
  <c r="I507" i="1" s="1"/>
  <c r="J507" i="1" l="1"/>
  <c r="K507" i="1" s="1"/>
  <c r="L507" i="1" s="1"/>
  <c r="M507" i="1" s="1"/>
  <c r="A509" i="1"/>
  <c r="G508" i="1"/>
  <c r="I508" i="1" s="1"/>
  <c r="J508" i="1" l="1"/>
  <c r="K508" i="1" s="1"/>
  <c r="L508" i="1" s="1"/>
  <c r="M508" i="1" s="1"/>
  <c r="A510" i="1"/>
  <c r="G509" i="1"/>
  <c r="I509" i="1" s="1"/>
  <c r="J509" i="1" l="1"/>
  <c r="K509" i="1" s="1"/>
  <c r="L509" i="1" s="1"/>
  <c r="M509" i="1" s="1"/>
  <c r="A511" i="1"/>
  <c r="G510" i="1"/>
  <c r="I510" i="1" s="1"/>
  <c r="J510" i="1" l="1"/>
  <c r="K510" i="1" s="1"/>
  <c r="L510" i="1" s="1"/>
  <c r="M510" i="1" s="1"/>
  <c r="A512" i="1"/>
  <c r="G511" i="1"/>
  <c r="I511" i="1" s="1"/>
  <c r="J511" i="1" l="1"/>
  <c r="K511" i="1" s="1"/>
  <c r="L511" i="1" s="1"/>
  <c r="M511" i="1" s="1"/>
  <c r="A513" i="1"/>
  <c r="G512" i="1"/>
  <c r="I512" i="1" s="1"/>
  <c r="J512" i="1" l="1"/>
  <c r="K512" i="1" s="1"/>
  <c r="L512" i="1" s="1"/>
  <c r="M512" i="1" s="1"/>
  <c r="A514" i="1"/>
  <c r="G513" i="1"/>
  <c r="I513" i="1" s="1"/>
  <c r="J513" i="1" l="1"/>
  <c r="K513" i="1" s="1"/>
  <c r="L513" i="1" s="1"/>
  <c r="M513" i="1" s="1"/>
  <c r="A515" i="1"/>
  <c r="G514" i="1"/>
  <c r="I514" i="1" s="1"/>
  <c r="J514" i="1" l="1"/>
  <c r="K514" i="1" s="1"/>
  <c r="L514" i="1" s="1"/>
  <c r="M514" i="1" s="1"/>
  <c r="A516" i="1"/>
  <c r="G515" i="1"/>
  <c r="I515" i="1" s="1"/>
  <c r="J515" i="1" l="1"/>
  <c r="K515" i="1" s="1"/>
  <c r="L515" i="1" s="1"/>
  <c r="M515" i="1" s="1"/>
  <c r="A517" i="1"/>
  <c r="G516" i="1"/>
  <c r="I516" i="1" s="1"/>
  <c r="J516" i="1" l="1"/>
  <c r="K516" i="1" s="1"/>
  <c r="L516" i="1" s="1"/>
  <c r="M516" i="1" s="1"/>
  <c r="A518" i="1"/>
  <c r="G517" i="1"/>
  <c r="I517" i="1" s="1"/>
  <c r="J517" i="1" l="1"/>
  <c r="K517" i="1" s="1"/>
  <c r="L517" i="1" s="1"/>
  <c r="M517" i="1" s="1"/>
  <c r="A519" i="1"/>
  <c r="G518" i="1"/>
  <c r="I518" i="1" s="1"/>
  <c r="J518" i="1" l="1"/>
  <c r="K518" i="1" s="1"/>
  <c r="L518" i="1" s="1"/>
  <c r="M518" i="1" s="1"/>
  <c r="A520" i="1"/>
  <c r="G519" i="1"/>
  <c r="I519" i="1" s="1"/>
  <c r="J519" i="1" l="1"/>
  <c r="K519" i="1" s="1"/>
  <c r="L519" i="1" s="1"/>
  <c r="M519" i="1" s="1"/>
  <c r="A521" i="1"/>
  <c r="G520" i="1"/>
  <c r="I520" i="1" s="1"/>
  <c r="J520" i="1" l="1"/>
  <c r="K520" i="1" s="1"/>
  <c r="L520" i="1" s="1"/>
  <c r="M520" i="1" s="1"/>
  <c r="A522" i="1"/>
  <c r="G521" i="1"/>
  <c r="I521" i="1" s="1"/>
  <c r="J521" i="1" l="1"/>
  <c r="K521" i="1" s="1"/>
  <c r="L521" i="1" s="1"/>
  <c r="M521" i="1" s="1"/>
  <c r="A523" i="1"/>
  <c r="G522" i="1"/>
  <c r="I522" i="1" s="1"/>
  <c r="J522" i="1" l="1"/>
  <c r="K522" i="1" s="1"/>
  <c r="L522" i="1" s="1"/>
  <c r="M522" i="1" s="1"/>
  <c r="A524" i="1"/>
  <c r="G523" i="1"/>
  <c r="I523" i="1" s="1"/>
  <c r="J523" i="1" l="1"/>
  <c r="K523" i="1" s="1"/>
  <c r="L523" i="1" s="1"/>
  <c r="M523" i="1" s="1"/>
  <c r="A525" i="1"/>
  <c r="G524" i="1"/>
  <c r="I524" i="1" s="1"/>
  <c r="J524" i="1" l="1"/>
  <c r="K524" i="1" s="1"/>
  <c r="L524" i="1" s="1"/>
  <c r="M524" i="1" s="1"/>
  <c r="A526" i="1"/>
  <c r="G525" i="1"/>
  <c r="I525" i="1" s="1"/>
  <c r="J525" i="1" l="1"/>
  <c r="K525" i="1" s="1"/>
  <c r="L525" i="1" s="1"/>
  <c r="M525" i="1" s="1"/>
  <c r="A527" i="1"/>
  <c r="G526" i="1"/>
  <c r="I526" i="1" s="1"/>
  <c r="J526" i="1" l="1"/>
  <c r="K526" i="1" s="1"/>
  <c r="L526" i="1" s="1"/>
  <c r="M526" i="1" s="1"/>
  <c r="A528" i="1"/>
  <c r="G527" i="1"/>
  <c r="I527" i="1" s="1"/>
  <c r="J527" i="1" l="1"/>
  <c r="K527" i="1" s="1"/>
  <c r="L527" i="1" s="1"/>
  <c r="M527" i="1" s="1"/>
  <c r="A529" i="1"/>
  <c r="G528" i="1"/>
  <c r="I528" i="1" s="1"/>
  <c r="J528" i="1" l="1"/>
  <c r="K528" i="1" s="1"/>
  <c r="L528" i="1" s="1"/>
  <c r="M528" i="1" s="1"/>
  <c r="A530" i="1"/>
  <c r="G529" i="1"/>
  <c r="I529" i="1" s="1"/>
  <c r="J529" i="1" l="1"/>
  <c r="K529" i="1" s="1"/>
  <c r="L529" i="1" s="1"/>
  <c r="M529" i="1" s="1"/>
  <c r="A531" i="1"/>
  <c r="G530" i="1"/>
  <c r="I530" i="1" s="1"/>
  <c r="J530" i="1" l="1"/>
  <c r="K530" i="1" s="1"/>
  <c r="L530" i="1" s="1"/>
  <c r="M530" i="1" s="1"/>
  <c r="A532" i="1"/>
  <c r="G531" i="1"/>
  <c r="I531" i="1" s="1"/>
  <c r="J531" i="1" l="1"/>
  <c r="K531" i="1" s="1"/>
  <c r="L531" i="1" s="1"/>
  <c r="M531" i="1" s="1"/>
  <c r="A533" i="1"/>
  <c r="G532" i="1"/>
  <c r="I532" i="1" s="1"/>
  <c r="J532" i="1" l="1"/>
  <c r="K532" i="1" s="1"/>
  <c r="L532" i="1" s="1"/>
  <c r="M532" i="1" s="1"/>
  <c r="A534" i="1"/>
  <c r="G533" i="1"/>
  <c r="I533" i="1" s="1"/>
  <c r="J533" i="1" l="1"/>
  <c r="K533" i="1" s="1"/>
  <c r="L533" i="1" s="1"/>
  <c r="M533" i="1" s="1"/>
  <c r="A535" i="1"/>
  <c r="G534" i="1"/>
  <c r="I534" i="1" s="1"/>
  <c r="J534" i="1" l="1"/>
  <c r="K534" i="1" s="1"/>
  <c r="L534" i="1" s="1"/>
  <c r="M534" i="1" s="1"/>
  <c r="A536" i="1"/>
  <c r="G535" i="1"/>
  <c r="I535" i="1" s="1"/>
  <c r="J535" i="1" l="1"/>
  <c r="K535" i="1" s="1"/>
  <c r="L535" i="1" s="1"/>
  <c r="M535" i="1" s="1"/>
  <c r="A537" i="1"/>
  <c r="G536" i="1"/>
  <c r="I536" i="1" s="1"/>
  <c r="J536" i="1" l="1"/>
  <c r="K536" i="1" s="1"/>
  <c r="L536" i="1" s="1"/>
  <c r="M536" i="1" s="1"/>
  <c r="A538" i="1"/>
  <c r="G537" i="1"/>
  <c r="I537" i="1" s="1"/>
  <c r="J537" i="1" l="1"/>
  <c r="K537" i="1" s="1"/>
  <c r="L537" i="1" s="1"/>
  <c r="M537" i="1" s="1"/>
  <c r="A539" i="1"/>
  <c r="G538" i="1"/>
  <c r="I538" i="1" s="1"/>
  <c r="J538" i="1" l="1"/>
  <c r="K538" i="1" s="1"/>
  <c r="L538" i="1" s="1"/>
  <c r="M538" i="1" s="1"/>
  <c r="A540" i="1"/>
  <c r="G539" i="1"/>
  <c r="I539" i="1" s="1"/>
  <c r="J539" i="1" l="1"/>
  <c r="K539" i="1" s="1"/>
  <c r="L539" i="1" s="1"/>
  <c r="M539" i="1" s="1"/>
  <c r="A541" i="1"/>
  <c r="G540" i="1"/>
  <c r="I540" i="1" s="1"/>
  <c r="J540" i="1" l="1"/>
  <c r="K540" i="1" s="1"/>
  <c r="L540" i="1" s="1"/>
  <c r="M540" i="1" s="1"/>
  <c r="A542" i="1"/>
  <c r="G541" i="1"/>
  <c r="I541" i="1" s="1"/>
  <c r="J541" i="1" l="1"/>
  <c r="K541" i="1" s="1"/>
  <c r="L541" i="1" s="1"/>
  <c r="M541" i="1" s="1"/>
  <c r="A543" i="1"/>
  <c r="G542" i="1"/>
  <c r="I542" i="1" s="1"/>
  <c r="J542" i="1" l="1"/>
  <c r="K542" i="1" s="1"/>
  <c r="L542" i="1" s="1"/>
  <c r="M542" i="1" s="1"/>
  <c r="A544" i="1"/>
  <c r="G543" i="1"/>
  <c r="I543" i="1" s="1"/>
  <c r="J543" i="1" l="1"/>
  <c r="K543" i="1" s="1"/>
  <c r="L543" i="1" s="1"/>
  <c r="M543" i="1" s="1"/>
  <c r="A545" i="1"/>
  <c r="G544" i="1"/>
  <c r="I544" i="1" s="1"/>
  <c r="J544" i="1" l="1"/>
  <c r="K544" i="1" s="1"/>
  <c r="L544" i="1" s="1"/>
  <c r="M544" i="1" s="1"/>
  <c r="A546" i="1"/>
  <c r="G545" i="1"/>
  <c r="I545" i="1" s="1"/>
  <c r="J545" i="1" l="1"/>
  <c r="K545" i="1" s="1"/>
  <c r="L545" i="1" s="1"/>
  <c r="M545" i="1" s="1"/>
  <c r="A547" i="1"/>
  <c r="G546" i="1"/>
  <c r="I546" i="1" s="1"/>
  <c r="J546" i="1" l="1"/>
  <c r="K546" i="1" s="1"/>
  <c r="L546" i="1" s="1"/>
  <c r="M546" i="1" s="1"/>
  <c r="A548" i="1"/>
  <c r="G547" i="1"/>
  <c r="I547" i="1" s="1"/>
  <c r="J547" i="1" l="1"/>
  <c r="K547" i="1" s="1"/>
  <c r="L547" i="1" s="1"/>
  <c r="M547" i="1" s="1"/>
  <c r="A549" i="1"/>
  <c r="G548" i="1"/>
  <c r="I548" i="1" s="1"/>
  <c r="J548" i="1" l="1"/>
  <c r="K548" i="1" s="1"/>
  <c r="L548" i="1" s="1"/>
  <c r="M548" i="1" s="1"/>
  <c r="A550" i="1"/>
  <c r="G549" i="1"/>
  <c r="I549" i="1" s="1"/>
  <c r="J549" i="1" l="1"/>
  <c r="K549" i="1" s="1"/>
  <c r="L549" i="1" s="1"/>
  <c r="M549" i="1" s="1"/>
  <c r="A551" i="1"/>
  <c r="G550" i="1"/>
  <c r="I550" i="1" s="1"/>
  <c r="J550" i="1" l="1"/>
  <c r="K550" i="1" s="1"/>
  <c r="L550" i="1" s="1"/>
  <c r="M550" i="1" s="1"/>
  <c r="A552" i="1"/>
  <c r="G551" i="1"/>
  <c r="I551" i="1" s="1"/>
  <c r="J551" i="1" l="1"/>
  <c r="K551" i="1" s="1"/>
  <c r="L551" i="1" s="1"/>
  <c r="M551" i="1" s="1"/>
  <c r="A553" i="1"/>
  <c r="G552" i="1"/>
  <c r="I552" i="1" s="1"/>
  <c r="J552" i="1" l="1"/>
  <c r="K552" i="1" s="1"/>
  <c r="L552" i="1" s="1"/>
  <c r="M552" i="1" s="1"/>
  <c r="A554" i="1"/>
  <c r="G553" i="1"/>
  <c r="I553" i="1" s="1"/>
  <c r="J553" i="1" l="1"/>
  <c r="K553" i="1" s="1"/>
  <c r="L553" i="1" s="1"/>
  <c r="M553" i="1" s="1"/>
  <c r="A555" i="1"/>
  <c r="G554" i="1"/>
  <c r="I554" i="1" s="1"/>
  <c r="J554" i="1" l="1"/>
  <c r="K554" i="1" s="1"/>
  <c r="L554" i="1" s="1"/>
  <c r="M554" i="1" s="1"/>
  <c r="A556" i="1"/>
  <c r="G555" i="1"/>
  <c r="I555" i="1" s="1"/>
  <c r="J555" i="1" l="1"/>
  <c r="K555" i="1" s="1"/>
  <c r="L555" i="1" s="1"/>
  <c r="M555" i="1" s="1"/>
  <c r="A557" i="1"/>
  <c r="G556" i="1"/>
  <c r="I556" i="1" s="1"/>
  <c r="J556" i="1" l="1"/>
  <c r="K556" i="1" s="1"/>
  <c r="L556" i="1" s="1"/>
  <c r="M556" i="1" s="1"/>
  <c r="A558" i="1"/>
  <c r="G557" i="1"/>
  <c r="I557" i="1" s="1"/>
  <c r="J557" i="1" l="1"/>
  <c r="K557" i="1" s="1"/>
  <c r="L557" i="1" s="1"/>
  <c r="M557" i="1" s="1"/>
  <c r="A559" i="1"/>
  <c r="G558" i="1"/>
  <c r="I558" i="1" s="1"/>
  <c r="J558" i="1" l="1"/>
  <c r="K558" i="1" s="1"/>
  <c r="L558" i="1" s="1"/>
  <c r="M558" i="1" s="1"/>
  <c r="A560" i="1"/>
  <c r="G559" i="1"/>
  <c r="I559" i="1" s="1"/>
  <c r="J559" i="1" l="1"/>
  <c r="K559" i="1" s="1"/>
  <c r="L559" i="1" s="1"/>
  <c r="M559" i="1" s="1"/>
  <c r="A561" i="1"/>
  <c r="G560" i="1"/>
  <c r="I560" i="1" s="1"/>
  <c r="J560" i="1" l="1"/>
  <c r="K560" i="1" s="1"/>
  <c r="L560" i="1" s="1"/>
  <c r="M560" i="1" s="1"/>
  <c r="A562" i="1"/>
  <c r="G561" i="1"/>
  <c r="I561" i="1" s="1"/>
  <c r="J561" i="1" l="1"/>
  <c r="K561" i="1" s="1"/>
  <c r="L561" i="1" s="1"/>
  <c r="M561" i="1" s="1"/>
  <c r="A563" i="1"/>
  <c r="G562" i="1"/>
  <c r="I562" i="1" s="1"/>
  <c r="J562" i="1" l="1"/>
  <c r="K562" i="1" s="1"/>
  <c r="L562" i="1" s="1"/>
  <c r="M562" i="1" s="1"/>
  <c r="A564" i="1"/>
  <c r="G563" i="1"/>
  <c r="I563" i="1" s="1"/>
  <c r="J563" i="1" l="1"/>
  <c r="K563" i="1" s="1"/>
  <c r="L563" i="1" s="1"/>
  <c r="M563" i="1" s="1"/>
  <c r="A565" i="1"/>
  <c r="G564" i="1"/>
  <c r="I564" i="1" s="1"/>
  <c r="J564" i="1" l="1"/>
  <c r="K564" i="1" s="1"/>
  <c r="L564" i="1" s="1"/>
  <c r="M564" i="1" s="1"/>
  <c r="A566" i="1"/>
  <c r="G565" i="1"/>
  <c r="I565" i="1" s="1"/>
  <c r="J565" i="1" l="1"/>
  <c r="K565" i="1" s="1"/>
  <c r="L565" i="1" s="1"/>
  <c r="M565" i="1" s="1"/>
  <c r="A567" i="1"/>
  <c r="G566" i="1"/>
  <c r="I566" i="1" s="1"/>
  <c r="J566" i="1" l="1"/>
  <c r="K566" i="1" s="1"/>
  <c r="L566" i="1" s="1"/>
  <c r="M566" i="1" s="1"/>
  <c r="A568" i="1"/>
  <c r="G567" i="1"/>
  <c r="I567" i="1" s="1"/>
  <c r="J567" i="1" l="1"/>
  <c r="K567" i="1" s="1"/>
  <c r="L567" i="1" s="1"/>
  <c r="M567" i="1" s="1"/>
  <c r="A569" i="1"/>
  <c r="G568" i="1"/>
  <c r="I568" i="1" s="1"/>
  <c r="J568" i="1" l="1"/>
  <c r="K568" i="1" s="1"/>
  <c r="L568" i="1" s="1"/>
  <c r="M568" i="1" s="1"/>
  <c r="A570" i="1"/>
  <c r="G569" i="1"/>
  <c r="I569" i="1" s="1"/>
  <c r="J569" i="1" l="1"/>
  <c r="K569" i="1" s="1"/>
  <c r="L569" i="1" s="1"/>
  <c r="M569" i="1" s="1"/>
  <c r="A571" i="1"/>
  <c r="G570" i="1"/>
  <c r="I570" i="1" s="1"/>
  <c r="J570" i="1" l="1"/>
  <c r="K570" i="1" s="1"/>
  <c r="L570" i="1" s="1"/>
  <c r="M570" i="1" s="1"/>
  <c r="A572" i="1"/>
  <c r="G571" i="1"/>
  <c r="I571" i="1" s="1"/>
  <c r="J571" i="1" l="1"/>
  <c r="K571" i="1" s="1"/>
  <c r="L571" i="1" s="1"/>
  <c r="M571" i="1" s="1"/>
  <c r="A573" i="1"/>
  <c r="G572" i="1"/>
  <c r="I572" i="1" s="1"/>
  <c r="J572" i="1" l="1"/>
  <c r="K572" i="1" s="1"/>
  <c r="L572" i="1" s="1"/>
  <c r="M572" i="1" s="1"/>
  <c r="A574" i="1"/>
  <c r="G573" i="1"/>
  <c r="I573" i="1" s="1"/>
  <c r="J573" i="1" l="1"/>
  <c r="K573" i="1" s="1"/>
  <c r="L573" i="1" s="1"/>
  <c r="M573" i="1" s="1"/>
  <c r="A575" i="1"/>
  <c r="G574" i="1"/>
  <c r="I574" i="1" s="1"/>
  <c r="J574" i="1" l="1"/>
  <c r="K574" i="1" s="1"/>
  <c r="L574" i="1" s="1"/>
  <c r="M574" i="1" s="1"/>
  <c r="A576" i="1"/>
  <c r="G575" i="1"/>
  <c r="I575" i="1" s="1"/>
  <c r="J575" i="1" l="1"/>
  <c r="K575" i="1" s="1"/>
  <c r="L575" i="1" s="1"/>
  <c r="M575" i="1" s="1"/>
  <c r="A577" i="1"/>
  <c r="G576" i="1"/>
  <c r="I576" i="1" s="1"/>
  <c r="J576" i="1" l="1"/>
  <c r="K576" i="1" s="1"/>
  <c r="L576" i="1" s="1"/>
  <c r="M576" i="1" s="1"/>
  <c r="A578" i="1"/>
  <c r="G577" i="1"/>
  <c r="I577" i="1" s="1"/>
  <c r="J577" i="1" l="1"/>
  <c r="K577" i="1" s="1"/>
  <c r="L577" i="1" s="1"/>
  <c r="M577" i="1" s="1"/>
  <c r="A579" i="1"/>
  <c r="G578" i="1"/>
  <c r="I578" i="1" s="1"/>
  <c r="J578" i="1" l="1"/>
  <c r="K578" i="1" s="1"/>
  <c r="L578" i="1" s="1"/>
  <c r="M578" i="1" s="1"/>
  <c r="A580" i="1"/>
  <c r="G579" i="1"/>
  <c r="I579" i="1" s="1"/>
  <c r="J579" i="1" l="1"/>
  <c r="K579" i="1" s="1"/>
  <c r="L579" i="1" s="1"/>
  <c r="M579" i="1" s="1"/>
  <c r="A581" i="1"/>
  <c r="G580" i="1"/>
  <c r="I580" i="1" s="1"/>
  <c r="J580" i="1" l="1"/>
  <c r="K580" i="1" s="1"/>
  <c r="L580" i="1" s="1"/>
  <c r="M580" i="1" s="1"/>
  <c r="A582" i="1"/>
  <c r="G581" i="1"/>
  <c r="I581" i="1" s="1"/>
  <c r="J581" i="1" l="1"/>
  <c r="K581" i="1" s="1"/>
  <c r="L581" i="1" s="1"/>
  <c r="M581" i="1" s="1"/>
  <c r="A583" i="1"/>
  <c r="G582" i="1"/>
  <c r="I582" i="1" s="1"/>
  <c r="J582" i="1" l="1"/>
  <c r="K582" i="1" s="1"/>
  <c r="L582" i="1" s="1"/>
  <c r="M582" i="1" s="1"/>
  <c r="A584" i="1"/>
  <c r="G583" i="1"/>
  <c r="I583" i="1" s="1"/>
  <c r="J583" i="1" l="1"/>
  <c r="K583" i="1" s="1"/>
  <c r="L583" i="1" s="1"/>
  <c r="M583" i="1" s="1"/>
  <c r="A585" i="1"/>
  <c r="G584" i="1"/>
  <c r="I584" i="1" s="1"/>
  <c r="J584" i="1" l="1"/>
  <c r="K584" i="1" s="1"/>
  <c r="L584" i="1" s="1"/>
  <c r="M584" i="1" s="1"/>
  <c r="A586" i="1"/>
  <c r="G585" i="1"/>
  <c r="I585" i="1" s="1"/>
  <c r="J585" i="1" l="1"/>
  <c r="K585" i="1" s="1"/>
  <c r="L585" i="1" s="1"/>
  <c r="M585" i="1" s="1"/>
  <c r="A587" i="1"/>
  <c r="G586" i="1"/>
  <c r="I586" i="1" s="1"/>
  <c r="J586" i="1" l="1"/>
  <c r="K586" i="1" s="1"/>
  <c r="L586" i="1" s="1"/>
  <c r="M586" i="1" s="1"/>
  <c r="A588" i="1"/>
  <c r="G587" i="1"/>
  <c r="I587" i="1" s="1"/>
  <c r="J587" i="1" l="1"/>
  <c r="K587" i="1" s="1"/>
  <c r="L587" i="1" s="1"/>
  <c r="M587" i="1" s="1"/>
  <c r="A589" i="1"/>
  <c r="G588" i="1"/>
  <c r="I588" i="1" s="1"/>
  <c r="J588" i="1" l="1"/>
  <c r="K588" i="1" s="1"/>
  <c r="L588" i="1" s="1"/>
  <c r="M588" i="1" s="1"/>
  <c r="A590" i="1"/>
  <c r="G589" i="1"/>
  <c r="I589" i="1" s="1"/>
  <c r="J589" i="1" l="1"/>
  <c r="K589" i="1" s="1"/>
  <c r="L589" i="1" s="1"/>
  <c r="M589" i="1" s="1"/>
  <c r="A591" i="1"/>
  <c r="G590" i="1"/>
  <c r="I590" i="1" s="1"/>
  <c r="J590" i="1" l="1"/>
  <c r="K590" i="1" s="1"/>
  <c r="L590" i="1" s="1"/>
  <c r="M590" i="1" s="1"/>
  <c r="A592" i="1"/>
  <c r="G591" i="1"/>
  <c r="I591" i="1" s="1"/>
  <c r="J591" i="1" l="1"/>
  <c r="K591" i="1" s="1"/>
  <c r="L591" i="1" s="1"/>
  <c r="M591" i="1" s="1"/>
  <c r="A593" i="1"/>
  <c r="G592" i="1"/>
  <c r="I592" i="1" s="1"/>
  <c r="J592" i="1" l="1"/>
  <c r="K592" i="1" s="1"/>
  <c r="L592" i="1" s="1"/>
  <c r="M592" i="1" s="1"/>
  <c r="A594" i="1"/>
  <c r="G593" i="1"/>
  <c r="I593" i="1" s="1"/>
  <c r="J593" i="1" l="1"/>
  <c r="K593" i="1" s="1"/>
  <c r="L593" i="1" s="1"/>
  <c r="M593" i="1" s="1"/>
  <c r="A595" i="1"/>
  <c r="G594" i="1"/>
  <c r="I594" i="1" s="1"/>
  <c r="J594" i="1" l="1"/>
  <c r="K594" i="1" s="1"/>
  <c r="L594" i="1" s="1"/>
  <c r="M594" i="1" s="1"/>
  <c r="A596" i="1"/>
  <c r="G595" i="1"/>
  <c r="I595" i="1" s="1"/>
  <c r="J595" i="1" l="1"/>
  <c r="K595" i="1" s="1"/>
  <c r="L595" i="1" s="1"/>
  <c r="M595" i="1" s="1"/>
  <c r="A597" i="1"/>
  <c r="G596" i="1"/>
  <c r="I596" i="1" s="1"/>
  <c r="J596" i="1" l="1"/>
  <c r="K596" i="1" s="1"/>
  <c r="L596" i="1" s="1"/>
  <c r="M596" i="1" s="1"/>
  <c r="A598" i="1"/>
  <c r="G597" i="1"/>
  <c r="I597" i="1" s="1"/>
  <c r="J597" i="1" l="1"/>
  <c r="K597" i="1" s="1"/>
  <c r="L597" i="1" s="1"/>
  <c r="M597" i="1" s="1"/>
  <c r="A599" i="1"/>
  <c r="G598" i="1"/>
  <c r="I598" i="1" s="1"/>
  <c r="J598" i="1" l="1"/>
  <c r="K598" i="1" s="1"/>
  <c r="L598" i="1" s="1"/>
  <c r="M598" i="1" s="1"/>
  <c r="A600" i="1"/>
  <c r="G599" i="1"/>
  <c r="I599" i="1" s="1"/>
  <c r="J599" i="1" l="1"/>
  <c r="K599" i="1" s="1"/>
  <c r="L599" i="1" s="1"/>
  <c r="M599" i="1" s="1"/>
  <c r="A601" i="1"/>
  <c r="G600" i="1"/>
  <c r="I600" i="1" s="1"/>
  <c r="J600" i="1" l="1"/>
  <c r="K600" i="1" s="1"/>
  <c r="L600" i="1" s="1"/>
  <c r="M600" i="1" s="1"/>
  <c r="A602" i="1"/>
  <c r="G601" i="1"/>
  <c r="I601" i="1" s="1"/>
  <c r="J601" i="1" l="1"/>
  <c r="K601" i="1" s="1"/>
  <c r="L601" i="1" s="1"/>
  <c r="M601" i="1" s="1"/>
  <c r="A603" i="1"/>
  <c r="G602" i="1"/>
  <c r="I602" i="1" s="1"/>
  <c r="J602" i="1" l="1"/>
  <c r="K602" i="1" s="1"/>
  <c r="L602" i="1" s="1"/>
  <c r="M602" i="1" s="1"/>
  <c r="A604" i="1"/>
  <c r="G603" i="1"/>
  <c r="I603" i="1" s="1"/>
  <c r="J603" i="1" l="1"/>
  <c r="K603" i="1" s="1"/>
  <c r="L603" i="1" s="1"/>
  <c r="M603" i="1" s="1"/>
  <c r="A605" i="1"/>
  <c r="G604" i="1"/>
  <c r="I604" i="1" s="1"/>
  <c r="J604" i="1" l="1"/>
  <c r="K604" i="1" s="1"/>
  <c r="L604" i="1" s="1"/>
  <c r="M604" i="1" s="1"/>
  <c r="A606" i="1"/>
  <c r="G605" i="1"/>
  <c r="I605" i="1" s="1"/>
  <c r="J605" i="1" l="1"/>
  <c r="K605" i="1" s="1"/>
  <c r="L605" i="1" s="1"/>
  <c r="M605" i="1" s="1"/>
  <c r="A607" i="1"/>
  <c r="G606" i="1"/>
  <c r="I606" i="1" s="1"/>
  <c r="J606" i="1" l="1"/>
  <c r="K606" i="1" s="1"/>
  <c r="L606" i="1" s="1"/>
  <c r="M606" i="1" s="1"/>
  <c r="A608" i="1"/>
  <c r="G607" i="1"/>
  <c r="I607" i="1" s="1"/>
  <c r="J607" i="1" l="1"/>
  <c r="K607" i="1" s="1"/>
  <c r="L607" i="1" s="1"/>
  <c r="M607" i="1" s="1"/>
  <c r="A609" i="1"/>
  <c r="G608" i="1"/>
  <c r="I608" i="1" s="1"/>
  <c r="J608" i="1" l="1"/>
  <c r="K608" i="1" s="1"/>
  <c r="L608" i="1" s="1"/>
  <c r="M608" i="1" s="1"/>
  <c r="A610" i="1"/>
  <c r="G609" i="1"/>
  <c r="I609" i="1" s="1"/>
  <c r="J609" i="1" l="1"/>
  <c r="K609" i="1" s="1"/>
  <c r="L609" i="1" s="1"/>
  <c r="M609" i="1" s="1"/>
  <c r="A611" i="1"/>
  <c r="G610" i="1"/>
  <c r="I610" i="1" s="1"/>
  <c r="J610" i="1" l="1"/>
  <c r="K610" i="1" s="1"/>
  <c r="L610" i="1" s="1"/>
  <c r="M610" i="1" s="1"/>
  <c r="A612" i="1"/>
  <c r="G611" i="1"/>
  <c r="I611" i="1" s="1"/>
  <c r="J611" i="1" l="1"/>
  <c r="K611" i="1" s="1"/>
  <c r="L611" i="1" s="1"/>
  <c r="M611" i="1" s="1"/>
  <c r="A613" i="1"/>
  <c r="G612" i="1"/>
  <c r="I612" i="1" s="1"/>
  <c r="J612" i="1" l="1"/>
  <c r="K612" i="1" s="1"/>
  <c r="L612" i="1" s="1"/>
  <c r="M612" i="1" s="1"/>
  <c r="A614" i="1"/>
  <c r="G613" i="1"/>
  <c r="I613" i="1" s="1"/>
  <c r="J613" i="1" l="1"/>
  <c r="K613" i="1" s="1"/>
  <c r="L613" i="1" s="1"/>
  <c r="M613" i="1" s="1"/>
  <c r="A615" i="1"/>
  <c r="G614" i="1"/>
  <c r="I614" i="1" s="1"/>
  <c r="J614" i="1" l="1"/>
  <c r="K614" i="1" s="1"/>
  <c r="L614" i="1" s="1"/>
  <c r="M614" i="1" s="1"/>
  <c r="A616" i="1"/>
  <c r="G615" i="1"/>
  <c r="I615" i="1" s="1"/>
  <c r="J615" i="1" l="1"/>
  <c r="K615" i="1" s="1"/>
  <c r="L615" i="1" s="1"/>
  <c r="M615" i="1" s="1"/>
  <c r="A617" i="1"/>
  <c r="G616" i="1"/>
  <c r="I616" i="1" s="1"/>
  <c r="J616" i="1" l="1"/>
  <c r="K616" i="1" s="1"/>
  <c r="L616" i="1" s="1"/>
  <c r="M616" i="1" s="1"/>
  <c r="A618" i="1"/>
  <c r="G617" i="1"/>
  <c r="I617" i="1" s="1"/>
  <c r="J617" i="1" l="1"/>
  <c r="K617" i="1" s="1"/>
  <c r="L617" i="1" s="1"/>
  <c r="M617" i="1" s="1"/>
  <c r="A619" i="1"/>
  <c r="G618" i="1"/>
  <c r="I618" i="1" s="1"/>
  <c r="J618" i="1" l="1"/>
  <c r="K618" i="1" s="1"/>
  <c r="L618" i="1" s="1"/>
  <c r="M618" i="1" s="1"/>
  <c r="A620" i="1"/>
  <c r="G619" i="1"/>
  <c r="I619" i="1" s="1"/>
  <c r="J619" i="1" l="1"/>
  <c r="K619" i="1" s="1"/>
  <c r="L619" i="1" s="1"/>
  <c r="M619" i="1" s="1"/>
  <c r="A621" i="1"/>
  <c r="G620" i="1"/>
  <c r="I620" i="1" s="1"/>
  <c r="J620" i="1" l="1"/>
  <c r="K620" i="1" s="1"/>
  <c r="L620" i="1" s="1"/>
  <c r="M620" i="1" s="1"/>
  <c r="A622" i="1"/>
  <c r="G621" i="1"/>
  <c r="I621" i="1" s="1"/>
  <c r="J621" i="1" l="1"/>
  <c r="K621" i="1" s="1"/>
  <c r="L621" i="1" s="1"/>
  <c r="M621" i="1" s="1"/>
  <c r="A623" i="1"/>
  <c r="G622" i="1"/>
  <c r="I622" i="1" s="1"/>
  <c r="J622" i="1" l="1"/>
  <c r="K622" i="1" s="1"/>
  <c r="L622" i="1" s="1"/>
  <c r="M622" i="1" s="1"/>
  <c r="A624" i="1"/>
  <c r="G623" i="1"/>
  <c r="I623" i="1" s="1"/>
  <c r="J623" i="1" l="1"/>
  <c r="K623" i="1" s="1"/>
  <c r="L623" i="1" s="1"/>
  <c r="M623" i="1" s="1"/>
  <c r="A625" i="1"/>
  <c r="G624" i="1"/>
  <c r="I624" i="1" s="1"/>
  <c r="J624" i="1" l="1"/>
  <c r="K624" i="1" s="1"/>
  <c r="L624" i="1" s="1"/>
  <c r="M624" i="1" s="1"/>
  <c r="A626" i="1"/>
  <c r="G625" i="1"/>
  <c r="I625" i="1" s="1"/>
  <c r="J625" i="1" l="1"/>
  <c r="K625" i="1" s="1"/>
  <c r="L625" i="1" s="1"/>
  <c r="M625" i="1" s="1"/>
  <c r="A627" i="1"/>
  <c r="G626" i="1"/>
  <c r="I626" i="1" s="1"/>
  <c r="J626" i="1" l="1"/>
  <c r="K626" i="1" s="1"/>
  <c r="L626" i="1" s="1"/>
  <c r="M626" i="1" s="1"/>
  <c r="A628" i="1"/>
  <c r="G627" i="1"/>
  <c r="I627" i="1" s="1"/>
  <c r="J627" i="1" l="1"/>
  <c r="K627" i="1" s="1"/>
  <c r="L627" i="1" s="1"/>
  <c r="M627" i="1" s="1"/>
  <c r="A629" i="1"/>
  <c r="G628" i="1"/>
  <c r="I628" i="1" s="1"/>
  <c r="J628" i="1" l="1"/>
  <c r="K628" i="1" s="1"/>
  <c r="L628" i="1" s="1"/>
  <c r="M628" i="1" s="1"/>
  <c r="A630" i="1"/>
  <c r="G629" i="1"/>
  <c r="I629" i="1" s="1"/>
  <c r="J629" i="1" l="1"/>
  <c r="K629" i="1" s="1"/>
  <c r="L629" i="1" s="1"/>
  <c r="M629" i="1" s="1"/>
  <c r="A631" i="1"/>
  <c r="G630" i="1"/>
  <c r="I630" i="1" s="1"/>
  <c r="J630" i="1" l="1"/>
  <c r="K630" i="1" s="1"/>
  <c r="L630" i="1" s="1"/>
  <c r="M630" i="1" s="1"/>
  <c r="A632" i="1"/>
  <c r="G631" i="1"/>
  <c r="I631" i="1" s="1"/>
  <c r="J631" i="1" l="1"/>
  <c r="K631" i="1" s="1"/>
  <c r="L631" i="1" s="1"/>
  <c r="M631" i="1" s="1"/>
  <c r="A633" i="1"/>
  <c r="G632" i="1"/>
  <c r="I632" i="1" s="1"/>
  <c r="J632" i="1" l="1"/>
  <c r="K632" i="1" s="1"/>
  <c r="L632" i="1" s="1"/>
  <c r="M632" i="1" s="1"/>
  <c r="A634" i="1"/>
  <c r="G633" i="1"/>
  <c r="I633" i="1" s="1"/>
  <c r="J633" i="1" l="1"/>
  <c r="K633" i="1" s="1"/>
  <c r="L633" i="1" s="1"/>
  <c r="M633" i="1" s="1"/>
  <c r="A635" i="1"/>
  <c r="G634" i="1"/>
  <c r="I634" i="1" s="1"/>
  <c r="J634" i="1" l="1"/>
  <c r="K634" i="1" s="1"/>
  <c r="L634" i="1" s="1"/>
  <c r="M634" i="1" s="1"/>
  <c r="A636" i="1"/>
  <c r="G635" i="1"/>
  <c r="I635" i="1" s="1"/>
  <c r="J635" i="1" l="1"/>
  <c r="K635" i="1" s="1"/>
  <c r="L635" i="1" s="1"/>
  <c r="M635" i="1" s="1"/>
  <c r="A637" i="1"/>
  <c r="G636" i="1"/>
  <c r="I636" i="1" s="1"/>
  <c r="J636" i="1" l="1"/>
  <c r="K636" i="1" s="1"/>
  <c r="L636" i="1" s="1"/>
  <c r="M636" i="1" s="1"/>
  <c r="A638" i="1"/>
  <c r="G637" i="1"/>
  <c r="I637" i="1" s="1"/>
  <c r="J637" i="1" l="1"/>
  <c r="K637" i="1" s="1"/>
  <c r="L637" i="1" s="1"/>
  <c r="M637" i="1" s="1"/>
  <c r="A639" i="1"/>
  <c r="G638" i="1"/>
  <c r="I638" i="1" s="1"/>
  <c r="J638" i="1" l="1"/>
  <c r="K638" i="1" s="1"/>
  <c r="L638" i="1" s="1"/>
  <c r="M638" i="1" s="1"/>
  <c r="A640" i="1"/>
  <c r="G639" i="1"/>
  <c r="I639" i="1" s="1"/>
  <c r="J639" i="1" l="1"/>
  <c r="K639" i="1" s="1"/>
  <c r="L639" i="1" s="1"/>
  <c r="M639" i="1" s="1"/>
  <c r="A641" i="1"/>
  <c r="G640" i="1"/>
  <c r="I640" i="1" s="1"/>
  <c r="J640" i="1" l="1"/>
  <c r="K640" i="1" s="1"/>
  <c r="L640" i="1" s="1"/>
  <c r="M640" i="1" s="1"/>
  <c r="A642" i="1"/>
  <c r="G641" i="1"/>
  <c r="I641" i="1" s="1"/>
  <c r="J641" i="1" l="1"/>
  <c r="K641" i="1" s="1"/>
  <c r="L641" i="1" s="1"/>
  <c r="M641" i="1" s="1"/>
  <c r="A643" i="1"/>
  <c r="G642" i="1"/>
  <c r="I642" i="1" s="1"/>
  <c r="J642" i="1" l="1"/>
  <c r="K642" i="1" s="1"/>
  <c r="L642" i="1" s="1"/>
  <c r="M642" i="1" s="1"/>
  <c r="A644" i="1"/>
  <c r="G643" i="1"/>
  <c r="I643" i="1" s="1"/>
  <c r="J643" i="1" l="1"/>
  <c r="K643" i="1" s="1"/>
  <c r="L643" i="1" s="1"/>
  <c r="M643" i="1" s="1"/>
  <c r="A645" i="1"/>
  <c r="G644" i="1"/>
  <c r="I644" i="1" s="1"/>
  <c r="J644" i="1" l="1"/>
  <c r="K644" i="1" s="1"/>
  <c r="L644" i="1" s="1"/>
  <c r="M644" i="1" s="1"/>
  <c r="A646" i="1"/>
  <c r="G645" i="1"/>
  <c r="I645" i="1" s="1"/>
  <c r="J645" i="1" l="1"/>
  <c r="K645" i="1" s="1"/>
  <c r="L645" i="1" s="1"/>
  <c r="M645" i="1" s="1"/>
  <c r="A647" i="1"/>
  <c r="G646" i="1"/>
  <c r="I646" i="1" s="1"/>
  <c r="J646" i="1" l="1"/>
  <c r="K646" i="1" s="1"/>
  <c r="L646" i="1" s="1"/>
  <c r="M646" i="1" s="1"/>
  <c r="A648" i="1"/>
  <c r="G647" i="1"/>
  <c r="I647" i="1" s="1"/>
  <c r="J647" i="1" l="1"/>
  <c r="K647" i="1" s="1"/>
  <c r="L647" i="1" s="1"/>
  <c r="M647" i="1" s="1"/>
  <c r="A649" i="1"/>
  <c r="G648" i="1"/>
  <c r="I648" i="1" s="1"/>
  <c r="J648" i="1" l="1"/>
  <c r="K648" i="1" s="1"/>
  <c r="L648" i="1" s="1"/>
  <c r="M648" i="1" s="1"/>
  <c r="A650" i="1"/>
  <c r="G649" i="1"/>
  <c r="I649" i="1" s="1"/>
  <c r="J649" i="1" l="1"/>
  <c r="K649" i="1" s="1"/>
  <c r="L649" i="1" s="1"/>
  <c r="M649" i="1" s="1"/>
  <c r="A651" i="1"/>
  <c r="G650" i="1"/>
  <c r="I650" i="1" s="1"/>
  <c r="J650" i="1" l="1"/>
  <c r="K650" i="1" s="1"/>
  <c r="L650" i="1" s="1"/>
  <c r="M650" i="1" s="1"/>
  <c r="A652" i="1"/>
  <c r="G651" i="1"/>
  <c r="I651" i="1" s="1"/>
  <c r="J651" i="1" l="1"/>
  <c r="K651" i="1" s="1"/>
  <c r="L651" i="1" s="1"/>
  <c r="M651" i="1" s="1"/>
  <c r="A653" i="1"/>
  <c r="G652" i="1"/>
  <c r="I652" i="1" s="1"/>
  <c r="J652" i="1" l="1"/>
  <c r="K652" i="1" s="1"/>
  <c r="L652" i="1" s="1"/>
  <c r="M652" i="1" s="1"/>
  <c r="A654" i="1"/>
  <c r="G653" i="1"/>
  <c r="I653" i="1" s="1"/>
  <c r="J653" i="1" l="1"/>
  <c r="K653" i="1" s="1"/>
  <c r="L653" i="1" s="1"/>
  <c r="M653" i="1" s="1"/>
  <c r="A655" i="1"/>
  <c r="G654" i="1"/>
  <c r="I654" i="1" s="1"/>
  <c r="J654" i="1" l="1"/>
  <c r="K654" i="1" s="1"/>
  <c r="L654" i="1" s="1"/>
  <c r="M654" i="1" s="1"/>
  <c r="A656" i="1"/>
  <c r="G655" i="1"/>
  <c r="I655" i="1" s="1"/>
  <c r="J655" i="1" l="1"/>
  <c r="K655" i="1" s="1"/>
  <c r="L655" i="1" s="1"/>
  <c r="M655" i="1" s="1"/>
  <c r="A657" i="1"/>
  <c r="G656" i="1"/>
  <c r="I656" i="1" s="1"/>
  <c r="J656" i="1" l="1"/>
  <c r="K656" i="1" s="1"/>
  <c r="L656" i="1" s="1"/>
  <c r="M656" i="1" s="1"/>
  <c r="A658" i="1"/>
  <c r="G657" i="1"/>
  <c r="I657" i="1" s="1"/>
  <c r="J657" i="1" l="1"/>
  <c r="K657" i="1" s="1"/>
  <c r="L657" i="1" s="1"/>
  <c r="M657" i="1" s="1"/>
  <c r="A659" i="1"/>
  <c r="G658" i="1"/>
  <c r="I658" i="1" s="1"/>
  <c r="J658" i="1" l="1"/>
  <c r="K658" i="1" s="1"/>
  <c r="L658" i="1" s="1"/>
  <c r="M658" i="1" s="1"/>
  <c r="A660" i="1"/>
  <c r="G659" i="1"/>
  <c r="I659" i="1" s="1"/>
  <c r="J659" i="1" l="1"/>
  <c r="K659" i="1" s="1"/>
  <c r="L659" i="1" s="1"/>
  <c r="M659" i="1" s="1"/>
  <c r="A661" i="1"/>
  <c r="G660" i="1"/>
  <c r="I660" i="1" s="1"/>
  <c r="J660" i="1" l="1"/>
  <c r="K660" i="1" s="1"/>
  <c r="L660" i="1" s="1"/>
  <c r="M660" i="1" s="1"/>
  <c r="A662" i="1"/>
  <c r="G661" i="1"/>
  <c r="I661" i="1" s="1"/>
  <c r="J661" i="1" l="1"/>
  <c r="K661" i="1" s="1"/>
  <c r="L661" i="1" s="1"/>
  <c r="M661" i="1" s="1"/>
  <c r="A663" i="1"/>
  <c r="G662" i="1"/>
  <c r="I662" i="1" s="1"/>
  <c r="J662" i="1" l="1"/>
  <c r="K662" i="1" s="1"/>
  <c r="L662" i="1" s="1"/>
  <c r="M662" i="1" s="1"/>
  <c r="A664" i="1"/>
  <c r="G663" i="1"/>
  <c r="I663" i="1" s="1"/>
  <c r="J663" i="1" l="1"/>
  <c r="K663" i="1" s="1"/>
  <c r="L663" i="1" s="1"/>
  <c r="M663" i="1" s="1"/>
  <c r="A665" i="1"/>
  <c r="G664" i="1"/>
  <c r="I664" i="1" s="1"/>
  <c r="J664" i="1" l="1"/>
  <c r="K664" i="1" s="1"/>
  <c r="L664" i="1" s="1"/>
  <c r="M664" i="1" s="1"/>
  <c r="A666" i="1"/>
  <c r="G665" i="1"/>
  <c r="I665" i="1" s="1"/>
  <c r="J665" i="1" l="1"/>
  <c r="K665" i="1" s="1"/>
  <c r="L665" i="1" s="1"/>
  <c r="M665" i="1" s="1"/>
  <c r="A667" i="1"/>
  <c r="G666" i="1"/>
  <c r="I666" i="1" s="1"/>
  <c r="J666" i="1" l="1"/>
  <c r="K666" i="1" s="1"/>
  <c r="L666" i="1" s="1"/>
  <c r="M666" i="1" s="1"/>
  <c r="A668" i="1"/>
  <c r="G667" i="1"/>
  <c r="I667" i="1" s="1"/>
  <c r="J667" i="1" l="1"/>
  <c r="K667" i="1" s="1"/>
  <c r="L667" i="1" s="1"/>
  <c r="M667" i="1" s="1"/>
  <c r="A669" i="1"/>
  <c r="G668" i="1"/>
  <c r="I668" i="1" s="1"/>
  <c r="J668" i="1" l="1"/>
  <c r="K668" i="1" s="1"/>
  <c r="L668" i="1" s="1"/>
  <c r="M668" i="1" s="1"/>
  <c r="A670" i="1"/>
  <c r="G669" i="1"/>
  <c r="I669" i="1" s="1"/>
  <c r="J669" i="1" l="1"/>
  <c r="K669" i="1" s="1"/>
  <c r="L669" i="1" s="1"/>
  <c r="M669" i="1" s="1"/>
  <c r="A671" i="1"/>
  <c r="G670" i="1"/>
  <c r="I670" i="1" s="1"/>
  <c r="J670" i="1" l="1"/>
  <c r="K670" i="1" s="1"/>
  <c r="L670" i="1" s="1"/>
  <c r="M670" i="1" s="1"/>
  <c r="A672" i="1"/>
  <c r="G671" i="1"/>
  <c r="I671" i="1" s="1"/>
  <c r="J671" i="1" l="1"/>
  <c r="K671" i="1" s="1"/>
  <c r="L671" i="1" s="1"/>
  <c r="M671" i="1" s="1"/>
  <c r="A673" i="1"/>
  <c r="G672" i="1"/>
  <c r="I672" i="1" s="1"/>
  <c r="J672" i="1" l="1"/>
  <c r="K672" i="1" s="1"/>
  <c r="L672" i="1" s="1"/>
  <c r="M672" i="1" s="1"/>
  <c r="A674" i="1"/>
  <c r="G673" i="1"/>
  <c r="I673" i="1" s="1"/>
  <c r="J673" i="1" l="1"/>
  <c r="K673" i="1" s="1"/>
  <c r="L673" i="1" s="1"/>
  <c r="M673" i="1" s="1"/>
  <c r="A675" i="1"/>
  <c r="G674" i="1"/>
  <c r="I674" i="1" s="1"/>
  <c r="J674" i="1" l="1"/>
  <c r="K674" i="1" s="1"/>
  <c r="L674" i="1" s="1"/>
  <c r="M674" i="1" s="1"/>
  <c r="A676" i="1"/>
  <c r="G675" i="1"/>
  <c r="I675" i="1" s="1"/>
  <c r="J675" i="1" l="1"/>
  <c r="K675" i="1" s="1"/>
  <c r="L675" i="1" s="1"/>
  <c r="M675" i="1" s="1"/>
  <c r="A677" i="1"/>
  <c r="G676" i="1"/>
  <c r="I676" i="1" s="1"/>
  <c r="J676" i="1" l="1"/>
  <c r="K676" i="1" s="1"/>
  <c r="L676" i="1" s="1"/>
  <c r="M676" i="1" s="1"/>
  <c r="A678" i="1"/>
  <c r="G677" i="1"/>
  <c r="I677" i="1" s="1"/>
  <c r="J677" i="1" l="1"/>
  <c r="K677" i="1" s="1"/>
  <c r="L677" i="1" s="1"/>
  <c r="M677" i="1" s="1"/>
  <c r="A679" i="1"/>
  <c r="G678" i="1"/>
  <c r="I678" i="1" s="1"/>
  <c r="J678" i="1" l="1"/>
  <c r="K678" i="1" s="1"/>
  <c r="L678" i="1" s="1"/>
  <c r="M678" i="1" s="1"/>
  <c r="A680" i="1"/>
  <c r="G679" i="1"/>
  <c r="I679" i="1" s="1"/>
  <c r="J679" i="1" l="1"/>
  <c r="K679" i="1" s="1"/>
  <c r="L679" i="1" s="1"/>
  <c r="M679" i="1" s="1"/>
  <c r="A681" i="1"/>
  <c r="G680" i="1"/>
  <c r="I680" i="1" s="1"/>
  <c r="J680" i="1" l="1"/>
  <c r="K680" i="1" s="1"/>
  <c r="L680" i="1" s="1"/>
  <c r="M680" i="1" s="1"/>
  <c r="A682" i="1"/>
  <c r="G681" i="1"/>
  <c r="I681" i="1" s="1"/>
  <c r="J681" i="1" l="1"/>
  <c r="K681" i="1" s="1"/>
  <c r="L681" i="1" s="1"/>
  <c r="M681" i="1" s="1"/>
  <c r="A683" i="1"/>
  <c r="G682" i="1"/>
  <c r="I682" i="1" s="1"/>
  <c r="J682" i="1" l="1"/>
  <c r="K682" i="1" s="1"/>
  <c r="L682" i="1" s="1"/>
  <c r="M682" i="1" s="1"/>
  <c r="A684" i="1"/>
  <c r="G683" i="1"/>
  <c r="I683" i="1" s="1"/>
  <c r="J683" i="1" l="1"/>
  <c r="K683" i="1" s="1"/>
  <c r="L683" i="1" s="1"/>
  <c r="M683" i="1" s="1"/>
  <c r="A685" i="1"/>
  <c r="G684" i="1"/>
  <c r="I684" i="1" s="1"/>
  <c r="J684" i="1" l="1"/>
  <c r="K684" i="1" s="1"/>
  <c r="L684" i="1" s="1"/>
  <c r="M684" i="1" s="1"/>
  <c r="A686" i="1"/>
  <c r="G685" i="1"/>
  <c r="I685" i="1" s="1"/>
  <c r="J685" i="1" l="1"/>
  <c r="K685" i="1" s="1"/>
  <c r="L685" i="1" s="1"/>
  <c r="M685" i="1" s="1"/>
  <c r="A687" i="1"/>
  <c r="G686" i="1"/>
  <c r="I686" i="1" s="1"/>
  <c r="J686" i="1" l="1"/>
  <c r="K686" i="1" s="1"/>
  <c r="L686" i="1" s="1"/>
  <c r="M686" i="1" s="1"/>
  <c r="A688" i="1"/>
  <c r="G687" i="1"/>
  <c r="I687" i="1" s="1"/>
  <c r="J687" i="1" l="1"/>
  <c r="K687" i="1" s="1"/>
  <c r="L687" i="1" s="1"/>
  <c r="M687" i="1" s="1"/>
  <c r="A689" i="1"/>
  <c r="G688" i="1"/>
  <c r="I688" i="1" s="1"/>
  <c r="J688" i="1" l="1"/>
  <c r="K688" i="1" s="1"/>
  <c r="L688" i="1" s="1"/>
  <c r="M688" i="1" s="1"/>
  <c r="A690" i="1"/>
  <c r="G689" i="1"/>
  <c r="I689" i="1" s="1"/>
  <c r="J689" i="1" l="1"/>
  <c r="K689" i="1" s="1"/>
  <c r="L689" i="1" s="1"/>
  <c r="M689" i="1" s="1"/>
  <c r="A691" i="1"/>
  <c r="G690" i="1"/>
  <c r="I690" i="1" s="1"/>
  <c r="J690" i="1" l="1"/>
  <c r="K690" i="1" s="1"/>
  <c r="L690" i="1" s="1"/>
  <c r="M690" i="1" s="1"/>
  <c r="A692" i="1"/>
  <c r="G691" i="1"/>
  <c r="I691" i="1" s="1"/>
  <c r="J691" i="1" l="1"/>
  <c r="K691" i="1" s="1"/>
  <c r="L691" i="1" s="1"/>
  <c r="M691" i="1" s="1"/>
  <c r="A693" i="1"/>
  <c r="G692" i="1"/>
  <c r="I692" i="1" s="1"/>
  <c r="J692" i="1" l="1"/>
  <c r="K692" i="1" s="1"/>
  <c r="L692" i="1" s="1"/>
  <c r="M692" i="1" s="1"/>
  <c r="A694" i="1"/>
  <c r="G693" i="1"/>
  <c r="I693" i="1" s="1"/>
  <c r="J693" i="1" l="1"/>
  <c r="K693" i="1" s="1"/>
  <c r="L693" i="1" s="1"/>
  <c r="M693" i="1" s="1"/>
  <c r="A695" i="1"/>
  <c r="G694" i="1"/>
  <c r="I694" i="1" s="1"/>
  <c r="J694" i="1" l="1"/>
  <c r="K694" i="1" s="1"/>
  <c r="L694" i="1" s="1"/>
  <c r="M694" i="1" s="1"/>
  <c r="A696" i="1"/>
  <c r="G695" i="1"/>
  <c r="I695" i="1" s="1"/>
  <c r="J695" i="1" l="1"/>
  <c r="K695" i="1" s="1"/>
  <c r="L695" i="1" s="1"/>
  <c r="M695" i="1" s="1"/>
  <c r="A697" i="1"/>
  <c r="G696" i="1"/>
  <c r="I696" i="1" s="1"/>
  <c r="J696" i="1" l="1"/>
  <c r="K696" i="1" s="1"/>
  <c r="L696" i="1" s="1"/>
  <c r="M696" i="1" s="1"/>
  <c r="A698" i="1"/>
  <c r="G697" i="1"/>
  <c r="I697" i="1" s="1"/>
  <c r="J697" i="1" l="1"/>
  <c r="K697" i="1" s="1"/>
  <c r="L697" i="1" s="1"/>
  <c r="M697" i="1" s="1"/>
  <c r="A699" i="1"/>
  <c r="G698" i="1"/>
  <c r="I698" i="1" s="1"/>
  <c r="J698" i="1" l="1"/>
  <c r="K698" i="1" s="1"/>
  <c r="L698" i="1" s="1"/>
  <c r="M698" i="1" s="1"/>
  <c r="A700" i="1"/>
  <c r="G699" i="1"/>
  <c r="I699" i="1" s="1"/>
  <c r="J699" i="1" l="1"/>
  <c r="K699" i="1" s="1"/>
  <c r="L699" i="1" s="1"/>
  <c r="M699" i="1" s="1"/>
  <c r="A701" i="1"/>
  <c r="G700" i="1"/>
  <c r="I700" i="1" s="1"/>
  <c r="J700" i="1" l="1"/>
  <c r="K700" i="1" s="1"/>
  <c r="L700" i="1" s="1"/>
  <c r="M700" i="1" s="1"/>
  <c r="A702" i="1"/>
  <c r="G701" i="1"/>
  <c r="I701" i="1" s="1"/>
  <c r="J701" i="1" l="1"/>
  <c r="K701" i="1" s="1"/>
  <c r="L701" i="1" s="1"/>
  <c r="M701" i="1" s="1"/>
  <c r="A703" i="1"/>
  <c r="G702" i="1"/>
  <c r="I702" i="1" s="1"/>
  <c r="J702" i="1" l="1"/>
  <c r="K702" i="1" s="1"/>
  <c r="L702" i="1" s="1"/>
  <c r="M702" i="1" s="1"/>
  <c r="A704" i="1"/>
  <c r="G703" i="1"/>
  <c r="I703" i="1" s="1"/>
  <c r="J703" i="1" l="1"/>
  <c r="K703" i="1" s="1"/>
  <c r="L703" i="1" s="1"/>
  <c r="M703" i="1" s="1"/>
  <c r="A705" i="1"/>
  <c r="G704" i="1"/>
  <c r="I704" i="1" s="1"/>
  <c r="J704" i="1" l="1"/>
  <c r="K704" i="1" s="1"/>
  <c r="L704" i="1" s="1"/>
  <c r="M704" i="1" s="1"/>
  <c r="A706" i="1"/>
  <c r="G705" i="1"/>
  <c r="I705" i="1" s="1"/>
  <c r="J705" i="1" l="1"/>
  <c r="K705" i="1" s="1"/>
  <c r="L705" i="1" s="1"/>
  <c r="M705" i="1" s="1"/>
  <c r="A707" i="1"/>
  <c r="G706" i="1"/>
  <c r="I706" i="1" s="1"/>
  <c r="J706" i="1" l="1"/>
  <c r="K706" i="1" s="1"/>
  <c r="L706" i="1" s="1"/>
  <c r="M706" i="1" s="1"/>
  <c r="A708" i="1"/>
  <c r="G707" i="1"/>
  <c r="I707" i="1" s="1"/>
  <c r="J707" i="1" l="1"/>
  <c r="K707" i="1" s="1"/>
  <c r="L707" i="1" s="1"/>
  <c r="M707" i="1" s="1"/>
  <c r="A709" i="1"/>
  <c r="G708" i="1"/>
  <c r="I708" i="1" s="1"/>
  <c r="J708" i="1" l="1"/>
  <c r="K708" i="1" s="1"/>
  <c r="L708" i="1" s="1"/>
  <c r="M708" i="1" s="1"/>
  <c r="A710" i="1"/>
  <c r="G709" i="1"/>
  <c r="I709" i="1" s="1"/>
  <c r="J709" i="1" l="1"/>
  <c r="K709" i="1" s="1"/>
  <c r="L709" i="1" s="1"/>
  <c r="M709" i="1" s="1"/>
  <c r="A711" i="1"/>
  <c r="G710" i="1"/>
  <c r="I710" i="1" s="1"/>
  <c r="J710" i="1" l="1"/>
  <c r="K710" i="1" s="1"/>
  <c r="L710" i="1" s="1"/>
  <c r="M710" i="1" s="1"/>
  <c r="A712" i="1"/>
  <c r="G711" i="1"/>
  <c r="I711" i="1" s="1"/>
  <c r="J711" i="1" l="1"/>
  <c r="K711" i="1" s="1"/>
  <c r="L711" i="1" s="1"/>
  <c r="M711" i="1" s="1"/>
  <c r="A713" i="1"/>
  <c r="G712" i="1"/>
  <c r="I712" i="1" s="1"/>
  <c r="J712" i="1" l="1"/>
  <c r="K712" i="1" s="1"/>
  <c r="L712" i="1" s="1"/>
  <c r="M712" i="1" s="1"/>
  <c r="A714" i="1"/>
  <c r="G713" i="1"/>
  <c r="I713" i="1" s="1"/>
  <c r="J713" i="1" l="1"/>
  <c r="K713" i="1" s="1"/>
  <c r="L713" i="1" s="1"/>
  <c r="M713" i="1" s="1"/>
  <c r="A715" i="1"/>
  <c r="G714" i="1"/>
  <c r="I714" i="1" s="1"/>
  <c r="J714" i="1" l="1"/>
  <c r="K714" i="1" s="1"/>
  <c r="L714" i="1" s="1"/>
  <c r="M714" i="1" s="1"/>
  <c r="A716" i="1"/>
  <c r="G715" i="1"/>
  <c r="I715" i="1" s="1"/>
  <c r="J715" i="1" l="1"/>
  <c r="K715" i="1" s="1"/>
  <c r="L715" i="1" s="1"/>
  <c r="M715" i="1" s="1"/>
  <c r="A717" i="1"/>
  <c r="G716" i="1"/>
  <c r="I716" i="1" s="1"/>
  <c r="J716" i="1" l="1"/>
  <c r="K716" i="1" s="1"/>
  <c r="L716" i="1" s="1"/>
  <c r="M716" i="1" s="1"/>
  <c r="A718" i="1"/>
  <c r="G717" i="1"/>
  <c r="I717" i="1" s="1"/>
  <c r="J717" i="1" l="1"/>
  <c r="K717" i="1" s="1"/>
  <c r="L717" i="1" s="1"/>
  <c r="M717" i="1" s="1"/>
  <c r="A719" i="1"/>
  <c r="G718" i="1"/>
  <c r="I718" i="1" s="1"/>
  <c r="J718" i="1" l="1"/>
  <c r="K718" i="1" s="1"/>
  <c r="L718" i="1" s="1"/>
  <c r="M718" i="1" s="1"/>
  <c r="A720" i="1"/>
  <c r="G719" i="1"/>
  <c r="I719" i="1" s="1"/>
  <c r="J719" i="1" l="1"/>
  <c r="K719" i="1" s="1"/>
  <c r="L719" i="1" s="1"/>
  <c r="M719" i="1" s="1"/>
  <c r="A721" i="1"/>
  <c r="G720" i="1"/>
  <c r="I720" i="1" s="1"/>
  <c r="J720" i="1" l="1"/>
  <c r="K720" i="1" s="1"/>
  <c r="L720" i="1" s="1"/>
  <c r="M720" i="1" s="1"/>
  <c r="A722" i="1"/>
  <c r="G721" i="1"/>
  <c r="I721" i="1" s="1"/>
  <c r="J721" i="1" l="1"/>
  <c r="K721" i="1" s="1"/>
  <c r="L721" i="1" s="1"/>
  <c r="M721" i="1" s="1"/>
  <c r="A723" i="1"/>
  <c r="G722" i="1"/>
  <c r="I722" i="1" s="1"/>
  <c r="J722" i="1" l="1"/>
  <c r="K722" i="1" s="1"/>
  <c r="L722" i="1" s="1"/>
  <c r="M722" i="1" s="1"/>
  <c r="A724" i="1"/>
  <c r="G723" i="1"/>
  <c r="I723" i="1" s="1"/>
  <c r="J723" i="1" l="1"/>
  <c r="K723" i="1" s="1"/>
  <c r="L723" i="1" s="1"/>
  <c r="M723" i="1" s="1"/>
  <c r="A725" i="1"/>
  <c r="G724" i="1"/>
  <c r="I724" i="1" s="1"/>
  <c r="J724" i="1" l="1"/>
  <c r="K724" i="1" s="1"/>
  <c r="L724" i="1" s="1"/>
  <c r="M724" i="1" s="1"/>
  <c r="A726" i="1"/>
  <c r="G725" i="1"/>
  <c r="I725" i="1" s="1"/>
  <c r="J725" i="1" l="1"/>
  <c r="K725" i="1" s="1"/>
  <c r="L725" i="1" s="1"/>
  <c r="M725" i="1" s="1"/>
  <c r="A727" i="1"/>
  <c r="G726" i="1"/>
  <c r="I726" i="1" s="1"/>
  <c r="J726" i="1" l="1"/>
  <c r="K726" i="1" s="1"/>
  <c r="L726" i="1" s="1"/>
  <c r="M726" i="1" s="1"/>
  <c r="A728" i="1"/>
  <c r="G727" i="1"/>
  <c r="I727" i="1" s="1"/>
  <c r="J727" i="1" l="1"/>
  <c r="K727" i="1" s="1"/>
  <c r="L727" i="1" s="1"/>
  <c r="M727" i="1" s="1"/>
  <c r="A729" i="1"/>
  <c r="G728" i="1"/>
  <c r="I728" i="1" s="1"/>
  <c r="J728" i="1" l="1"/>
  <c r="K728" i="1" s="1"/>
  <c r="L728" i="1" s="1"/>
  <c r="M728" i="1" s="1"/>
  <c r="A730" i="1"/>
  <c r="G729" i="1"/>
  <c r="I729" i="1" s="1"/>
  <c r="J729" i="1" l="1"/>
  <c r="K729" i="1" s="1"/>
  <c r="L729" i="1" s="1"/>
  <c r="M729" i="1" s="1"/>
  <c r="A731" i="1"/>
  <c r="G730" i="1"/>
  <c r="I730" i="1" s="1"/>
  <c r="J730" i="1" l="1"/>
  <c r="K730" i="1" s="1"/>
  <c r="L730" i="1" s="1"/>
  <c r="M730" i="1" s="1"/>
  <c r="A732" i="1"/>
  <c r="G731" i="1"/>
  <c r="I731" i="1" s="1"/>
  <c r="J731" i="1" l="1"/>
  <c r="K731" i="1" s="1"/>
  <c r="L731" i="1" s="1"/>
  <c r="M731" i="1" s="1"/>
  <c r="A733" i="1"/>
  <c r="G732" i="1"/>
  <c r="I732" i="1" s="1"/>
  <c r="J732" i="1" l="1"/>
  <c r="K732" i="1" s="1"/>
  <c r="L732" i="1" s="1"/>
  <c r="M732" i="1" s="1"/>
  <c r="A734" i="1"/>
  <c r="G733" i="1"/>
  <c r="I733" i="1" s="1"/>
  <c r="J733" i="1" l="1"/>
  <c r="K733" i="1" s="1"/>
  <c r="L733" i="1" s="1"/>
  <c r="M733" i="1" s="1"/>
  <c r="A735" i="1"/>
  <c r="G734" i="1"/>
  <c r="I734" i="1" s="1"/>
  <c r="J734" i="1" l="1"/>
  <c r="K734" i="1" s="1"/>
  <c r="L734" i="1" s="1"/>
  <c r="M734" i="1" s="1"/>
  <c r="A736" i="1"/>
  <c r="G735" i="1"/>
  <c r="I735" i="1" s="1"/>
  <c r="J735" i="1" l="1"/>
  <c r="K735" i="1" s="1"/>
  <c r="L735" i="1" s="1"/>
  <c r="M735" i="1" s="1"/>
  <c r="A737" i="1"/>
  <c r="G736" i="1"/>
  <c r="I736" i="1" s="1"/>
  <c r="J736" i="1" l="1"/>
  <c r="K736" i="1" s="1"/>
  <c r="L736" i="1" s="1"/>
  <c r="M736" i="1" s="1"/>
  <c r="A738" i="1"/>
  <c r="G737" i="1"/>
  <c r="I737" i="1" s="1"/>
  <c r="J737" i="1" l="1"/>
  <c r="K737" i="1" s="1"/>
  <c r="L737" i="1" s="1"/>
  <c r="M737" i="1" s="1"/>
  <c r="A739" i="1"/>
  <c r="G738" i="1"/>
  <c r="I738" i="1" s="1"/>
  <c r="J738" i="1" l="1"/>
  <c r="K738" i="1" s="1"/>
  <c r="L738" i="1" s="1"/>
  <c r="M738" i="1" s="1"/>
  <c r="A740" i="1"/>
  <c r="G739" i="1"/>
  <c r="I739" i="1" s="1"/>
  <c r="J739" i="1" l="1"/>
  <c r="K739" i="1" s="1"/>
  <c r="L739" i="1" s="1"/>
  <c r="M739" i="1" s="1"/>
  <c r="A741" i="1"/>
  <c r="G740" i="1"/>
  <c r="I740" i="1" s="1"/>
  <c r="J740" i="1" l="1"/>
  <c r="K740" i="1" s="1"/>
  <c r="L740" i="1" s="1"/>
  <c r="M740" i="1" s="1"/>
  <c r="A742" i="1"/>
  <c r="G741" i="1"/>
  <c r="I741" i="1" s="1"/>
  <c r="J741" i="1" l="1"/>
  <c r="K741" i="1" s="1"/>
  <c r="L741" i="1" s="1"/>
  <c r="M741" i="1" s="1"/>
  <c r="A743" i="1"/>
  <c r="G742" i="1"/>
  <c r="I742" i="1" s="1"/>
  <c r="J742" i="1" l="1"/>
  <c r="K742" i="1" s="1"/>
  <c r="L742" i="1" s="1"/>
  <c r="M742" i="1" s="1"/>
  <c r="A744" i="1"/>
  <c r="G743" i="1"/>
  <c r="I743" i="1" s="1"/>
  <c r="J743" i="1" l="1"/>
  <c r="K743" i="1" s="1"/>
  <c r="L743" i="1" s="1"/>
  <c r="M743" i="1" s="1"/>
  <c r="A745" i="1"/>
  <c r="G744" i="1"/>
  <c r="I744" i="1" s="1"/>
  <c r="J744" i="1" l="1"/>
  <c r="K744" i="1" s="1"/>
  <c r="L744" i="1" s="1"/>
  <c r="M744" i="1" s="1"/>
  <c r="A746" i="1"/>
  <c r="G745" i="1"/>
  <c r="I745" i="1" s="1"/>
  <c r="J745" i="1" l="1"/>
  <c r="K745" i="1" s="1"/>
  <c r="L745" i="1" s="1"/>
  <c r="M745" i="1" s="1"/>
  <c r="A747" i="1"/>
  <c r="G746" i="1"/>
  <c r="I746" i="1" s="1"/>
  <c r="J746" i="1" l="1"/>
  <c r="K746" i="1" s="1"/>
  <c r="L746" i="1" s="1"/>
  <c r="M746" i="1" s="1"/>
  <c r="A748" i="1"/>
  <c r="G747" i="1"/>
  <c r="I747" i="1" s="1"/>
  <c r="J747" i="1" l="1"/>
  <c r="K747" i="1" s="1"/>
  <c r="L747" i="1" s="1"/>
  <c r="M747" i="1" s="1"/>
  <c r="A749" i="1"/>
  <c r="G748" i="1"/>
  <c r="I748" i="1" s="1"/>
  <c r="J748" i="1" l="1"/>
  <c r="K748" i="1" s="1"/>
  <c r="L748" i="1" s="1"/>
  <c r="M748" i="1" s="1"/>
  <c r="A750" i="1"/>
  <c r="G749" i="1"/>
  <c r="I749" i="1" s="1"/>
  <c r="J749" i="1" l="1"/>
  <c r="K749" i="1" s="1"/>
  <c r="L749" i="1" s="1"/>
  <c r="M749" i="1" s="1"/>
  <c r="A751" i="1"/>
  <c r="G750" i="1"/>
  <c r="I750" i="1" s="1"/>
  <c r="J750" i="1" l="1"/>
  <c r="K750" i="1" s="1"/>
  <c r="L750" i="1" s="1"/>
  <c r="M750" i="1" s="1"/>
  <c r="A752" i="1"/>
  <c r="G751" i="1"/>
  <c r="I751" i="1" s="1"/>
  <c r="J751" i="1" l="1"/>
  <c r="K751" i="1" s="1"/>
  <c r="L751" i="1" s="1"/>
  <c r="M751" i="1" s="1"/>
  <c r="A753" i="1"/>
  <c r="G752" i="1"/>
  <c r="I752" i="1" s="1"/>
  <c r="J752" i="1" l="1"/>
  <c r="K752" i="1" s="1"/>
  <c r="L752" i="1" s="1"/>
  <c r="M752" i="1" s="1"/>
  <c r="A754" i="1"/>
  <c r="G753" i="1"/>
  <c r="I753" i="1" s="1"/>
  <c r="J753" i="1" l="1"/>
  <c r="K753" i="1" s="1"/>
  <c r="L753" i="1" s="1"/>
  <c r="M753" i="1" s="1"/>
  <c r="A755" i="1"/>
  <c r="G754" i="1"/>
  <c r="I754" i="1" s="1"/>
  <c r="J754" i="1" l="1"/>
  <c r="K754" i="1" s="1"/>
  <c r="L754" i="1" s="1"/>
  <c r="M754" i="1" s="1"/>
  <c r="A756" i="1"/>
  <c r="G755" i="1"/>
  <c r="I755" i="1" s="1"/>
  <c r="J755" i="1" l="1"/>
  <c r="K755" i="1" s="1"/>
  <c r="L755" i="1" s="1"/>
  <c r="M755" i="1" s="1"/>
  <c r="A757" i="1"/>
  <c r="G756" i="1"/>
  <c r="I756" i="1" s="1"/>
  <c r="J756" i="1" l="1"/>
  <c r="K756" i="1" s="1"/>
  <c r="L756" i="1" s="1"/>
  <c r="M756" i="1" s="1"/>
  <c r="A758" i="1"/>
  <c r="G757" i="1"/>
  <c r="I757" i="1" s="1"/>
  <c r="J757" i="1" l="1"/>
  <c r="K757" i="1" s="1"/>
  <c r="L757" i="1" s="1"/>
  <c r="M757" i="1" s="1"/>
  <c r="A759" i="1"/>
  <c r="G758" i="1"/>
  <c r="I758" i="1" s="1"/>
  <c r="J758" i="1" l="1"/>
  <c r="K758" i="1" s="1"/>
  <c r="L758" i="1" s="1"/>
  <c r="M758" i="1" s="1"/>
  <c r="A760" i="1"/>
  <c r="G759" i="1"/>
  <c r="I759" i="1" s="1"/>
  <c r="J759" i="1" l="1"/>
  <c r="K759" i="1" s="1"/>
  <c r="L759" i="1" s="1"/>
  <c r="M759" i="1" s="1"/>
  <c r="A761" i="1"/>
  <c r="G760" i="1"/>
  <c r="I760" i="1" s="1"/>
  <c r="J760" i="1" l="1"/>
  <c r="K760" i="1" s="1"/>
  <c r="L760" i="1" s="1"/>
  <c r="M760" i="1" s="1"/>
  <c r="A762" i="1"/>
  <c r="G761" i="1"/>
  <c r="I761" i="1" s="1"/>
  <c r="J761" i="1" l="1"/>
  <c r="K761" i="1" s="1"/>
  <c r="L761" i="1" s="1"/>
  <c r="M761" i="1" s="1"/>
  <c r="A763" i="1"/>
  <c r="G762" i="1"/>
  <c r="I762" i="1" s="1"/>
  <c r="J762" i="1" l="1"/>
  <c r="K762" i="1" s="1"/>
  <c r="L762" i="1" s="1"/>
  <c r="M762" i="1" s="1"/>
  <c r="A764" i="1"/>
  <c r="G763" i="1"/>
  <c r="I763" i="1" s="1"/>
  <c r="J763" i="1" l="1"/>
  <c r="K763" i="1" s="1"/>
  <c r="L763" i="1" s="1"/>
  <c r="M763" i="1" s="1"/>
  <c r="A765" i="1"/>
  <c r="G764" i="1"/>
  <c r="I764" i="1" s="1"/>
  <c r="J764" i="1" l="1"/>
  <c r="K764" i="1" s="1"/>
  <c r="L764" i="1" s="1"/>
  <c r="M764" i="1" s="1"/>
  <c r="A766" i="1"/>
  <c r="G765" i="1"/>
  <c r="I765" i="1" s="1"/>
  <c r="J765" i="1" l="1"/>
  <c r="K765" i="1" s="1"/>
  <c r="L765" i="1" s="1"/>
  <c r="M765" i="1" s="1"/>
  <c r="A767" i="1"/>
  <c r="G766" i="1"/>
  <c r="I766" i="1" s="1"/>
  <c r="J766" i="1" l="1"/>
  <c r="K766" i="1" s="1"/>
  <c r="L766" i="1" s="1"/>
  <c r="M766" i="1" s="1"/>
  <c r="A768" i="1"/>
  <c r="G767" i="1"/>
  <c r="I767" i="1" s="1"/>
  <c r="J767" i="1" l="1"/>
  <c r="K767" i="1" s="1"/>
  <c r="L767" i="1" s="1"/>
  <c r="M767" i="1" s="1"/>
  <c r="A769" i="1"/>
  <c r="G768" i="1"/>
  <c r="I768" i="1" s="1"/>
  <c r="J768" i="1" l="1"/>
  <c r="K768" i="1" s="1"/>
  <c r="L768" i="1" s="1"/>
  <c r="M768" i="1" s="1"/>
  <c r="A770" i="1"/>
  <c r="G769" i="1"/>
  <c r="I769" i="1" s="1"/>
  <c r="J769" i="1" l="1"/>
  <c r="K769" i="1" s="1"/>
  <c r="L769" i="1" s="1"/>
  <c r="M769" i="1" s="1"/>
  <c r="A771" i="1"/>
  <c r="G770" i="1"/>
  <c r="I770" i="1" s="1"/>
  <c r="J770" i="1" l="1"/>
  <c r="K770" i="1" s="1"/>
  <c r="L770" i="1" s="1"/>
  <c r="M770" i="1" s="1"/>
  <c r="A772" i="1"/>
  <c r="G771" i="1"/>
  <c r="I771" i="1" s="1"/>
  <c r="J771" i="1" l="1"/>
  <c r="K771" i="1" s="1"/>
  <c r="L771" i="1" s="1"/>
  <c r="M771" i="1" s="1"/>
  <c r="A773" i="1"/>
  <c r="G772" i="1"/>
  <c r="I772" i="1" s="1"/>
  <c r="J772" i="1" l="1"/>
  <c r="K772" i="1" s="1"/>
  <c r="L772" i="1" s="1"/>
  <c r="M772" i="1" s="1"/>
  <c r="A774" i="1"/>
  <c r="G773" i="1"/>
  <c r="I773" i="1" s="1"/>
  <c r="J773" i="1" l="1"/>
  <c r="K773" i="1" s="1"/>
  <c r="L773" i="1" s="1"/>
  <c r="M773" i="1" s="1"/>
  <c r="A775" i="1"/>
  <c r="G774" i="1"/>
  <c r="I774" i="1" s="1"/>
  <c r="J774" i="1" l="1"/>
  <c r="K774" i="1" s="1"/>
  <c r="L774" i="1" s="1"/>
  <c r="M774" i="1" s="1"/>
  <c r="A776" i="1"/>
  <c r="G775" i="1"/>
  <c r="I775" i="1" s="1"/>
  <c r="J775" i="1" l="1"/>
  <c r="K775" i="1" s="1"/>
  <c r="L775" i="1" s="1"/>
  <c r="M775" i="1" s="1"/>
  <c r="A777" i="1"/>
  <c r="G776" i="1"/>
  <c r="I776" i="1" s="1"/>
  <c r="J776" i="1" l="1"/>
  <c r="K776" i="1" s="1"/>
  <c r="L776" i="1" s="1"/>
  <c r="M776" i="1" s="1"/>
  <c r="A778" i="1"/>
  <c r="G777" i="1"/>
  <c r="I777" i="1" s="1"/>
  <c r="J777" i="1" l="1"/>
  <c r="K777" i="1" s="1"/>
  <c r="L777" i="1" s="1"/>
  <c r="M777" i="1" s="1"/>
  <c r="A779" i="1"/>
  <c r="G778" i="1"/>
  <c r="I778" i="1" s="1"/>
  <c r="J778" i="1" l="1"/>
  <c r="K778" i="1" s="1"/>
  <c r="L778" i="1" s="1"/>
  <c r="M778" i="1" s="1"/>
  <c r="A780" i="1"/>
  <c r="G779" i="1"/>
  <c r="I779" i="1" s="1"/>
  <c r="J779" i="1" l="1"/>
  <c r="K779" i="1" s="1"/>
  <c r="L779" i="1" s="1"/>
  <c r="M779" i="1" s="1"/>
  <c r="A781" i="1"/>
  <c r="G780" i="1"/>
  <c r="I780" i="1" s="1"/>
  <c r="J780" i="1" l="1"/>
  <c r="K780" i="1" s="1"/>
  <c r="L780" i="1" s="1"/>
  <c r="M780" i="1" s="1"/>
  <c r="A782" i="1"/>
  <c r="G781" i="1"/>
  <c r="I781" i="1" s="1"/>
  <c r="J781" i="1" l="1"/>
  <c r="K781" i="1" s="1"/>
  <c r="L781" i="1" s="1"/>
  <c r="M781" i="1" s="1"/>
  <c r="A783" i="1"/>
  <c r="G782" i="1"/>
  <c r="I782" i="1" s="1"/>
  <c r="J782" i="1" l="1"/>
  <c r="K782" i="1" s="1"/>
  <c r="L782" i="1" s="1"/>
  <c r="M782" i="1" s="1"/>
  <c r="A784" i="1"/>
  <c r="G783" i="1"/>
  <c r="I783" i="1" s="1"/>
  <c r="J783" i="1" l="1"/>
  <c r="K783" i="1" s="1"/>
  <c r="L783" i="1" s="1"/>
  <c r="M783" i="1" s="1"/>
  <c r="A785" i="1"/>
  <c r="G784" i="1"/>
  <c r="I784" i="1" s="1"/>
  <c r="J784" i="1" l="1"/>
  <c r="K784" i="1" s="1"/>
  <c r="L784" i="1" s="1"/>
  <c r="M784" i="1" s="1"/>
  <c r="A786" i="1"/>
  <c r="G785" i="1"/>
  <c r="I785" i="1" s="1"/>
  <c r="J785" i="1" l="1"/>
  <c r="K785" i="1" s="1"/>
  <c r="L785" i="1" s="1"/>
  <c r="M785" i="1" s="1"/>
  <c r="A787" i="1"/>
  <c r="G786" i="1"/>
  <c r="I786" i="1" s="1"/>
  <c r="J786" i="1" l="1"/>
  <c r="K786" i="1" s="1"/>
  <c r="L786" i="1" s="1"/>
  <c r="M786" i="1" s="1"/>
  <c r="A788" i="1"/>
  <c r="G787" i="1"/>
  <c r="I787" i="1" s="1"/>
  <c r="J787" i="1" l="1"/>
  <c r="K787" i="1" s="1"/>
  <c r="L787" i="1" s="1"/>
  <c r="M787" i="1" s="1"/>
  <c r="A789" i="1"/>
  <c r="G788" i="1"/>
  <c r="I788" i="1" s="1"/>
  <c r="J788" i="1" l="1"/>
  <c r="K788" i="1" s="1"/>
  <c r="L788" i="1" s="1"/>
  <c r="M788" i="1" s="1"/>
  <c r="A790" i="1"/>
  <c r="G789" i="1"/>
  <c r="I789" i="1" s="1"/>
  <c r="J789" i="1" l="1"/>
  <c r="K789" i="1" s="1"/>
  <c r="L789" i="1" s="1"/>
  <c r="M789" i="1" s="1"/>
  <c r="A791" i="1"/>
  <c r="G790" i="1"/>
  <c r="I790" i="1" s="1"/>
  <c r="J790" i="1" l="1"/>
  <c r="K790" i="1" s="1"/>
  <c r="L790" i="1" s="1"/>
  <c r="M790" i="1" s="1"/>
  <c r="A792" i="1"/>
  <c r="G791" i="1"/>
  <c r="I791" i="1" s="1"/>
  <c r="J791" i="1" l="1"/>
  <c r="K791" i="1" s="1"/>
  <c r="L791" i="1" s="1"/>
  <c r="M791" i="1" s="1"/>
  <c r="A793" i="1"/>
  <c r="G792" i="1"/>
  <c r="I792" i="1" s="1"/>
  <c r="J792" i="1" l="1"/>
  <c r="K792" i="1" s="1"/>
  <c r="L792" i="1" s="1"/>
  <c r="M792" i="1" s="1"/>
  <c r="A794" i="1"/>
  <c r="G793" i="1"/>
  <c r="I793" i="1" s="1"/>
  <c r="J793" i="1" l="1"/>
  <c r="K793" i="1" s="1"/>
  <c r="L793" i="1" s="1"/>
  <c r="M793" i="1" s="1"/>
  <c r="A795" i="1"/>
  <c r="G794" i="1"/>
  <c r="I794" i="1" s="1"/>
  <c r="J794" i="1" l="1"/>
  <c r="K794" i="1" s="1"/>
  <c r="L794" i="1" s="1"/>
  <c r="M794" i="1" s="1"/>
  <c r="A796" i="1"/>
  <c r="G795" i="1"/>
  <c r="I795" i="1" s="1"/>
  <c r="J795" i="1" l="1"/>
  <c r="K795" i="1" s="1"/>
  <c r="L795" i="1" s="1"/>
  <c r="M795" i="1" s="1"/>
  <c r="A797" i="1"/>
  <c r="G796" i="1"/>
  <c r="I796" i="1" s="1"/>
  <c r="J796" i="1" l="1"/>
  <c r="K796" i="1" s="1"/>
  <c r="L796" i="1" s="1"/>
  <c r="M796" i="1" s="1"/>
  <c r="A798" i="1"/>
  <c r="G797" i="1"/>
  <c r="I797" i="1" s="1"/>
  <c r="J797" i="1" l="1"/>
  <c r="K797" i="1" s="1"/>
  <c r="L797" i="1" s="1"/>
  <c r="M797" i="1" s="1"/>
  <c r="A799" i="1"/>
  <c r="G798" i="1"/>
  <c r="I798" i="1" s="1"/>
  <c r="J798" i="1" l="1"/>
  <c r="K798" i="1" s="1"/>
  <c r="L798" i="1" s="1"/>
  <c r="M798" i="1" s="1"/>
  <c r="A800" i="1"/>
  <c r="G799" i="1"/>
  <c r="I799" i="1" s="1"/>
  <c r="J799" i="1" l="1"/>
  <c r="K799" i="1" s="1"/>
  <c r="L799" i="1" s="1"/>
  <c r="M799" i="1" s="1"/>
  <c r="A801" i="1"/>
  <c r="G800" i="1"/>
  <c r="I800" i="1" s="1"/>
  <c r="J800" i="1" l="1"/>
  <c r="K800" i="1" s="1"/>
  <c r="L800" i="1" s="1"/>
  <c r="M800" i="1" s="1"/>
  <c r="A802" i="1"/>
  <c r="G801" i="1"/>
  <c r="I801" i="1" s="1"/>
  <c r="J801" i="1" l="1"/>
  <c r="K801" i="1" s="1"/>
  <c r="L801" i="1" s="1"/>
  <c r="M801" i="1" s="1"/>
  <c r="A803" i="1"/>
  <c r="G802" i="1"/>
  <c r="I802" i="1" s="1"/>
  <c r="J802" i="1" l="1"/>
  <c r="K802" i="1" s="1"/>
  <c r="L802" i="1" s="1"/>
  <c r="M802" i="1" s="1"/>
  <c r="A804" i="1"/>
  <c r="G803" i="1"/>
  <c r="I803" i="1" s="1"/>
  <c r="J803" i="1" l="1"/>
  <c r="K803" i="1" s="1"/>
  <c r="L803" i="1" s="1"/>
  <c r="M803" i="1" s="1"/>
  <c r="A805" i="1"/>
  <c r="G804" i="1"/>
  <c r="I804" i="1" s="1"/>
  <c r="J804" i="1" l="1"/>
  <c r="K804" i="1" s="1"/>
  <c r="L804" i="1" s="1"/>
  <c r="M804" i="1" s="1"/>
  <c r="A806" i="1"/>
  <c r="G805" i="1"/>
  <c r="I805" i="1" s="1"/>
  <c r="J805" i="1" l="1"/>
  <c r="K805" i="1" s="1"/>
  <c r="L805" i="1" s="1"/>
  <c r="M805" i="1" s="1"/>
  <c r="A807" i="1"/>
  <c r="G806" i="1"/>
  <c r="I806" i="1" s="1"/>
  <c r="J806" i="1" l="1"/>
  <c r="K806" i="1" s="1"/>
  <c r="L806" i="1" s="1"/>
  <c r="M806" i="1" s="1"/>
  <c r="A808" i="1"/>
  <c r="G807" i="1"/>
  <c r="I807" i="1" s="1"/>
  <c r="J807" i="1" l="1"/>
  <c r="K807" i="1" s="1"/>
  <c r="L807" i="1" s="1"/>
  <c r="M807" i="1" s="1"/>
  <c r="A809" i="1"/>
  <c r="G808" i="1"/>
  <c r="I808" i="1" s="1"/>
  <c r="J808" i="1" l="1"/>
  <c r="K808" i="1" s="1"/>
  <c r="L808" i="1" s="1"/>
  <c r="M808" i="1" s="1"/>
  <c r="A810" i="1"/>
  <c r="G809" i="1"/>
  <c r="I809" i="1" s="1"/>
  <c r="J809" i="1" l="1"/>
  <c r="K809" i="1" s="1"/>
  <c r="L809" i="1" s="1"/>
  <c r="M809" i="1" s="1"/>
  <c r="A811" i="1"/>
  <c r="G810" i="1"/>
  <c r="I810" i="1" s="1"/>
  <c r="J810" i="1" l="1"/>
  <c r="K810" i="1" s="1"/>
  <c r="L810" i="1" s="1"/>
  <c r="M810" i="1" s="1"/>
  <c r="A812" i="1"/>
  <c r="G811" i="1"/>
  <c r="I811" i="1" s="1"/>
  <c r="J811" i="1" l="1"/>
  <c r="K811" i="1" s="1"/>
  <c r="L811" i="1" s="1"/>
  <c r="M811" i="1" s="1"/>
  <c r="A813" i="1"/>
  <c r="G812" i="1"/>
  <c r="I812" i="1" s="1"/>
  <c r="J812" i="1" l="1"/>
  <c r="K812" i="1" s="1"/>
  <c r="L812" i="1" s="1"/>
  <c r="M812" i="1" s="1"/>
  <c r="A814" i="1"/>
  <c r="G813" i="1"/>
  <c r="I813" i="1" s="1"/>
  <c r="J813" i="1" l="1"/>
  <c r="K813" i="1" s="1"/>
  <c r="L813" i="1" s="1"/>
  <c r="M813" i="1" s="1"/>
  <c r="A815" i="1"/>
  <c r="G814" i="1"/>
  <c r="I814" i="1" s="1"/>
  <c r="J814" i="1" l="1"/>
  <c r="K814" i="1" s="1"/>
  <c r="L814" i="1" s="1"/>
  <c r="M814" i="1" s="1"/>
  <c r="A816" i="1"/>
  <c r="G815" i="1"/>
  <c r="I815" i="1" s="1"/>
  <c r="J815" i="1" l="1"/>
  <c r="K815" i="1" s="1"/>
  <c r="L815" i="1" s="1"/>
  <c r="M815" i="1" s="1"/>
  <c r="A817" i="1"/>
  <c r="G816" i="1"/>
  <c r="I816" i="1" s="1"/>
  <c r="J816" i="1" l="1"/>
  <c r="K816" i="1" s="1"/>
  <c r="L816" i="1" s="1"/>
  <c r="M816" i="1" s="1"/>
  <c r="A818" i="1"/>
  <c r="G817" i="1"/>
  <c r="I817" i="1" s="1"/>
  <c r="J817" i="1" l="1"/>
  <c r="K817" i="1" s="1"/>
  <c r="L817" i="1" s="1"/>
  <c r="M817" i="1" s="1"/>
  <c r="A819" i="1"/>
  <c r="G818" i="1"/>
  <c r="I818" i="1" s="1"/>
  <c r="J818" i="1" l="1"/>
  <c r="K818" i="1" s="1"/>
  <c r="L818" i="1" s="1"/>
  <c r="M818" i="1" s="1"/>
  <c r="A820" i="1"/>
  <c r="G819" i="1"/>
  <c r="I819" i="1" s="1"/>
  <c r="J819" i="1" l="1"/>
  <c r="K819" i="1" s="1"/>
  <c r="L819" i="1" s="1"/>
  <c r="M819" i="1" s="1"/>
  <c r="A821" i="1"/>
  <c r="G820" i="1"/>
  <c r="I820" i="1" s="1"/>
  <c r="J820" i="1" l="1"/>
  <c r="K820" i="1" s="1"/>
  <c r="L820" i="1" s="1"/>
  <c r="M820" i="1" s="1"/>
  <c r="A822" i="1"/>
  <c r="G821" i="1"/>
  <c r="I821" i="1" s="1"/>
  <c r="J821" i="1" l="1"/>
  <c r="K821" i="1" s="1"/>
  <c r="L821" i="1" s="1"/>
  <c r="M821" i="1" s="1"/>
  <c r="A823" i="1"/>
  <c r="G822" i="1"/>
  <c r="I822" i="1" s="1"/>
  <c r="J822" i="1" l="1"/>
  <c r="K822" i="1" s="1"/>
  <c r="L822" i="1" s="1"/>
  <c r="M822" i="1" s="1"/>
  <c r="A824" i="1"/>
  <c r="G823" i="1"/>
  <c r="I823" i="1" s="1"/>
  <c r="J823" i="1" l="1"/>
  <c r="K823" i="1" s="1"/>
  <c r="L823" i="1" s="1"/>
  <c r="M823" i="1" s="1"/>
  <c r="A825" i="1"/>
  <c r="G824" i="1"/>
  <c r="I824" i="1" s="1"/>
  <c r="J824" i="1" l="1"/>
  <c r="K824" i="1" s="1"/>
  <c r="L824" i="1" s="1"/>
  <c r="M824" i="1" s="1"/>
  <c r="A826" i="1"/>
  <c r="G825" i="1"/>
  <c r="I825" i="1" s="1"/>
  <c r="J825" i="1" l="1"/>
  <c r="K825" i="1" s="1"/>
  <c r="L825" i="1" s="1"/>
  <c r="M825" i="1" s="1"/>
  <c r="A827" i="1"/>
  <c r="G826" i="1"/>
  <c r="I826" i="1" s="1"/>
  <c r="J826" i="1" l="1"/>
  <c r="K826" i="1" s="1"/>
  <c r="L826" i="1" s="1"/>
  <c r="M826" i="1" s="1"/>
  <c r="A828" i="1"/>
  <c r="G827" i="1"/>
  <c r="I827" i="1" s="1"/>
  <c r="J827" i="1" l="1"/>
  <c r="K827" i="1" s="1"/>
  <c r="L827" i="1" s="1"/>
  <c r="M827" i="1" s="1"/>
  <c r="A829" i="1"/>
  <c r="G828" i="1"/>
  <c r="I828" i="1" s="1"/>
  <c r="J828" i="1" l="1"/>
  <c r="K828" i="1" s="1"/>
  <c r="L828" i="1" s="1"/>
  <c r="M828" i="1" s="1"/>
  <c r="A830" i="1"/>
  <c r="G829" i="1"/>
  <c r="I829" i="1" s="1"/>
  <c r="J829" i="1" l="1"/>
  <c r="K829" i="1" s="1"/>
  <c r="L829" i="1" s="1"/>
  <c r="M829" i="1" s="1"/>
  <c r="A831" i="1"/>
  <c r="G830" i="1"/>
  <c r="I830" i="1" s="1"/>
  <c r="J830" i="1" l="1"/>
  <c r="K830" i="1" s="1"/>
  <c r="L830" i="1" s="1"/>
  <c r="M830" i="1" s="1"/>
  <c r="A832" i="1"/>
  <c r="G831" i="1"/>
  <c r="I831" i="1" s="1"/>
  <c r="J831" i="1" l="1"/>
  <c r="K831" i="1" s="1"/>
  <c r="L831" i="1" s="1"/>
  <c r="M831" i="1" s="1"/>
  <c r="A833" i="1"/>
  <c r="G832" i="1"/>
  <c r="I832" i="1" s="1"/>
  <c r="J832" i="1" l="1"/>
  <c r="K832" i="1" s="1"/>
  <c r="L832" i="1" s="1"/>
  <c r="M832" i="1" s="1"/>
  <c r="A834" i="1"/>
  <c r="G833" i="1"/>
  <c r="I833" i="1" s="1"/>
  <c r="J833" i="1" l="1"/>
  <c r="K833" i="1" s="1"/>
  <c r="L833" i="1" s="1"/>
  <c r="M833" i="1" s="1"/>
  <c r="A835" i="1"/>
  <c r="G834" i="1"/>
  <c r="I834" i="1" s="1"/>
  <c r="J834" i="1" l="1"/>
  <c r="K834" i="1" s="1"/>
  <c r="L834" i="1" s="1"/>
  <c r="M834" i="1" s="1"/>
  <c r="A836" i="1"/>
  <c r="G835" i="1"/>
  <c r="I835" i="1" s="1"/>
  <c r="J835" i="1" l="1"/>
  <c r="K835" i="1" s="1"/>
  <c r="L835" i="1" s="1"/>
  <c r="M835" i="1" s="1"/>
  <c r="A837" i="1"/>
  <c r="G836" i="1"/>
  <c r="I836" i="1" s="1"/>
  <c r="J836" i="1" l="1"/>
  <c r="K836" i="1" s="1"/>
  <c r="L836" i="1" s="1"/>
  <c r="M836" i="1" s="1"/>
  <c r="A838" i="1"/>
  <c r="G837" i="1"/>
  <c r="I837" i="1" s="1"/>
  <c r="J837" i="1" l="1"/>
  <c r="K837" i="1" s="1"/>
  <c r="L837" i="1" s="1"/>
  <c r="M837" i="1" s="1"/>
  <c r="A839" i="1"/>
  <c r="G838" i="1"/>
  <c r="I838" i="1" s="1"/>
  <c r="J838" i="1" l="1"/>
  <c r="K838" i="1" s="1"/>
  <c r="L838" i="1" s="1"/>
  <c r="M838" i="1" s="1"/>
  <c r="A840" i="1"/>
  <c r="G839" i="1"/>
  <c r="I839" i="1" s="1"/>
  <c r="J839" i="1" l="1"/>
  <c r="K839" i="1" s="1"/>
  <c r="L839" i="1" s="1"/>
  <c r="M839" i="1" s="1"/>
  <c r="A841" i="1"/>
  <c r="G840" i="1"/>
  <c r="I840" i="1" s="1"/>
  <c r="J840" i="1" l="1"/>
  <c r="K840" i="1" s="1"/>
  <c r="L840" i="1" s="1"/>
  <c r="M840" i="1" s="1"/>
  <c r="A842" i="1"/>
  <c r="G841" i="1"/>
  <c r="I841" i="1" s="1"/>
  <c r="J841" i="1" l="1"/>
  <c r="K841" i="1" s="1"/>
  <c r="L841" i="1" s="1"/>
  <c r="M841" i="1" s="1"/>
  <c r="A843" i="1"/>
  <c r="G842" i="1"/>
  <c r="I842" i="1" s="1"/>
  <c r="J842" i="1" l="1"/>
  <c r="K842" i="1" s="1"/>
  <c r="L842" i="1" s="1"/>
  <c r="M842" i="1" s="1"/>
  <c r="A844" i="1"/>
  <c r="G843" i="1"/>
  <c r="I843" i="1" s="1"/>
  <c r="J843" i="1" l="1"/>
  <c r="K843" i="1" s="1"/>
  <c r="L843" i="1" s="1"/>
  <c r="M843" i="1" s="1"/>
  <c r="A845" i="1"/>
  <c r="G844" i="1"/>
  <c r="I844" i="1" s="1"/>
  <c r="J844" i="1" l="1"/>
  <c r="K844" i="1" s="1"/>
  <c r="L844" i="1" s="1"/>
  <c r="M844" i="1" s="1"/>
  <c r="A846" i="1"/>
  <c r="G845" i="1"/>
  <c r="I845" i="1" s="1"/>
  <c r="J845" i="1" l="1"/>
  <c r="K845" i="1" s="1"/>
  <c r="L845" i="1" s="1"/>
  <c r="M845" i="1" s="1"/>
  <c r="A847" i="1"/>
  <c r="G846" i="1"/>
  <c r="I846" i="1" s="1"/>
  <c r="J846" i="1" l="1"/>
  <c r="K846" i="1" s="1"/>
  <c r="L846" i="1" s="1"/>
  <c r="M846" i="1" s="1"/>
  <c r="A848" i="1"/>
  <c r="G847" i="1"/>
  <c r="I847" i="1" s="1"/>
  <c r="J847" i="1" l="1"/>
  <c r="K847" i="1" s="1"/>
  <c r="L847" i="1" s="1"/>
  <c r="M847" i="1" s="1"/>
  <c r="A849" i="1"/>
  <c r="G848" i="1"/>
  <c r="I848" i="1" s="1"/>
  <c r="J848" i="1" l="1"/>
  <c r="K848" i="1" s="1"/>
  <c r="L848" i="1" s="1"/>
  <c r="M848" i="1" s="1"/>
  <c r="A850" i="1"/>
  <c r="G849" i="1"/>
  <c r="I849" i="1" s="1"/>
  <c r="J849" i="1" l="1"/>
  <c r="K849" i="1" s="1"/>
  <c r="L849" i="1" s="1"/>
  <c r="M849" i="1" s="1"/>
  <c r="A851" i="1"/>
  <c r="G850" i="1"/>
  <c r="I850" i="1" s="1"/>
  <c r="J850" i="1" l="1"/>
  <c r="K850" i="1" s="1"/>
  <c r="L850" i="1" s="1"/>
  <c r="M850" i="1" s="1"/>
  <c r="A852" i="1"/>
  <c r="G851" i="1"/>
  <c r="I851" i="1" s="1"/>
  <c r="J851" i="1" l="1"/>
  <c r="K851" i="1" s="1"/>
  <c r="L851" i="1" s="1"/>
  <c r="M851" i="1" s="1"/>
  <c r="A853" i="1"/>
  <c r="G852" i="1"/>
  <c r="I852" i="1" s="1"/>
  <c r="J852" i="1" l="1"/>
  <c r="K852" i="1" s="1"/>
  <c r="L852" i="1" s="1"/>
  <c r="M852" i="1" s="1"/>
  <c r="A854" i="1"/>
  <c r="G853" i="1"/>
  <c r="I853" i="1" s="1"/>
  <c r="J853" i="1" l="1"/>
  <c r="K853" i="1" s="1"/>
  <c r="L853" i="1" s="1"/>
  <c r="M853" i="1" s="1"/>
  <c r="A855" i="1"/>
  <c r="G854" i="1"/>
  <c r="I854" i="1" s="1"/>
  <c r="J854" i="1" l="1"/>
  <c r="K854" i="1" s="1"/>
  <c r="L854" i="1" s="1"/>
  <c r="M854" i="1" s="1"/>
  <c r="A856" i="1"/>
  <c r="G855" i="1"/>
  <c r="I855" i="1" s="1"/>
  <c r="J855" i="1" l="1"/>
  <c r="K855" i="1" s="1"/>
  <c r="L855" i="1" s="1"/>
  <c r="M855" i="1" s="1"/>
  <c r="A857" i="1"/>
  <c r="G856" i="1"/>
  <c r="I856" i="1" s="1"/>
  <c r="J856" i="1" l="1"/>
  <c r="K856" i="1" s="1"/>
  <c r="L856" i="1" s="1"/>
  <c r="M856" i="1" s="1"/>
  <c r="A858" i="1"/>
  <c r="G857" i="1"/>
  <c r="I857" i="1" s="1"/>
  <c r="J857" i="1" l="1"/>
  <c r="K857" i="1" s="1"/>
  <c r="L857" i="1" s="1"/>
  <c r="M857" i="1" s="1"/>
  <c r="A859" i="1"/>
  <c r="G858" i="1"/>
  <c r="I858" i="1" s="1"/>
  <c r="J858" i="1" l="1"/>
  <c r="K858" i="1" s="1"/>
  <c r="L858" i="1" s="1"/>
  <c r="M858" i="1" s="1"/>
  <c r="A860" i="1"/>
  <c r="G859" i="1"/>
  <c r="I859" i="1" s="1"/>
  <c r="J859" i="1" l="1"/>
  <c r="K859" i="1" s="1"/>
  <c r="L859" i="1" s="1"/>
  <c r="M859" i="1" s="1"/>
  <c r="A861" i="1"/>
  <c r="G860" i="1"/>
  <c r="I860" i="1" s="1"/>
  <c r="J860" i="1" l="1"/>
  <c r="K860" i="1" s="1"/>
  <c r="L860" i="1" s="1"/>
  <c r="M860" i="1" s="1"/>
  <c r="A862" i="1"/>
  <c r="G861" i="1"/>
  <c r="I861" i="1" s="1"/>
  <c r="J861" i="1" l="1"/>
  <c r="K861" i="1" s="1"/>
  <c r="L861" i="1" s="1"/>
  <c r="M861" i="1" s="1"/>
  <c r="A863" i="1"/>
  <c r="G862" i="1"/>
  <c r="I862" i="1" s="1"/>
  <c r="J862" i="1" l="1"/>
  <c r="K862" i="1" s="1"/>
  <c r="L862" i="1" s="1"/>
  <c r="M862" i="1" s="1"/>
  <c r="A864" i="1"/>
  <c r="G863" i="1"/>
  <c r="I863" i="1" s="1"/>
  <c r="J863" i="1" l="1"/>
  <c r="K863" i="1" s="1"/>
  <c r="L863" i="1" s="1"/>
  <c r="M863" i="1" s="1"/>
  <c r="A865" i="1"/>
  <c r="G864" i="1"/>
  <c r="I864" i="1" s="1"/>
  <c r="J864" i="1" l="1"/>
  <c r="K864" i="1" s="1"/>
  <c r="L864" i="1" s="1"/>
  <c r="M864" i="1" s="1"/>
  <c r="A866" i="1"/>
  <c r="G865" i="1"/>
  <c r="I865" i="1" s="1"/>
  <c r="J865" i="1" l="1"/>
  <c r="K865" i="1" s="1"/>
  <c r="L865" i="1" s="1"/>
  <c r="M865" i="1" s="1"/>
  <c r="A867" i="1"/>
  <c r="G866" i="1"/>
  <c r="I866" i="1" s="1"/>
  <c r="J866" i="1" l="1"/>
  <c r="K866" i="1" s="1"/>
  <c r="L866" i="1" s="1"/>
  <c r="M866" i="1" s="1"/>
  <c r="A868" i="1"/>
  <c r="G867" i="1"/>
  <c r="I867" i="1" s="1"/>
  <c r="J867" i="1" l="1"/>
  <c r="K867" i="1" s="1"/>
  <c r="L867" i="1" s="1"/>
  <c r="M867" i="1" s="1"/>
  <c r="A869" i="1"/>
  <c r="G868" i="1"/>
  <c r="I868" i="1" s="1"/>
  <c r="J868" i="1" l="1"/>
  <c r="K868" i="1" s="1"/>
  <c r="L868" i="1" s="1"/>
  <c r="M868" i="1" s="1"/>
  <c r="A870" i="1"/>
  <c r="G869" i="1"/>
  <c r="I869" i="1" s="1"/>
  <c r="J869" i="1" l="1"/>
  <c r="K869" i="1" s="1"/>
  <c r="L869" i="1" s="1"/>
  <c r="M869" i="1" s="1"/>
  <c r="A871" i="1"/>
  <c r="G870" i="1"/>
  <c r="I870" i="1" s="1"/>
  <c r="J870" i="1" l="1"/>
  <c r="K870" i="1" s="1"/>
  <c r="L870" i="1" s="1"/>
  <c r="M870" i="1" s="1"/>
  <c r="A872" i="1"/>
  <c r="G871" i="1"/>
  <c r="I871" i="1" s="1"/>
  <c r="J871" i="1" l="1"/>
  <c r="K871" i="1" s="1"/>
  <c r="L871" i="1" s="1"/>
  <c r="M871" i="1" s="1"/>
  <c r="A873" i="1"/>
  <c r="G872" i="1"/>
  <c r="I872" i="1" s="1"/>
  <c r="J872" i="1" l="1"/>
  <c r="K872" i="1" s="1"/>
  <c r="L872" i="1" s="1"/>
  <c r="M872" i="1" s="1"/>
  <c r="A874" i="1"/>
  <c r="G873" i="1"/>
  <c r="I873" i="1" s="1"/>
  <c r="J873" i="1" l="1"/>
  <c r="K873" i="1" s="1"/>
  <c r="L873" i="1" s="1"/>
  <c r="M873" i="1" s="1"/>
  <c r="A875" i="1"/>
  <c r="G874" i="1"/>
  <c r="I874" i="1" s="1"/>
  <c r="J874" i="1" l="1"/>
  <c r="K874" i="1" s="1"/>
  <c r="L874" i="1" s="1"/>
  <c r="M874" i="1" s="1"/>
  <c r="A876" i="1"/>
  <c r="G875" i="1"/>
  <c r="I875" i="1" s="1"/>
  <c r="J875" i="1" l="1"/>
  <c r="K875" i="1" s="1"/>
  <c r="L875" i="1" s="1"/>
  <c r="M875" i="1" s="1"/>
  <c r="A877" i="1"/>
  <c r="G876" i="1"/>
  <c r="I876" i="1" s="1"/>
  <c r="J876" i="1" l="1"/>
  <c r="K876" i="1" s="1"/>
  <c r="L876" i="1" s="1"/>
  <c r="M876" i="1" s="1"/>
  <c r="A878" i="1"/>
  <c r="G877" i="1"/>
  <c r="I877" i="1" s="1"/>
  <c r="J877" i="1" l="1"/>
  <c r="K877" i="1" s="1"/>
  <c r="L877" i="1" s="1"/>
  <c r="M877" i="1" s="1"/>
  <c r="A879" i="1"/>
  <c r="G878" i="1"/>
  <c r="I878" i="1" s="1"/>
  <c r="J878" i="1" l="1"/>
  <c r="K878" i="1" s="1"/>
  <c r="L878" i="1" s="1"/>
  <c r="M878" i="1" s="1"/>
  <c r="A880" i="1"/>
  <c r="G879" i="1"/>
  <c r="I879" i="1" s="1"/>
  <c r="J879" i="1" l="1"/>
  <c r="K879" i="1" s="1"/>
  <c r="L879" i="1" s="1"/>
  <c r="M879" i="1" s="1"/>
  <c r="A881" i="1"/>
  <c r="G880" i="1"/>
  <c r="I880" i="1" s="1"/>
  <c r="J880" i="1" l="1"/>
  <c r="K880" i="1" s="1"/>
  <c r="L880" i="1" s="1"/>
  <c r="M880" i="1" s="1"/>
  <c r="A882" i="1"/>
  <c r="G881" i="1"/>
  <c r="I881" i="1" s="1"/>
  <c r="J881" i="1" l="1"/>
  <c r="K881" i="1" s="1"/>
  <c r="L881" i="1" s="1"/>
  <c r="M881" i="1" s="1"/>
  <c r="A883" i="1"/>
  <c r="G882" i="1"/>
  <c r="I882" i="1" s="1"/>
  <c r="J882" i="1" l="1"/>
  <c r="K882" i="1" s="1"/>
  <c r="L882" i="1" s="1"/>
  <c r="M882" i="1" s="1"/>
  <c r="A884" i="1"/>
  <c r="G883" i="1"/>
  <c r="I883" i="1" s="1"/>
  <c r="J883" i="1" l="1"/>
  <c r="K883" i="1" s="1"/>
  <c r="L883" i="1" s="1"/>
  <c r="M883" i="1" s="1"/>
  <c r="A885" i="1"/>
  <c r="G884" i="1"/>
  <c r="I884" i="1" s="1"/>
  <c r="J884" i="1" l="1"/>
  <c r="K884" i="1" s="1"/>
  <c r="L884" i="1" s="1"/>
  <c r="M884" i="1" s="1"/>
  <c r="A886" i="1"/>
  <c r="G885" i="1"/>
  <c r="I885" i="1" s="1"/>
  <c r="J885" i="1" l="1"/>
  <c r="K885" i="1" s="1"/>
  <c r="L885" i="1" s="1"/>
  <c r="M885" i="1" s="1"/>
  <c r="A887" i="1"/>
  <c r="G886" i="1"/>
  <c r="I886" i="1" s="1"/>
  <c r="J886" i="1" l="1"/>
  <c r="K886" i="1" s="1"/>
  <c r="L886" i="1" s="1"/>
  <c r="M886" i="1" s="1"/>
  <c r="A888" i="1"/>
  <c r="G887" i="1"/>
  <c r="I887" i="1" s="1"/>
  <c r="J887" i="1" l="1"/>
  <c r="K887" i="1" s="1"/>
  <c r="L887" i="1" s="1"/>
  <c r="M887" i="1" s="1"/>
  <c r="A889" i="1"/>
  <c r="G888" i="1"/>
  <c r="I888" i="1" s="1"/>
  <c r="J888" i="1" l="1"/>
  <c r="K888" i="1" s="1"/>
  <c r="L888" i="1" s="1"/>
  <c r="M888" i="1" s="1"/>
  <c r="A890" i="1"/>
  <c r="G889" i="1"/>
  <c r="I889" i="1" s="1"/>
  <c r="J889" i="1" l="1"/>
  <c r="K889" i="1" s="1"/>
  <c r="L889" i="1" s="1"/>
  <c r="M889" i="1" s="1"/>
  <c r="A891" i="1"/>
  <c r="G890" i="1"/>
  <c r="I890" i="1" s="1"/>
  <c r="J890" i="1" l="1"/>
  <c r="K890" i="1" s="1"/>
  <c r="L890" i="1" s="1"/>
  <c r="M890" i="1" s="1"/>
  <c r="A892" i="1"/>
  <c r="G891" i="1"/>
  <c r="I891" i="1" s="1"/>
  <c r="J891" i="1" l="1"/>
  <c r="K891" i="1" s="1"/>
  <c r="L891" i="1" s="1"/>
  <c r="M891" i="1" s="1"/>
  <c r="A893" i="1"/>
  <c r="G892" i="1"/>
  <c r="I892" i="1" s="1"/>
  <c r="J892" i="1" l="1"/>
  <c r="K892" i="1" s="1"/>
  <c r="L892" i="1" s="1"/>
  <c r="M892" i="1" s="1"/>
  <c r="A894" i="1"/>
  <c r="G893" i="1"/>
  <c r="I893" i="1" s="1"/>
  <c r="J893" i="1" l="1"/>
  <c r="K893" i="1" s="1"/>
  <c r="L893" i="1" s="1"/>
  <c r="M893" i="1" s="1"/>
  <c r="A895" i="1"/>
  <c r="G894" i="1"/>
  <c r="I894" i="1" s="1"/>
  <c r="J894" i="1" l="1"/>
  <c r="K894" i="1" s="1"/>
  <c r="L894" i="1" s="1"/>
  <c r="M894" i="1" s="1"/>
  <c r="A896" i="1"/>
  <c r="G895" i="1"/>
  <c r="I895" i="1" s="1"/>
  <c r="J895" i="1" l="1"/>
  <c r="K895" i="1" s="1"/>
  <c r="L895" i="1" s="1"/>
  <c r="M895" i="1" s="1"/>
  <c r="A897" i="1"/>
  <c r="G896" i="1"/>
  <c r="I896" i="1" s="1"/>
  <c r="J896" i="1" l="1"/>
  <c r="K896" i="1" s="1"/>
  <c r="L896" i="1" s="1"/>
  <c r="M896" i="1" s="1"/>
  <c r="A898" i="1"/>
  <c r="G897" i="1"/>
  <c r="I897" i="1" s="1"/>
  <c r="J897" i="1" l="1"/>
  <c r="K897" i="1" s="1"/>
  <c r="L897" i="1" s="1"/>
  <c r="M897" i="1" s="1"/>
  <c r="A899" i="1"/>
  <c r="G898" i="1"/>
  <c r="I898" i="1" s="1"/>
  <c r="J898" i="1" l="1"/>
  <c r="K898" i="1" s="1"/>
  <c r="L898" i="1" s="1"/>
  <c r="M898" i="1" s="1"/>
  <c r="A900" i="1"/>
  <c r="G899" i="1"/>
  <c r="I899" i="1" s="1"/>
  <c r="J899" i="1" l="1"/>
  <c r="K899" i="1" s="1"/>
  <c r="L899" i="1" s="1"/>
  <c r="M899" i="1" s="1"/>
  <c r="A901" i="1"/>
  <c r="G900" i="1"/>
  <c r="I900" i="1" s="1"/>
  <c r="J900" i="1" l="1"/>
  <c r="K900" i="1" s="1"/>
  <c r="L900" i="1" s="1"/>
  <c r="M900" i="1" s="1"/>
  <c r="A902" i="1"/>
  <c r="G901" i="1"/>
  <c r="I901" i="1" s="1"/>
  <c r="J901" i="1" l="1"/>
  <c r="K901" i="1" s="1"/>
  <c r="L901" i="1" s="1"/>
  <c r="M901" i="1" s="1"/>
  <c r="A903" i="1"/>
  <c r="G902" i="1"/>
  <c r="I902" i="1" s="1"/>
  <c r="J902" i="1" l="1"/>
  <c r="K902" i="1" s="1"/>
  <c r="L902" i="1" s="1"/>
  <c r="M902" i="1" s="1"/>
  <c r="A904" i="1"/>
  <c r="G903" i="1"/>
  <c r="I903" i="1" s="1"/>
  <c r="J903" i="1" l="1"/>
  <c r="K903" i="1" s="1"/>
  <c r="L903" i="1" s="1"/>
  <c r="M903" i="1" s="1"/>
  <c r="A905" i="1"/>
  <c r="G904" i="1"/>
  <c r="I904" i="1" s="1"/>
  <c r="J904" i="1" l="1"/>
  <c r="K904" i="1" s="1"/>
  <c r="L904" i="1" s="1"/>
  <c r="M904" i="1" s="1"/>
  <c r="A906" i="1"/>
  <c r="G905" i="1"/>
  <c r="I905" i="1" s="1"/>
  <c r="J905" i="1" l="1"/>
  <c r="K905" i="1" s="1"/>
  <c r="L905" i="1" s="1"/>
  <c r="M905" i="1" s="1"/>
  <c r="A907" i="1"/>
  <c r="G906" i="1"/>
  <c r="I906" i="1" s="1"/>
  <c r="J906" i="1" l="1"/>
  <c r="K906" i="1" s="1"/>
  <c r="L906" i="1" s="1"/>
  <c r="M906" i="1" s="1"/>
  <c r="A908" i="1"/>
  <c r="G907" i="1"/>
  <c r="I907" i="1" s="1"/>
  <c r="J907" i="1" l="1"/>
  <c r="K907" i="1" s="1"/>
  <c r="L907" i="1" s="1"/>
  <c r="M907" i="1" s="1"/>
  <c r="A909" i="1"/>
  <c r="G908" i="1"/>
  <c r="I908" i="1" s="1"/>
  <c r="J908" i="1" l="1"/>
  <c r="K908" i="1" s="1"/>
  <c r="L908" i="1" s="1"/>
  <c r="M908" i="1" s="1"/>
  <c r="A910" i="1"/>
  <c r="G909" i="1"/>
  <c r="I909" i="1" s="1"/>
  <c r="J909" i="1" l="1"/>
  <c r="K909" i="1" s="1"/>
  <c r="L909" i="1" s="1"/>
  <c r="M909" i="1" s="1"/>
  <c r="A911" i="1"/>
  <c r="G910" i="1"/>
  <c r="I910" i="1" s="1"/>
  <c r="J910" i="1" l="1"/>
  <c r="K910" i="1" s="1"/>
  <c r="L910" i="1" s="1"/>
  <c r="M910" i="1" s="1"/>
  <c r="A912" i="1"/>
  <c r="G911" i="1"/>
  <c r="I911" i="1" s="1"/>
  <c r="J911" i="1" l="1"/>
  <c r="K911" i="1" s="1"/>
  <c r="L911" i="1" s="1"/>
  <c r="M911" i="1" s="1"/>
  <c r="A913" i="1"/>
  <c r="G912" i="1"/>
  <c r="I912" i="1" s="1"/>
  <c r="J912" i="1" l="1"/>
  <c r="K912" i="1" s="1"/>
  <c r="L912" i="1" s="1"/>
  <c r="M912" i="1" s="1"/>
  <c r="A914" i="1"/>
  <c r="G913" i="1"/>
  <c r="I913" i="1" s="1"/>
  <c r="J913" i="1" l="1"/>
  <c r="K913" i="1" s="1"/>
  <c r="L913" i="1" s="1"/>
  <c r="M913" i="1" s="1"/>
  <c r="A915" i="1"/>
  <c r="G914" i="1"/>
  <c r="I914" i="1" s="1"/>
  <c r="J914" i="1" l="1"/>
  <c r="K914" i="1" s="1"/>
  <c r="L914" i="1" s="1"/>
  <c r="M914" i="1" s="1"/>
  <c r="A916" i="1"/>
  <c r="G915" i="1"/>
  <c r="I915" i="1" s="1"/>
  <c r="J915" i="1" l="1"/>
  <c r="K915" i="1" s="1"/>
  <c r="L915" i="1" s="1"/>
  <c r="M915" i="1" s="1"/>
  <c r="A917" i="1"/>
  <c r="G916" i="1"/>
  <c r="I916" i="1" s="1"/>
  <c r="J916" i="1" l="1"/>
  <c r="K916" i="1" s="1"/>
  <c r="L916" i="1" s="1"/>
  <c r="M916" i="1" s="1"/>
  <c r="A918" i="1"/>
  <c r="G917" i="1"/>
  <c r="I917" i="1" s="1"/>
  <c r="J917" i="1" l="1"/>
  <c r="K917" i="1" s="1"/>
  <c r="L917" i="1" s="1"/>
  <c r="M917" i="1" s="1"/>
  <c r="A919" i="1"/>
  <c r="G918" i="1"/>
  <c r="I918" i="1" s="1"/>
  <c r="J918" i="1" l="1"/>
  <c r="K918" i="1" s="1"/>
  <c r="L918" i="1" s="1"/>
  <c r="M918" i="1" s="1"/>
  <c r="A920" i="1"/>
  <c r="G919" i="1"/>
  <c r="I919" i="1" s="1"/>
  <c r="J919" i="1" l="1"/>
  <c r="K919" i="1" s="1"/>
  <c r="L919" i="1" s="1"/>
  <c r="M919" i="1" s="1"/>
  <c r="A921" i="1"/>
  <c r="G920" i="1"/>
  <c r="I920" i="1" s="1"/>
  <c r="J920" i="1" l="1"/>
  <c r="K920" i="1" s="1"/>
  <c r="L920" i="1" s="1"/>
  <c r="M920" i="1" s="1"/>
  <c r="A922" i="1"/>
  <c r="G921" i="1"/>
  <c r="I921" i="1" s="1"/>
  <c r="J921" i="1" l="1"/>
  <c r="K921" i="1" s="1"/>
  <c r="L921" i="1" s="1"/>
  <c r="M921" i="1" s="1"/>
  <c r="A923" i="1"/>
  <c r="G922" i="1"/>
  <c r="I922" i="1" s="1"/>
  <c r="J922" i="1" l="1"/>
  <c r="K922" i="1" s="1"/>
  <c r="L922" i="1" s="1"/>
  <c r="M922" i="1" s="1"/>
  <c r="A924" i="1"/>
  <c r="G923" i="1"/>
  <c r="I923" i="1" s="1"/>
  <c r="J923" i="1" l="1"/>
  <c r="K923" i="1" s="1"/>
  <c r="L923" i="1" s="1"/>
  <c r="M923" i="1" s="1"/>
  <c r="A925" i="1"/>
  <c r="G924" i="1"/>
  <c r="I924" i="1" s="1"/>
  <c r="J924" i="1" l="1"/>
  <c r="K924" i="1" s="1"/>
  <c r="L924" i="1" s="1"/>
  <c r="M924" i="1" s="1"/>
  <c r="A926" i="1"/>
  <c r="G925" i="1"/>
  <c r="I925" i="1" s="1"/>
  <c r="J925" i="1" l="1"/>
  <c r="K925" i="1" s="1"/>
  <c r="L925" i="1" s="1"/>
  <c r="M925" i="1" s="1"/>
  <c r="A927" i="1"/>
  <c r="G926" i="1"/>
  <c r="I926" i="1" s="1"/>
  <c r="J926" i="1" l="1"/>
  <c r="K926" i="1" s="1"/>
  <c r="L926" i="1" s="1"/>
  <c r="M926" i="1" s="1"/>
  <c r="A928" i="1"/>
  <c r="G927" i="1"/>
  <c r="I927" i="1" s="1"/>
  <c r="J927" i="1" l="1"/>
  <c r="K927" i="1" s="1"/>
  <c r="L927" i="1" s="1"/>
  <c r="M927" i="1" s="1"/>
  <c r="A929" i="1"/>
  <c r="G928" i="1"/>
  <c r="I928" i="1" s="1"/>
  <c r="J928" i="1" l="1"/>
  <c r="K928" i="1" s="1"/>
  <c r="L928" i="1" s="1"/>
  <c r="M928" i="1" s="1"/>
  <c r="A930" i="1"/>
  <c r="G929" i="1"/>
  <c r="I929" i="1" s="1"/>
  <c r="J929" i="1" l="1"/>
  <c r="K929" i="1" s="1"/>
  <c r="L929" i="1" s="1"/>
  <c r="M929" i="1" s="1"/>
  <c r="A931" i="1"/>
  <c r="G930" i="1"/>
  <c r="I930" i="1" s="1"/>
  <c r="J930" i="1" l="1"/>
  <c r="K930" i="1" s="1"/>
  <c r="L930" i="1" s="1"/>
  <c r="M930" i="1" s="1"/>
  <c r="A932" i="1"/>
  <c r="G931" i="1"/>
  <c r="I931" i="1" s="1"/>
  <c r="J931" i="1" l="1"/>
  <c r="K931" i="1" s="1"/>
  <c r="L931" i="1" s="1"/>
  <c r="M931" i="1" s="1"/>
  <c r="A933" i="1"/>
  <c r="G932" i="1"/>
  <c r="I932" i="1" s="1"/>
  <c r="J932" i="1" l="1"/>
  <c r="K932" i="1" s="1"/>
  <c r="L932" i="1" s="1"/>
  <c r="M932" i="1" s="1"/>
  <c r="A934" i="1"/>
  <c r="G933" i="1"/>
  <c r="I933" i="1" s="1"/>
  <c r="J933" i="1" l="1"/>
  <c r="K933" i="1" s="1"/>
  <c r="L933" i="1" s="1"/>
  <c r="M933" i="1" s="1"/>
  <c r="A935" i="1"/>
  <c r="G934" i="1"/>
  <c r="I934" i="1" s="1"/>
  <c r="J934" i="1" l="1"/>
  <c r="K934" i="1" s="1"/>
  <c r="L934" i="1" s="1"/>
  <c r="M934" i="1" s="1"/>
  <c r="A936" i="1"/>
  <c r="G935" i="1"/>
  <c r="I935" i="1" s="1"/>
  <c r="J935" i="1" l="1"/>
  <c r="K935" i="1" s="1"/>
  <c r="L935" i="1" s="1"/>
  <c r="M935" i="1" s="1"/>
  <c r="A937" i="1"/>
  <c r="G936" i="1"/>
  <c r="I936" i="1" s="1"/>
  <c r="J936" i="1" l="1"/>
  <c r="K936" i="1" s="1"/>
  <c r="L936" i="1" s="1"/>
  <c r="M936" i="1" s="1"/>
  <c r="A938" i="1"/>
  <c r="G937" i="1"/>
  <c r="I937" i="1" s="1"/>
  <c r="J937" i="1" l="1"/>
  <c r="K937" i="1" s="1"/>
  <c r="L937" i="1" s="1"/>
  <c r="M937" i="1" s="1"/>
  <c r="A939" i="1"/>
  <c r="G938" i="1"/>
  <c r="I938" i="1" s="1"/>
  <c r="J938" i="1" l="1"/>
  <c r="K938" i="1" s="1"/>
  <c r="L938" i="1" s="1"/>
  <c r="M938" i="1" s="1"/>
  <c r="A940" i="1"/>
  <c r="G939" i="1"/>
  <c r="I939" i="1" s="1"/>
  <c r="J939" i="1" l="1"/>
  <c r="K939" i="1" s="1"/>
  <c r="L939" i="1" s="1"/>
  <c r="M939" i="1" s="1"/>
  <c r="A941" i="1"/>
  <c r="G940" i="1"/>
  <c r="I940" i="1" s="1"/>
  <c r="J940" i="1" l="1"/>
  <c r="K940" i="1" s="1"/>
  <c r="L940" i="1" s="1"/>
  <c r="M940" i="1" s="1"/>
  <c r="A942" i="1"/>
  <c r="G941" i="1"/>
  <c r="I941" i="1" s="1"/>
  <c r="J941" i="1" l="1"/>
  <c r="K941" i="1" s="1"/>
  <c r="L941" i="1" s="1"/>
  <c r="M941" i="1" s="1"/>
  <c r="A943" i="1"/>
  <c r="G942" i="1"/>
  <c r="I942" i="1" s="1"/>
  <c r="J942" i="1" l="1"/>
  <c r="K942" i="1" s="1"/>
  <c r="L942" i="1" s="1"/>
  <c r="M942" i="1" s="1"/>
  <c r="A944" i="1"/>
  <c r="G943" i="1"/>
  <c r="I943" i="1" s="1"/>
  <c r="J943" i="1" l="1"/>
  <c r="K943" i="1" s="1"/>
  <c r="L943" i="1" s="1"/>
  <c r="M943" i="1" s="1"/>
  <c r="A945" i="1"/>
  <c r="G944" i="1"/>
  <c r="I944" i="1" s="1"/>
  <c r="J944" i="1" l="1"/>
  <c r="K944" i="1" s="1"/>
  <c r="L944" i="1" s="1"/>
  <c r="M944" i="1" s="1"/>
  <c r="A946" i="1"/>
  <c r="G945" i="1"/>
  <c r="I945" i="1" s="1"/>
  <c r="J945" i="1" l="1"/>
  <c r="K945" i="1" s="1"/>
  <c r="L945" i="1" s="1"/>
  <c r="M945" i="1" s="1"/>
  <c r="A947" i="1"/>
  <c r="G946" i="1"/>
  <c r="I946" i="1" s="1"/>
  <c r="J946" i="1" l="1"/>
  <c r="K946" i="1" s="1"/>
  <c r="L946" i="1" s="1"/>
  <c r="M946" i="1" s="1"/>
  <c r="A948" i="1"/>
  <c r="G947" i="1"/>
  <c r="I947" i="1" s="1"/>
  <c r="J947" i="1" l="1"/>
  <c r="K947" i="1" s="1"/>
  <c r="L947" i="1" s="1"/>
  <c r="M947" i="1" s="1"/>
  <c r="A949" i="1"/>
  <c r="G948" i="1"/>
  <c r="I948" i="1" s="1"/>
  <c r="J948" i="1" l="1"/>
  <c r="K948" i="1" s="1"/>
  <c r="L948" i="1" s="1"/>
  <c r="M948" i="1" s="1"/>
  <c r="A950" i="1"/>
  <c r="G949" i="1"/>
  <c r="I949" i="1" s="1"/>
  <c r="J949" i="1" l="1"/>
  <c r="K949" i="1" s="1"/>
  <c r="L949" i="1" s="1"/>
  <c r="M949" i="1" s="1"/>
  <c r="A951" i="1"/>
  <c r="G950" i="1"/>
  <c r="I950" i="1" s="1"/>
  <c r="J950" i="1" l="1"/>
  <c r="K950" i="1" s="1"/>
  <c r="L950" i="1" s="1"/>
  <c r="M950" i="1" s="1"/>
  <c r="A952" i="1"/>
  <c r="G951" i="1"/>
  <c r="I951" i="1" s="1"/>
  <c r="J951" i="1" l="1"/>
  <c r="K951" i="1" s="1"/>
  <c r="L951" i="1" s="1"/>
  <c r="M951" i="1" s="1"/>
  <c r="A953" i="1"/>
  <c r="G952" i="1"/>
  <c r="I952" i="1" s="1"/>
  <c r="J952" i="1" l="1"/>
  <c r="K952" i="1" s="1"/>
  <c r="L952" i="1" s="1"/>
  <c r="M952" i="1" s="1"/>
  <c r="A954" i="1"/>
  <c r="G953" i="1"/>
  <c r="I953" i="1" s="1"/>
  <c r="J953" i="1" l="1"/>
  <c r="K953" i="1" s="1"/>
  <c r="L953" i="1" s="1"/>
  <c r="M953" i="1" s="1"/>
  <c r="A955" i="1"/>
  <c r="G954" i="1"/>
  <c r="I954" i="1" s="1"/>
  <c r="J954" i="1" l="1"/>
  <c r="K954" i="1" s="1"/>
  <c r="L954" i="1" s="1"/>
  <c r="M954" i="1" s="1"/>
  <c r="A956" i="1"/>
  <c r="G955" i="1"/>
  <c r="I955" i="1" s="1"/>
  <c r="J955" i="1" l="1"/>
  <c r="K955" i="1" s="1"/>
  <c r="L955" i="1" s="1"/>
  <c r="M955" i="1" s="1"/>
  <c r="A957" i="1"/>
  <c r="G956" i="1"/>
  <c r="I956" i="1" s="1"/>
  <c r="J956" i="1" l="1"/>
  <c r="K956" i="1" s="1"/>
  <c r="L956" i="1" s="1"/>
  <c r="M956" i="1" s="1"/>
  <c r="A958" i="1"/>
  <c r="G957" i="1"/>
  <c r="I957" i="1" s="1"/>
  <c r="J957" i="1" l="1"/>
  <c r="K957" i="1" s="1"/>
  <c r="L957" i="1" s="1"/>
  <c r="M957" i="1" s="1"/>
  <c r="A959" i="1"/>
  <c r="G958" i="1"/>
  <c r="I958" i="1" s="1"/>
  <c r="J958" i="1" l="1"/>
  <c r="K958" i="1" s="1"/>
  <c r="L958" i="1" s="1"/>
  <c r="M958" i="1" s="1"/>
  <c r="A960" i="1"/>
  <c r="G959" i="1"/>
  <c r="I959" i="1" s="1"/>
  <c r="J959" i="1" l="1"/>
  <c r="K959" i="1" s="1"/>
  <c r="L959" i="1" s="1"/>
  <c r="M959" i="1" s="1"/>
  <c r="A961" i="1"/>
  <c r="G960" i="1"/>
  <c r="I960" i="1" s="1"/>
  <c r="J960" i="1" l="1"/>
  <c r="K960" i="1" s="1"/>
  <c r="L960" i="1" s="1"/>
  <c r="M960" i="1" s="1"/>
  <c r="A962" i="1"/>
  <c r="G961" i="1"/>
  <c r="I961" i="1" s="1"/>
  <c r="J961" i="1" l="1"/>
  <c r="K961" i="1" s="1"/>
  <c r="L961" i="1" s="1"/>
  <c r="M961" i="1" s="1"/>
  <c r="A963" i="1"/>
  <c r="G962" i="1"/>
  <c r="I962" i="1" s="1"/>
  <c r="J962" i="1" l="1"/>
  <c r="K962" i="1" s="1"/>
  <c r="L962" i="1" s="1"/>
  <c r="M962" i="1" s="1"/>
  <c r="A964" i="1"/>
  <c r="G963" i="1"/>
  <c r="I963" i="1" s="1"/>
  <c r="J963" i="1" l="1"/>
  <c r="K963" i="1" s="1"/>
  <c r="L963" i="1" s="1"/>
  <c r="M963" i="1" s="1"/>
  <c r="A965" i="1"/>
  <c r="G964" i="1"/>
  <c r="I964" i="1" s="1"/>
  <c r="J964" i="1" l="1"/>
  <c r="K964" i="1" s="1"/>
  <c r="L964" i="1" s="1"/>
  <c r="M964" i="1" s="1"/>
  <c r="A966" i="1"/>
  <c r="G965" i="1"/>
  <c r="I965" i="1" s="1"/>
  <c r="J965" i="1" l="1"/>
  <c r="K965" i="1" s="1"/>
  <c r="L965" i="1" s="1"/>
  <c r="M965" i="1" s="1"/>
  <c r="A967" i="1"/>
  <c r="G966" i="1"/>
  <c r="I966" i="1" s="1"/>
  <c r="J966" i="1" l="1"/>
  <c r="K966" i="1" s="1"/>
  <c r="L966" i="1" s="1"/>
  <c r="M966" i="1" s="1"/>
  <c r="A968" i="1"/>
  <c r="G967" i="1"/>
  <c r="I967" i="1" s="1"/>
  <c r="J967" i="1" l="1"/>
  <c r="K967" i="1" s="1"/>
  <c r="L967" i="1" s="1"/>
  <c r="M967" i="1" s="1"/>
  <c r="A969" i="1"/>
  <c r="G968" i="1"/>
  <c r="I968" i="1" s="1"/>
  <c r="J968" i="1" l="1"/>
  <c r="K968" i="1" s="1"/>
  <c r="L968" i="1" s="1"/>
  <c r="M968" i="1" s="1"/>
  <c r="A970" i="1"/>
  <c r="G969" i="1"/>
  <c r="I969" i="1" s="1"/>
  <c r="J969" i="1" l="1"/>
  <c r="K969" i="1" s="1"/>
  <c r="L969" i="1" s="1"/>
  <c r="M969" i="1" s="1"/>
  <c r="A971" i="1"/>
  <c r="G970" i="1"/>
  <c r="I970" i="1" s="1"/>
  <c r="J970" i="1" l="1"/>
  <c r="K970" i="1" s="1"/>
  <c r="L970" i="1" s="1"/>
  <c r="M970" i="1" s="1"/>
  <c r="A972" i="1"/>
  <c r="G971" i="1"/>
  <c r="I971" i="1" s="1"/>
  <c r="J971" i="1" l="1"/>
  <c r="K971" i="1" s="1"/>
  <c r="L971" i="1" s="1"/>
  <c r="M971" i="1" s="1"/>
  <c r="A973" i="1"/>
  <c r="G972" i="1"/>
  <c r="I972" i="1" s="1"/>
  <c r="J972" i="1" l="1"/>
  <c r="K972" i="1" s="1"/>
  <c r="L972" i="1" s="1"/>
  <c r="M972" i="1" s="1"/>
  <c r="A974" i="1"/>
  <c r="G973" i="1"/>
  <c r="I973" i="1" s="1"/>
  <c r="J973" i="1" l="1"/>
  <c r="K973" i="1" s="1"/>
  <c r="L973" i="1" s="1"/>
  <c r="M973" i="1" s="1"/>
  <c r="A975" i="1"/>
  <c r="G974" i="1"/>
  <c r="I974" i="1" s="1"/>
  <c r="J974" i="1" l="1"/>
  <c r="K974" i="1" s="1"/>
  <c r="L974" i="1" s="1"/>
  <c r="M974" i="1" s="1"/>
  <c r="A976" i="1"/>
  <c r="G975" i="1"/>
  <c r="I975" i="1" s="1"/>
  <c r="J975" i="1" l="1"/>
  <c r="K975" i="1" s="1"/>
  <c r="L975" i="1" s="1"/>
  <c r="M975" i="1" s="1"/>
  <c r="A977" i="1"/>
  <c r="G976" i="1"/>
  <c r="I976" i="1" s="1"/>
  <c r="J976" i="1" l="1"/>
  <c r="K976" i="1" s="1"/>
  <c r="L976" i="1" s="1"/>
  <c r="M976" i="1" s="1"/>
  <c r="A978" i="1"/>
  <c r="G977" i="1"/>
  <c r="I977" i="1" s="1"/>
  <c r="J977" i="1" l="1"/>
  <c r="K977" i="1" s="1"/>
  <c r="L977" i="1" s="1"/>
  <c r="M977" i="1" s="1"/>
  <c r="A979" i="1"/>
  <c r="G978" i="1"/>
  <c r="I978" i="1" s="1"/>
  <c r="J978" i="1" l="1"/>
  <c r="K978" i="1" s="1"/>
  <c r="L978" i="1" s="1"/>
  <c r="M978" i="1" s="1"/>
  <c r="A980" i="1"/>
  <c r="G979" i="1"/>
  <c r="I979" i="1" s="1"/>
  <c r="J979" i="1" l="1"/>
  <c r="K979" i="1" s="1"/>
  <c r="L979" i="1" s="1"/>
  <c r="M979" i="1" s="1"/>
  <c r="A981" i="1"/>
  <c r="G980" i="1"/>
  <c r="I980" i="1" s="1"/>
  <c r="J980" i="1" l="1"/>
  <c r="K980" i="1" s="1"/>
  <c r="L980" i="1" s="1"/>
  <c r="M980" i="1" s="1"/>
  <c r="A982" i="1"/>
  <c r="G981" i="1"/>
  <c r="I981" i="1" s="1"/>
  <c r="J981" i="1" l="1"/>
  <c r="K981" i="1" s="1"/>
  <c r="L981" i="1" s="1"/>
  <c r="M981" i="1" s="1"/>
  <c r="A983" i="1"/>
  <c r="G982" i="1"/>
  <c r="I982" i="1" s="1"/>
  <c r="J982" i="1" l="1"/>
  <c r="K982" i="1" s="1"/>
  <c r="L982" i="1" s="1"/>
  <c r="M982" i="1" s="1"/>
  <c r="A984" i="1"/>
  <c r="G983" i="1"/>
  <c r="I983" i="1" s="1"/>
  <c r="J983" i="1" l="1"/>
  <c r="K983" i="1" s="1"/>
  <c r="L983" i="1" s="1"/>
  <c r="M983" i="1" s="1"/>
  <c r="A985" i="1"/>
  <c r="G984" i="1"/>
  <c r="I984" i="1" s="1"/>
  <c r="J984" i="1" l="1"/>
  <c r="K984" i="1" s="1"/>
  <c r="L984" i="1" s="1"/>
  <c r="M984" i="1" s="1"/>
  <c r="A986" i="1"/>
  <c r="G985" i="1"/>
  <c r="I985" i="1" s="1"/>
  <c r="J985" i="1" l="1"/>
  <c r="K985" i="1" s="1"/>
  <c r="L985" i="1" s="1"/>
  <c r="M985" i="1" s="1"/>
  <c r="A987" i="1"/>
  <c r="G986" i="1"/>
  <c r="I986" i="1" s="1"/>
  <c r="J986" i="1" l="1"/>
  <c r="K986" i="1" s="1"/>
  <c r="L986" i="1" s="1"/>
  <c r="M986" i="1" s="1"/>
  <c r="A988" i="1"/>
  <c r="G987" i="1"/>
  <c r="I987" i="1" s="1"/>
  <c r="J987" i="1" l="1"/>
  <c r="K987" i="1" s="1"/>
  <c r="L987" i="1" s="1"/>
  <c r="M987" i="1" s="1"/>
  <c r="A989" i="1"/>
  <c r="G988" i="1"/>
  <c r="I988" i="1" s="1"/>
  <c r="J988" i="1" l="1"/>
  <c r="K988" i="1" s="1"/>
  <c r="L988" i="1" s="1"/>
  <c r="M988" i="1" s="1"/>
  <c r="A990" i="1"/>
  <c r="G989" i="1"/>
  <c r="I989" i="1" s="1"/>
  <c r="J989" i="1" l="1"/>
  <c r="K989" i="1" s="1"/>
  <c r="L989" i="1" s="1"/>
  <c r="M989" i="1" s="1"/>
  <c r="A991" i="1"/>
  <c r="G990" i="1"/>
  <c r="I990" i="1" s="1"/>
  <c r="J990" i="1" l="1"/>
  <c r="K990" i="1" s="1"/>
  <c r="L990" i="1" s="1"/>
  <c r="M990" i="1" s="1"/>
  <c r="A992" i="1"/>
  <c r="G991" i="1"/>
  <c r="I991" i="1" s="1"/>
  <c r="J991" i="1" l="1"/>
  <c r="K991" i="1" s="1"/>
  <c r="L991" i="1" s="1"/>
  <c r="M991" i="1" s="1"/>
  <c r="A993" i="1"/>
  <c r="G992" i="1"/>
  <c r="I992" i="1" s="1"/>
  <c r="J992" i="1" l="1"/>
  <c r="K992" i="1" s="1"/>
  <c r="L992" i="1" s="1"/>
  <c r="M992" i="1" s="1"/>
  <c r="A994" i="1"/>
  <c r="G993" i="1"/>
  <c r="I993" i="1" s="1"/>
  <c r="J993" i="1" l="1"/>
  <c r="K993" i="1" s="1"/>
  <c r="L993" i="1" s="1"/>
  <c r="M993" i="1" s="1"/>
  <c r="A995" i="1"/>
  <c r="G994" i="1"/>
  <c r="I994" i="1" s="1"/>
  <c r="J994" i="1" l="1"/>
  <c r="K994" i="1" s="1"/>
  <c r="L994" i="1" s="1"/>
  <c r="M994" i="1" s="1"/>
  <c r="A996" i="1"/>
  <c r="G995" i="1"/>
  <c r="I995" i="1" s="1"/>
  <c r="J995" i="1" l="1"/>
  <c r="K995" i="1" s="1"/>
  <c r="L995" i="1" s="1"/>
  <c r="M995" i="1" s="1"/>
  <c r="A997" i="1"/>
  <c r="G996" i="1"/>
  <c r="I996" i="1" s="1"/>
  <c r="J996" i="1" l="1"/>
  <c r="K996" i="1" s="1"/>
  <c r="L996" i="1" s="1"/>
  <c r="M996" i="1" s="1"/>
  <c r="A998" i="1"/>
  <c r="G997" i="1"/>
  <c r="I997" i="1" s="1"/>
  <c r="J997" i="1" l="1"/>
  <c r="K997" i="1" s="1"/>
  <c r="L997" i="1" s="1"/>
  <c r="M997" i="1" s="1"/>
  <c r="A999" i="1"/>
  <c r="G998" i="1"/>
  <c r="I998" i="1" s="1"/>
  <c r="J998" i="1" l="1"/>
  <c r="K998" i="1" s="1"/>
  <c r="L998" i="1" s="1"/>
  <c r="M998" i="1" s="1"/>
  <c r="A1000" i="1"/>
  <c r="G999" i="1"/>
  <c r="I999" i="1" s="1"/>
  <c r="J999" i="1" l="1"/>
  <c r="K999" i="1" s="1"/>
  <c r="L999" i="1" s="1"/>
  <c r="M999" i="1" s="1"/>
  <c r="A1001" i="1"/>
  <c r="G1000" i="1"/>
  <c r="I1000" i="1" s="1"/>
  <c r="J1000" i="1" l="1"/>
  <c r="K1000" i="1" s="1"/>
  <c r="L1000" i="1" s="1"/>
  <c r="M1000" i="1" s="1"/>
  <c r="A1002" i="1"/>
  <c r="G1001" i="1"/>
  <c r="I1001" i="1" s="1"/>
  <c r="J1001" i="1" l="1"/>
  <c r="K1001" i="1" s="1"/>
  <c r="L1001" i="1" s="1"/>
  <c r="M1001" i="1" s="1"/>
  <c r="A1003" i="1"/>
  <c r="G1002" i="1"/>
  <c r="I1002" i="1" s="1"/>
  <c r="J1002" i="1" l="1"/>
  <c r="K1002" i="1" s="1"/>
  <c r="L1002" i="1" s="1"/>
  <c r="M1002" i="1" s="1"/>
  <c r="A1004" i="1"/>
  <c r="G1003" i="1"/>
  <c r="I1003" i="1" s="1"/>
  <c r="J1003" i="1" l="1"/>
  <c r="K1003" i="1" s="1"/>
  <c r="L1003" i="1" s="1"/>
  <c r="M1003" i="1" s="1"/>
  <c r="A1005" i="1"/>
  <c r="G1004" i="1"/>
  <c r="I1004" i="1" s="1"/>
  <c r="J1004" i="1" l="1"/>
  <c r="K1004" i="1" s="1"/>
  <c r="L1004" i="1" s="1"/>
  <c r="M1004" i="1" s="1"/>
  <c r="A1006" i="1"/>
  <c r="G1005" i="1"/>
  <c r="I1005" i="1" s="1"/>
  <c r="J1005" i="1" l="1"/>
  <c r="K1005" i="1" s="1"/>
  <c r="L1005" i="1" s="1"/>
  <c r="M1005" i="1" s="1"/>
  <c r="A1007" i="1"/>
  <c r="G1006" i="1"/>
  <c r="I1006" i="1" s="1"/>
  <c r="J1006" i="1" l="1"/>
  <c r="K1006" i="1" s="1"/>
  <c r="L1006" i="1" s="1"/>
  <c r="M1006" i="1" s="1"/>
  <c r="A1008" i="1"/>
  <c r="G1007" i="1"/>
  <c r="I1007" i="1" s="1"/>
  <c r="J1007" i="1" l="1"/>
  <c r="K1007" i="1" s="1"/>
  <c r="L1007" i="1" s="1"/>
  <c r="M1007" i="1" s="1"/>
  <c r="A1009" i="1"/>
  <c r="G1008" i="1"/>
  <c r="I1008" i="1" s="1"/>
  <c r="J1008" i="1" l="1"/>
  <c r="K1008" i="1" s="1"/>
  <c r="L1008" i="1" s="1"/>
  <c r="M1008" i="1" s="1"/>
  <c r="A1010" i="1"/>
  <c r="G1009" i="1"/>
  <c r="I1009" i="1" s="1"/>
  <c r="J1009" i="1" l="1"/>
  <c r="K1009" i="1" s="1"/>
  <c r="L1009" i="1" s="1"/>
  <c r="M1009" i="1" s="1"/>
  <c r="A1011" i="1"/>
  <c r="G1010" i="1"/>
  <c r="I1010" i="1" s="1"/>
  <c r="J1010" i="1" l="1"/>
  <c r="K1010" i="1" s="1"/>
  <c r="L1010" i="1" s="1"/>
  <c r="M1010" i="1" s="1"/>
  <c r="A1012" i="1"/>
  <c r="G1011" i="1"/>
  <c r="I1011" i="1" s="1"/>
  <c r="J1011" i="1" l="1"/>
  <c r="K1011" i="1" s="1"/>
  <c r="L1011" i="1" s="1"/>
  <c r="M1011" i="1" s="1"/>
  <c r="A1013" i="1"/>
  <c r="G1012" i="1"/>
  <c r="I1012" i="1" s="1"/>
  <c r="J1012" i="1" l="1"/>
  <c r="K1012" i="1" s="1"/>
  <c r="L1012" i="1" s="1"/>
  <c r="M1012" i="1" s="1"/>
  <c r="A1014" i="1"/>
  <c r="G1013" i="1"/>
  <c r="I1013" i="1" s="1"/>
  <c r="J1013" i="1" l="1"/>
  <c r="K1013" i="1" s="1"/>
  <c r="L1013" i="1" s="1"/>
  <c r="M1013" i="1" s="1"/>
  <c r="A1015" i="1"/>
  <c r="G1014" i="1"/>
  <c r="I1014" i="1" s="1"/>
  <c r="J1014" i="1" l="1"/>
  <c r="K1014" i="1" s="1"/>
  <c r="L1014" i="1" s="1"/>
  <c r="M1014" i="1" s="1"/>
  <c r="A1016" i="1"/>
  <c r="G1015" i="1"/>
  <c r="I1015" i="1" s="1"/>
  <c r="J1015" i="1" l="1"/>
  <c r="K1015" i="1" s="1"/>
  <c r="L1015" i="1" s="1"/>
  <c r="M1015" i="1" s="1"/>
  <c r="A1017" i="1"/>
  <c r="G1016" i="1"/>
  <c r="I1016" i="1" s="1"/>
  <c r="J1016" i="1" l="1"/>
  <c r="K1016" i="1" s="1"/>
  <c r="L1016" i="1" s="1"/>
  <c r="M1016" i="1" s="1"/>
  <c r="A1018" i="1"/>
  <c r="G1017" i="1"/>
  <c r="I1017" i="1" s="1"/>
  <c r="J1017" i="1" l="1"/>
  <c r="K1017" i="1" s="1"/>
  <c r="L1017" i="1" s="1"/>
  <c r="M1017" i="1" s="1"/>
  <c r="A1019" i="1"/>
  <c r="G1018" i="1"/>
  <c r="I1018" i="1" s="1"/>
  <c r="J1018" i="1" l="1"/>
  <c r="K1018" i="1" s="1"/>
  <c r="L1018" i="1" s="1"/>
  <c r="M1018" i="1" s="1"/>
  <c r="A1020" i="1"/>
  <c r="G1019" i="1"/>
  <c r="I1019" i="1" s="1"/>
  <c r="J1019" i="1" l="1"/>
  <c r="K1019" i="1" s="1"/>
  <c r="L1019" i="1" s="1"/>
  <c r="M1019" i="1" s="1"/>
  <c r="A1021" i="1"/>
  <c r="G1020" i="1"/>
  <c r="I1020" i="1" s="1"/>
  <c r="J1020" i="1" l="1"/>
  <c r="K1020" i="1" s="1"/>
  <c r="L1020" i="1" s="1"/>
  <c r="M1020" i="1" s="1"/>
  <c r="A1022" i="1"/>
  <c r="G1021" i="1"/>
  <c r="I1021" i="1" s="1"/>
  <c r="J1021" i="1" l="1"/>
  <c r="K1021" i="1" s="1"/>
  <c r="L1021" i="1" s="1"/>
  <c r="M1021" i="1" s="1"/>
  <c r="A1023" i="1"/>
  <c r="G1022" i="1"/>
  <c r="I1022" i="1" s="1"/>
  <c r="J1022" i="1" l="1"/>
  <c r="K1022" i="1" s="1"/>
  <c r="L1022" i="1" s="1"/>
  <c r="M1022" i="1" s="1"/>
  <c r="A1024" i="1"/>
  <c r="G1023" i="1"/>
  <c r="I1023" i="1" s="1"/>
  <c r="J1023" i="1" l="1"/>
  <c r="K1023" i="1" s="1"/>
  <c r="L1023" i="1" s="1"/>
  <c r="M1023" i="1" s="1"/>
  <c r="A1025" i="1"/>
  <c r="G1024" i="1"/>
  <c r="I1024" i="1" s="1"/>
  <c r="J1024" i="1" l="1"/>
  <c r="K1024" i="1" s="1"/>
  <c r="L1024" i="1" s="1"/>
  <c r="M1024" i="1" s="1"/>
  <c r="A1026" i="1"/>
  <c r="G1025" i="1"/>
  <c r="I1025" i="1" s="1"/>
  <c r="J1025" i="1" l="1"/>
  <c r="K1025" i="1" s="1"/>
  <c r="L1025" i="1" s="1"/>
  <c r="M1025" i="1" s="1"/>
  <c r="A1027" i="1"/>
  <c r="G1026" i="1"/>
  <c r="I1026" i="1" s="1"/>
  <c r="J1026" i="1" l="1"/>
  <c r="K1026" i="1" s="1"/>
  <c r="L1026" i="1" s="1"/>
  <c r="M1026" i="1" s="1"/>
  <c r="A1028" i="1"/>
  <c r="G1027" i="1"/>
  <c r="I1027" i="1" s="1"/>
  <c r="J1027" i="1" l="1"/>
  <c r="K1027" i="1" s="1"/>
  <c r="L1027" i="1" s="1"/>
  <c r="M1027" i="1" s="1"/>
  <c r="A1029" i="1"/>
  <c r="G1028" i="1"/>
  <c r="I1028" i="1" s="1"/>
  <c r="J1028" i="1" l="1"/>
  <c r="K1028" i="1" s="1"/>
  <c r="L1028" i="1" s="1"/>
  <c r="M1028" i="1" s="1"/>
  <c r="A1030" i="1"/>
  <c r="G1029" i="1"/>
  <c r="I1029" i="1" s="1"/>
  <c r="J1029" i="1" l="1"/>
  <c r="K1029" i="1" s="1"/>
  <c r="L1029" i="1" s="1"/>
  <c r="M1029" i="1" s="1"/>
  <c r="A1031" i="1"/>
  <c r="G1030" i="1"/>
  <c r="I1030" i="1" s="1"/>
  <c r="J1030" i="1" l="1"/>
  <c r="K1030" i="1" s="1"/>
  <c r="L1030" i="1" s="1"/>
  <c r="M1030" i="1" s="1"/>
  <c r="A1032" i="1"/>
  <c r="G1031" i="1"/>
  <c r="I1031" i="1" s="1"/>
  <c r="J1031" i="1" l="1"/>
  <c r="K1031" i="1" s="1"/>
  <c r="L1031" i="1" s="1"/>
  <c r="M1031" i="1" s="1"/>
  <c r="A1033" i="1"/>
  <c r="G1032" i="1"/>
  <c r="I1032" i="1" s="1"/>
  <c r="J1032" i="1" l="1"/>
  <c r="K1032" i="1" s="1"/>
  <c r="L1032" i="1" s="1"/>
  <c r="M1032" i="1" s="1"/>
  <c r="A1034" i="1"/>
  <c r="G1033" i="1"/>
  <c r="I1033" i="1" s="1"/>
  <c r="J1033" i="1" l="1"/>
  <c r="K1033" i="1" s="1"/>
  <c r="L1033" i="1" s="1"/>
  <c r="M1033" i="1" s="1"/>
  <c r="A1035" i="1"/>
  <c r="G1034" i="1"/>
  <c r="I1034" i="1" s="1"/>
  <c r="J1034" i="1" l="1"/>
  <c r="K1034" i="1" s="1"/>
  <c r="L1034" i="1" s="1"/>
  <c r="M1034" i="1" s="1"/>
  <c r="A1036" i="1"/>
  <c r="G1035" i="1"/>
  <c r="I1035" i="1" s="1"/>
  <c r="J1035" i="1" l="1"/>
  <c r="K1035" i="1" s="1"/>
  <c r="L1035" i="1" s="1"/>
  <c r="M1035" i="1" s="1"/>
  <c r="A1037" i="1"/>
  <c r="G1036" i="1"/>
  <c r="I1036" i="1" s="1"/>
  <c r="J1036" i="1" l="1"/>
  <c r="K1036" i="1" s="1"/>
  <c r="L1036" i="1" s="1"/>
  <c r="M1036" i="1" s="1"/>
  <c r="A1038" i="1"/>
  <c r="G1037" i="1"/>
  <c r="I1037" i="1" s="1"/>
  <c r="J1037" i="1" l="1"/>
  <c r="K1037" i="1" s="1"/>
  <c r="L1037" i="1" s="1"/>
  <c r="M1037" i="1" s="1"/>
  <c r="A1039" i="1"/>
  <c r="G1038" i="1"/>
  <c r="I1038" i="1" s="1"/>
  <c r="J1038" i="1" l="1"/>
  <c r="K1038" i="1" s="1"/>
  <c r="L1038" i="1" s="1"/>
  <c r="M1038" i="1" s="1"/>
  <c r="A1040" i="1"/>
  <c r="G1039" i="1"/>
  <c r="I1039" i="1" s="1"/>
  <c r="J1039" i="1" l="1"/>
  <c r="K1039" i="1" s="1"/>
  <c r="L1039" i="1" s="1"/>
  <c r="M1039" i="1" s="1"/>
  <c r="A1041" i="1"/>
  <c r="G1040" i="1"/>
  <c r="I1040" i="1" s="1"/>
  <c r="J1040" i="1" l="1"/>
  <c r="K1040" i="1" s="1"/>
  <c r="L1040" i="1" s="1"/>
  <c r="M1040" i="1" s="1"/>
  <c r="A1042" i="1"/>
  <c r="G1041" i="1"/>
  <c r="I1041" i="1" s="1"/>
  <c r="J1041" i="1" l="1"/>
  <c r="K1041" i="1" s="1"/>
  <c r="L1041" i="1" s="1"/>
  <c r="M1041" i="1" s="1"/>
  <c r="A1043" i="1"/>
  <c r="G1042" i="1"/>
  <c r="I1042" i="1" s="1"/>
  <c r="J1042" i="1" l="1"/>
  <c r="K1042" i="1" s="1"/>
  <c r="L1042" i="1" s="1"/>
  <c r="M1042" i="1" s="1"/>
  <c r="A1044" i="1"/>
  <c r="G1043" i="1"/>
  <c r="I1043" i="1" s="1"/>
  <c r="J1043" i="1" l="1"/>
  <c r="K1043" i="1" s="1"/>
  <c r="L1043" i="1" s="1"/>
  <c r="M1043" i="1" s="1"/>
  <c r="A1045" i="1"/>
  <c r="G1044" i="1"/>
  <c r="I1044" i="1" s="1"/>
  <c r="J1044" i="1" l="1"/>
  <c r="K1044" i="1" s="1"/>
  <c r="L1044" i="1" s="1"/>
  <c r="M1044" i="1" s="1"/>
  <c r="A1046" i="1"/>
  <c r="G1045" i="1"/>
  <c r="I1045" i="1" s="1"/>
  <c r="J1045" i="1" l="1"/>
  <c r="K1045" i="1" s="1"/>
  <c r="L1045" i="1" s="1"/>
  <c r="M1045" i="1" s="1"/>
  <c r="A1047" i="1"/>
  <c r="G1046" i="1"/>
  <c r="I1046" i="1" s="1"/>
  <c r="J1046" i="1" l="1"/>
  <c r="K1046" i="1" s="1"/>
  <c r="L1046" i="1" s="1"/>
  <c r="M1046" i="1" s="1"/>
  <c r="A1048" i="1"/>
  <c r="G1047" i="1"/>
  <c r="I1047" i="1" s="1"/>
  <c r="J1047" i="1" l="1"/>
  <c r="K1047" i="1" s="1"/>
  <c r="L1047" i="1" s="1"/>
  <c r="M1047" i="1" s="1"/>
  <c r="A1049" i="1"/>
  <c r="G1048" i="1"/>
  <c r="I1048" i="1" s="1"/>
  <c r="J1048" i="1" l="1"/>
  <c r="K1048" i="1" s="1"/>
  <c r="L1048" i="1" s="1"/>
  <c r="M1048" i="1" s="1"/>
  <c r="A1050" i="1"/>
  <c r="G1049" i="1"/>
  <c r="I1049" i="1" s="1"/>
  <c r="J1049" i="1" l="1"/>
  <c r="K1049" i="1" s="1"/>
  <c r="L1049" i="1" s="1"/>
  <c r="M1049" i="1" s="1"/>
  <c r="A1051" i="1"/>
  <c r="G1050" i="1"/>
  <c r="I1050" i="1" s="1"/>
  <c r="J1050" i="1" l="1"/>
  <c r="K1050" i="1" s="1"/>
  <c r="L1050" i="1" s="1"/>
  <c r="M1050" i="1" s="1"/>
  <c r="A1052" i="1"/>
  <c r="G1051" i="1"/>
  <c r="I1051" i="1" s="1"/>
  <c r="J1051" i="1" l="1"/>
  <c r="K1051" i="1" s="1"/>
  <c r="L1051" i="1" s="1"/>
  <c r="M1051" i="1" s="1"/>
  <c r="A1053" i="1"/>
  <c r="G1052" i="1"/>
  <c r="I1052" i="1" s="1"/>
  <c r="J1052" i="1" l="1"/>
  <c r="K1052" i="1" s="1"/>
  <c r="L1052" i="1" s="1"/>
  <c r="M1052" i="1" s="1"/>
  <c r="A1054" i="1"/>
  <c r="G1053" i="1"/>
  <c r="I1053" i="1" s="1"/>
  <c r="J1053" i="1" l="1"/>
  <c r="K1053" i="1" s="1"/>
  <c r="L1053" i="1" s="1"/>
  <c r="M1053" i="1" s="1"/>
  <c r="A1055" i="1"/>
  <c r="G1054" i="1"/>
  <c r="I1054" i="1" s="1"/>
  <c r="J1054" i="1" l="1"/>
  <c r="K1054" i="1" s="1"/>
  <c r="L1054" i="1" s="1"/>
  <c r="M1054" i="1" s="1"/>
  <c r="A1056" i="1"/>
  <c r="G1055" i="1"/>
  <c r="I1055" i="1" s="1"/>
  <c r="J1055" i="1" l="1"/>
  <c r="K1055" i="1" s="1"/>
  <c r="L1055" i="1" s="1"/>
  <c r="M1055" i="1" s="1"/>
  <c r="A1057" i="1"/>
  <c r="G1056" i="1"/>
  <c r="I1056" i="1" s="1"/>
  <c r="J1056" i="1" l="1"/>
  <c r="K1056" i="1" s="1"/>
  <c r="L1056" i="1" s="1"/>
  <c r="M1056" i="1" s="1"/>
  <c r="A1058" i="1"/>
  <c r="G1057" i="1"/>
  <c r="I1057" i="1" s="1"/>
  <c r="J1057" i="1" l="1"/>
  <c r="K1057" i="1" s="1"/>
  <c r="L1057" i="1" s="1"/>
  <c r="M1057" i="1" s="1"/>
  <c r="A1059" i="1"/>
  <c r="G1058" i="1"/>
  <c r="I1058" i="1" s="1"/>
  <c r="J1058" i="1" l="1"/>
  <c r="K1058" i="1" s="1"/>
  <c r="L1058" i="1" s="1"/>
  <c r="M1058" i="1" s="1"/>
  <c r="A1060" i="1"/>
  <c r="G1059" i="1"/>
  <c r="I1059" i="1" s="1"/>
  <c r="J1059" i="1" l="1"/>
  <c r="K1059" i="1" s="1"/>
  <c r="L1059" i="1" s="1"/>
  <c r="M1059" i="1" s="1"/>
  <c r="A1061" i="1"/>
  <c r="G1060" i="1"/>
  <c r="I1060" i="1" s="1"/>
  <c r="J1060" i="1" l="1"/>
  <c r="K1060" i="1" s="1"/>
  <c r="L1060" i="1" s="1"/>
  <c r="M1060" i="1" s="1"/>
  <c r="A1062" i="1"/>
  <c r="G1061" i="1"/>
  <c r="I1061" i="1" s="1"/>
  <c r="J1061" i="1" l="1"/>
  <c r="K1061" i="1" s="1"/>
  <c r="L1061" i="1" s="1"/>
  <c r="M1061" i="1" s="1"/>
  <c r="A1063" i="1"/>
  <c r="G1062" i="1"/>
  <c r="I1062" i="1" s="1"/>
  <c r="J1062" i="1" l="1"/>
  <c r="K1062" i="1" s="1"/>
  <c r="L1062" i="1" s="1"/>
  <c r="M1062" i="1" s="1"/>
  <c r="A1064" i="1"/>
  <c r="G1063" i="1"/>
  <c r="I1063" i="1" s="1"/>
  <c r="J1063" i="1" l="1"/>
  <c r="K1063" i="1" s="1"/>
  <c r="L1063" i="1" s="1"/>
  <c r="M1063" i="1" s="1"/>
  <c r="A1065" i="1"/>
  <c r="G1064" i="1"/>
  <c r="I1064" i="1" s="1"/>
  <c r="J1064" i="1" l="1"/>
  <c r="K1064" i="1" s="1"/>
  <c r="L1064" i="1" s="1"/>
  <c r="M1064" i="1" s="1"/>
  <c r="A1066" i="1"/>
  <c r="G1065" i="1"/>
  <c r="I1065" i="1" s="1"/>
  <c r="J1065" i="1" l="1"/>
  <c r="K1065" i="1" s="1"/>
  <c r="L1065" i="1" s="1"/>
  <c r="M1065" i="1" s="1"/>
  <c r="A1067" i="1"/>
  <c r="G1066" i="1"/>
  <c r="I1066" i="1" s="1"/>
  <c r="J1066" i="1" l="1"/>
  <c r="K1066" i="1" s="1"/>
  <c r="L1066" i="1" s="1"/>
  <c r="M1066" i="1" s="1"/>
  <c r="A1068" i="1"/>
  <c r="G1067" i="1"/>
  <c r="I1067" i="1" s="1"/>
  <c r="J1067" i="1" l="1"/>
  <c r="K1067" i="1" s="1"/>
  <c r="L1067" i="1" s="1"/>
  <c r="M1067" i="1" s="1"/>
  <c r="A1069" i="1"/>
  <c r="G1068" i="1"/>
  <c r="I1068" i="1" s="1"/>
  <c r="J1068" i="1" l="1"/>
  <c r="K1068" i="1" s="1"/>
  <c r="L1068" i="1" s="1"/>
  <c r="M1068" i="1" s="1"/>
  <c r="A1070" i="1"/>
  <c r="G1069" i="1"/>
  <c r="I1069" i="1" s="1"/>
  <c r="J1069" i="1" l="1"/>
  <c r="K1069" i="1" s="1"/>
  <c r="L1069" i="1" s="1"/>
  <c r="M1069" i="1" s="1"/>
  <c r="A1071" i="1"/>
  <c r="G1070" i="1"/>
  <c r="I1070" i="1" s="1"/>
  <c r="J1070" i="1" l="1"/>
  <c r="K1070" i="1" s="1"/>
  <c r="L1070" i="1" s="1"/>
  <c r="M1070" i="1" s="1"/>
  <c r="A1072" i="1"/>
  <c r="G1071" i="1"/>
  <c r="I1071" i="1" s="1"/>
  <c r="J1071" i="1" l="1"/>
  <c r="K1071" i="1" s="1"/>
  <c r="L1071" i="1" s="1"/>
  <c r="M1071" i="1" s="1"/>
  <c r="A1073" i="1"/>
  <c r="G1072" i="1"/>
  <c r="I1072" i="1" s="1"/>
  <c r="J1072" i="1" l="1"/>
  <c r="K1072" i="1" s="1"/>
  <c r="L1072" i="1" s="1"/>
  <c r="M1072" i="1" s="1"/>
  <c r="A1074" i="1"/>
  <c r="G1073" i="1"/>
  <c r="I1073" i="1" s="1"/>
  <c r="J1073" i="1" l="1"/>
  <c r="K1073" i="1" s="1"/>
  <c r="L1073" i="1" s="1"/>
  <c r="M1073" i="1" s="1"/>
  <c r="A1075" i="1"/>
  <c r="G1074" i="1"/>
  <c r="I1074" i="1" s="1"/>
  <c r="J1074" i="1" l="1"/>
  <c r="K1074" i="1" s="1"/>
  <c r="L1074" i="1" s="1"/>
  <c r="M1074" i="1" s="1"/>
  <c r="A1076" i="1"/>
  <c r="G1075" i="1"/>
  <c r="I1075" i="1" s="1"/>
  <c r="J1075" i="1" l="1"/>
  <c r="K1075" i="1" s="1"/>
  <c r="L1075" i="1" s="1"/>
  <c r="M1075" i="1" s="1"/>
  <c r="A1077" i="1"/>
  <c r="G1076" i="1"/>
  <c r="I1076" i="1" s="1"/>
  <c r="J1076" i="1" l="1"/>
  <c r="K1076" i="1" s="1"/>
  <c r="L1076" i="1" s="1"/>
  <c r="M1076" i="1" s="1"/>
  <c r="A1078" i="1"/>
  <c r="G1077" i="1"/>
  <c r="I1077" i="1" s="1"/>
  <c r="J1077" i="1" l="1"/>
  <c r="K1077" i="1" s="1"/>
  <c r="L1077" i="1" s="1"/>
  <c r="M1077" i="1" s="1"/>
  <c r="A1079" i="1"/>
  <c r="G1078" i="1"/>
  <c r="I1078" i="1" s="1"/>
  <c r="J1078" i="1" l="1"/>
  <c r="K1078" i="1" s="1"/>
  <c r="L1078" i="1" s="1"/>
  <c r="M1078" i="1" s="1"/>
  <c r="A1080" i="1"/>
  <c r="G1079" i="1"/>
  <c r="I1079" i="1" s="1"/>
  <c r="J1079" i="1" l="1"/>
  <c r="K1079" i="1" s="1"/>
  <c r="L1079" i="1" s="1"/>
  <c r="M1079" i="1" s="1"/>
  <c r="A1081" i="1"/>
  <c r="G1080" i="1"/>
  <c r="I1080" i="1" s="1"/>
  <c r="J1080" i="1" l="1"/>
  <c r="K1080" i="1" s="1"/>
  <c r="L1080" i="1" s="1"/>
  <c r="M1080" i="1" s="1"/>
  <c r="A1082" i="1"/>
  <c r="G1081" i="1"/>
  <c r="I1081" i="1" s="1"/>
  <c r="J1081" i="1" l="1"/>
  <c r="K1081" i="1" s="1"/>
  <c r="L1081" i="1" s="1"/>
  <c r="M1081" i="1" s="1"/>
  <c r="A1083" i="1"/>
  <c r="G1082" i="1"/>
  <c r="I1082" i="1" s="1"/>
  <c r="J1082" i="1" l="1"/>
  <c r="K1082" i="1" s="1"/>
  <c r="L1082" i="1" s="1"/>
  <c r="M1082" i="1" s="1"/>
  <c r="A1084" i="1"/>
  <c r="G1083" i="1"/>
  <c r="I1083" i="1" s="1"/>
  <c r="J1083" i="1" l="1"/>
  <c r="K1083" i="1" s="1"/>
  <c r="L1083" i="1" s="1"/>
  <c r="M1083" i="1" s="1"/>
  <c r="A1085" i="1"/>
  <c r="G1084" i="1"/>
  <c r="I1084" i="1" s="1"/>
  <c r="J1084" i="1" l="1"/>
  <c r="K1084" i="1" s="1"/>
  <c r="L1084" i="1" s="1"/>
  <c r="M1084" i="1" s="1"/>
  <c r="A1086" i="1"/>
  <c r="G1085" i="1"/>
  <c r="I1085" i="1" s="1"/>
  <c r="J1085" i="1" l="1"/>
  <c r="K1085" i="1" s="1"/>
  <c r="L1085" i="1" s="1"/>
  <c r="M1085" i="1" s="1"/>
  <c r="A1087" i="1"/>
  <c r="G1086" i="1"/>
  <c r="I1086" i="1" s="1"/>
  <c r="J1086" i="1" l="1"/>
  <c r="K1086" i="1" s="1"/>
  <c r="L1086" i="1" s="1"/>
  <c r="M1086" i="1" s="1"/>
  <c r="A1088" i="1"/>
  <c r="G1087" i="1"/>
  <c r="I1087" i="1" s="1"/>
  <c r="J1087" i="1" l="1"/>
  <c r="K1087" i="1" s="1"/>
  <c r="L1087" i="1" s="1"/>
  <c r="M1087" i="1" s="1"/>
  <c r="A1089" i="1"/>
  <c r="G1088" i="1"/>
  <c r="I1088" i="1" s="1"/>
  <c r="J1088" i="1" l="1"/>
  <c r="K1088" i="1" s="1"/>
  <c r="L1088" i="1" s="1"/>
  <c r="M1088" i="1" s="1"/>
  <c r="A1090" i="1"/>
  <c r="G1089" i="1"/>
  <c r="I1089" i="1" s="1"/>
  <c r="J1089" i="1" l="1"/>
  <c r="K1089" i="1" s="1"/>
  <c r="L1089" i="1" s="1"/>
  <c r="M1089" i="1" s="1"/>
  <c r="A1091" i="1"/>
  <c r="G1090" i="1"/>
  <c r="I1090" i="1" s="1"/>
  <c r="J1090" i="1" l="1"/>
  <c r="K1090" i="1" s="1"/>
  <c r="L1090" i="1" s="1"/>
  <c r="M1090" i="1" s="1"/>
  <c r="A1092" i="1"/>
  <c r="G1091" i="1"/>
  <c r="I1091" i="1" s="1"/>
  <c r="J1091" i="1" l="1"/>
  <c r="K1091" i="1" s="1"/>
  <c r="L1091" i="1" s="1"/>
  <c r="M1091" i="1" s="1"/>
  <c r="A1093" i="1"/>
  <c r="G1092" i="1"/>
  <c r="I1092" i="1" s="1"/>
  <c r="J1092" i="1" l="1"/>
  <c r="K1092" i="1" s="1"/>
  <c r="L1092" i="1" s="1"/>
  <c r="M1092" i="1" s="1"/>
  <c r="A1094" i="1"/>
  <c r="G1093" i="1"/>
  <c r="I1093" i="1" s="1"/>
  <c r="J1093" i="1" l="1"/>
  <c r="K1093" i="1" s="1"/>
  <c r="L1093" i="1" s="1"/>
  <c r="M1093" i="1" s="1"/>
  <c r="A1095" i="1"/>
  <c r="G1094" i="1"/>
  <c r="I1094" i="1" s="1"/>
  <c r="J1094" i="1" l="1"/>
  <c r="K1094" i="1" s="1"/>
  <c r="L1094" i="1" s="1"/>
  <c r="M1094" i="1" s="1"/>
  <c r="A1096" i="1"/>
  <c r="G1095" i="1"/>
  <c r="I1095" i="1" s="1"/>
  <c r="J1095" i="1" l="1"/>
  <c r="K1095" i="1" s="1"/>
  <c r="L1095" i="1" s="1"/>
  <c r="M1095" i="1" s="1"/>
  <c r="A1097" i="1"/>
  <c r="G1096" i="1"/>
  <c r="I1096" i="1" s="1"/>
  <c r="J1096" i="1" l="1"/>
  <c r="K1096" i="1" s="1"/>
  <c r="L1096" i="1" s="1"/>
  <c r="M1096" i="1" s="1"/>
  <c r="A1098" i="1"/>
  <c r="G1097" i="1"/>
  <c r="I1097" i="1" s="1"/>
  <c r="J1097" i="1" l="1"/>
  <c r="K1097" i="1" s="1"/>
  <c r="L1097" i="1" s="1"/>
  <c r="M1097" i="1" s="1"/>
  <c r="A1099" i="1"/>
  <c r="G1098" i="1"/>
  <c r="I1098" i="1" s="1"/>
  <c r="J1098" i="1" l="1"/>
  <c r="K1098" i="1" s="1"/>
  <c r="L1098" i="1" s="1"/>
  <c r="M1098" i="1" s="1"/>
  <c r="A1100" i="1"/>
  <c r="G1099" i="1"/>
  <c r="I1099" i="1" s="1"/>
  <c r="J1099" i="1" l="1"/>
  <c r="K1099" i="1" s="1"/>
  <c r="L1099" i="1" s="1"/>
  <c r="M1099" i="1" s="1"/>
  <c r="A1101" i="1"/>
  <c r="G1100" i="1"/>
  <c r="I1100" i="1" s="1"/>
  <c r="J1100" i="1" l="1"/>
  <c r="K1100" i="1" s="1"/>
  <c r="L1100" i="1" s="1"/>
  <c r="M1100" i="1" s="1"/>
  <c r="A1102" i="1"/>
  <c r="G1101" i="1"/>
  <c r="I1101" i="1" s="1"/>
  <c r="J1101" i="1" l="1"/>
  <c r="K1101" i="1" s="1"/>
  <c r="L1101" i="1" s="1"/>
  <c r="M1101" i="1" s="1"/>
  <c r="A1103" i="1"/>
  <c r="G1102" i="1"/>
  <c r="I1102" i="1" s="1"/>
  <c r="J1102" i="1" l="1"/>
  <c r="K1102" i="1" s="1"/>
  <c r="L1102" i="1" s="1"/>
  <c r="M1102" i="1" s="1"/>
  <c r="A1104" i="1"/>
  <c r="G1103" i="1"/>
  <c r="I1103" i="1" s="1"/>
  <c r="J1103" i="1" l="1"/>
  <c r="K1103" i="1" s="1"/>
  <c r="L1103" i="1" s="1"/>
  <c r="M1103" i="1" s="1"/>
  <c r="A1105" i="1"/>
  <c r="G1104" i="1"/>
  <c r="I1104" i="1" s="1"/>
  <c r="J1104" i="1" l="1"/>
  <c r="K1104" i="1" s="1"/>
  <c r="L1104" i="1" s="1"/>
  <c r="M1104" i="1" s="1"/>
  <c r="A1106" i="1"/>
  <c r="G1105" i="1"/>
  <c r="I1105" i="1" s="1"/>
  <c r="J1105" i="1" l="1"/>
  <c r="K1105" i="1" s="1"/>
  <c r="L1105" i="1" s="1"/>
  <c r="M1105" i="1" s="1"/>
  <c r="A1107" i="1"/>
  <c r="G1106" i="1"/>
  <c r="I1106" i="1" s="1"/>
  <c r="J1106" i="1" l="1"/>
  <c r="K1106" i="1" s="1"/>
  <c r="L1106" i="1" s="1"/>
  <c r="M1106" i="1" s="1"/>
  <c r="A1108" i="1"/>
  <c r="G1107" i="1"/>
  <c r="I1107" i="1" s="1"/>
  <c r="J1107" i="1" l="1"/>
  <c r="K1107" i="1" s="1"/>
  <c r="L1107" i="1" s="1"/>
  <c r="M1107" i="1" s="1"/>
  <c r="A1109" i="1"/>
  <c r="G1108" i="1"/>
  <c r="I1108" i="1" s="1"/>
  <c r="J1108" i="1" l="1"/>
  <c r="K1108" i="1" s="1"/>
  <c r="L1108" i="1" s="1"/>
  <c r="M1108" i="1" s="1"/>
  <c r="A1110" i="1"/>
  <c r="G1109" i="1"/>
  <c r="I1109" i="1" s="1"/>
  <c r="J1109" i="1" l="1"/>
  <c r="K1109" i="1" s="1"/>
  <c r="L1109" i="1" s="1"/>
  <c r="M1109" i="1" s="1"/>
  <c r="A1111" i="1"/>
  <c r="G1110" i="1"/>
  <c r="I1110" i="1" s="1"/>
  <c r="J1110" i="1" l="1"/>
  <c r="K1110" i="1" s="1"/>
  <c r="L1110" i="1" s="1"/>
  <c r="M1110" i="1" s="1"/>
  <c r="A1112" i="1"/>
  <c r="G1111" i="1"/>
  <c r="I1111" i="1" s="1"/>
  <c r="J1111" i="1" l="1"/>
  <c r="K1111" i="1" s="1"/>
  <c r="L1111" i="1" s="1"/>
  <c r="M1111" i="1" s="1"/>
  <c r="A1113" i="1"/>
  <c r="G1112" i="1"/>
  <c r="I1112" i="1" s="1"/>
  <c r="J1112" i="1" l="1"/>
  <c r="K1112" i="1" s="1"/>
  <c r="L1112" i="1" s="1"/>
  <c r="M1112" i="1" s="1"/>
  <c r="A1114" i="1"/>
  <c r="G1113" i="1"/>
  <c r="I1113" i="1" s="1"/>
  <c r="J1113" i="1" l="1"/>
  <c r="K1113" i="1" s="1"/>
  <c r="L1113" i="1" s="1"/>
  <c r="M1113" i="1" s="1"/>
  <c r="A1115" i="1"/>
  <c r="G1114" i="1"/>
  <c r="I1114" i="1" s="1"/>
  <c r="J1114" i="1" l="1"/>
  <c r="K1114" i="1" s="1"/>
  <c r="L1114" i="1" s="1"/>
  <c r="M1114" i="1" s="1"/>
  <c r="A1116" i="1"/>
  <c r="G1115" i="1"/>
  <c r="I1115" i="1" s="1"/>
  <c r="J1115" i="1" l="1"/>
  <c r="K1115" i="1" s="1"/>
  <c r="L1115" i="1" s="1"/>
  <c r="M1115" i="1" s="1"/>
  <c r="A1117" i="1"/>
  <c r="G1116" i="1"/>
  <c r="I1116" i="1" s="1"/>
  <c r="J1116" i="1" l="1"/>
  <c r="K1116" i="1" s="1"/>
  <c r="L1116" i="1" s="1"/>
  <c r="M1116" i="1" s="1"/>
  <c r="A1118" i="1"/>
  <c r="G1117" i="1"/>
  <c r="I1117" i="1" s="1"/>
  <c r="J1117" i="1" l="1"/>
  <c r="K1117" i="1" s="1"/>
  <c r="L1117" i="1" s="1"/>
  <c r="M1117" i="1" s="1"/>
  <c r="A1119" i="1"/>
  <c r="G1118" i="1"/>
  <c r="I1118" i="1" s="1"/>
  <c r="J1118" i="1" l="1"/>
  <c r="K1118" i="1" s="1"/>
  <c r="L1118" i="1" s="1"/>
  <c r="M1118" i="1" s="1"/>
  <c r="A1120" i="1"/>
  <c r="G1119" i="1"/>
  <c r="I1119" i="1" s="1"/>
  <c r="J1119" i="1" l="1"/>
  <c r="K1119" i="1" s="1"/>
  <c r="L1119" i="1" s="1"/>
  <c r="M1119" i="1" s="1"/>
  <c r="A1121" i="1"/>
  <c r="G1120" i="1"/>
  <c r="I1120" i="1" s="1"/>
  <c r="J1120" i="1" l="1"/>
  <c r="K1120" i="1" s="1"/>
  <c r="L1120" i="1" s="1"/>
  <c r="M1120" i="1" s="1"/>
  <c r="A1122" i="1"/>
  <c r="G1121" i="1"/>
  <c r="I1121" i="1" s="1"/>
  <c r="J1121" i="1" l="1"/>
  <c r="K1121" i="1" s="1"/>
  <c r="L1121" i="1" s="1"/>
  <c r="M1121" i="1" s="1"/>
  <c r="A1123" i="1"/>
  <c r="G1122" i="1"/>
  <c r="I1122" i="1" s="1"/>
  <c r="J1122" i="1" l="1"/>
  <c r="K1122" i="1" s="1"/>
  <c r="L1122" i="1" s="1"/>
  <c r="M1122" i="1" s="1"/>
  <c r="A1124" i="1"/>
  <c r="G1123" i="1"/>
  <c r="I1123" i="1" s="1"/>
  <c r="J1123" i="1" l="1"/>
  <c r="K1123" i="1" s="1"/>
  <c r="L1123" i="1" s="1"/>
  <c r="M1123" i="1" s="1"/>
  <c r="A1125" i="1"/>
  <c r="G1124" i="1"/>
  <c r="I1124" i="1" s="1"/>
  <c r="J1124" i="1" l="1"/>
  <c r="K1124" i="1" s="1"/>
  <c r="L1124" i="1" s="1"/>
  <c r="M1124" i="1" s="1"/>
  <c r="A1126" i="1"/>
  <c r="G1125" i="1"/>
  <c r="I1125" i="1" s="1"/>
  <c r="J1125" i="1" l="1"/>
  <c r="K1125" i="1" s="1"/>
  <c r="L1125" i="1" s="1"/>
  <c r="M1125" i="1" s="1"/>
  <c r="A1127" i="1"/>
  <c r="G1126" i="1"/>
  <c r="I1126" i="1" s="1"/>
  <c r="J1126" i="1" l="1"/>
  <c r="K1126" i="1" s="1"/>
  <c r="L1126" i="1" s="1"/>
  <c r="M1126" i="1" s="1"/>
  <c r="A1128" i="1"/>
  <c r="G1127" i="1"/>
  <c r="I1127" i="1" s="1"/>
  <c r="J1127" i="1" l="1"/>
  <c r="K1127" i="1" s="1"/>
  <c r="L1127" i="1" s="1"/>
  <c r="M1127" i="1" s="1"/>
  <c r="A1129" i="1"/>
  <c r="G1128" i="1"/>
  <c r="I1128" i="1" s="1"/>
  <c r="J1128" i="1" l="1"/>
  <c r="K1128" i="1" s="1"/>
  <c r="L1128" i="1" s="1"/>
  <c r="M1128" i="1" s="1"/>
  <c r="A1130" i="1"/>
  <c r="G1129" i="1"/>
  <c r="I1129" i="1" s="1"/>
  <c r="J1129" i="1" l="1"/>
  <c r="K1129" i="1" s="1"/>
  <c r="L1129" i="1" s="1"/>
  <c r="M1129" i="1" s="1"/>
  <c r="A1131" i="1"/>
  <c r="G1130" i="1"/>
  <c r="I1130" i="1" s="1"/>
  <c r="J1130" i="1" l="1"/>
  <c r="K1130" i="1" s="1"/>
  <c r="L1130" i="1" s="1"/>
  <c r="M1130" i="1" s="1"/>
  <c r="A1132" i="1"/>
  <c r="G1131" i="1"/>
  <c r="I1131" i="1" s="1"/>
  <c r="J1131" i="1" l="1"/>
  <c r="K1131" i="1" s="1"/>
  <c r="L1131" i="1" s="1"/>
  <c r="M1131" i="1" s="1"/>
  <c r="A1133" i="1"/>
  <c r="G1132" i="1"/>
  <c r="I1132" i="1" s="1"/>
  <c r="J1132" i="1" l="1"/>
  <c r="K1132" i="1" s="1"/>
  <c r="L1132" i="1" s="1"/>
  <c r="M1132" i="1" s="1"/>
  <c r="A1134" i="1"/>
  <c r="G1133" i="1"/>
  <c r="I1133" i="1" s="1"/>
  <c r="J1133" i="1" l="1"/>
  <c r="K1133" i="1" s="1"/>
  <c r="L1133" i="1" s="1"/>
  <c r="M1133" i="1" s="1"/>
  <c r="A1135" i="1"/>
  <c r="G1134" i="1"/>
  <c r="I1134" i="1" s="1"/>
  <c r="J1134" i="1" l="1"/>
  <c r="K1134" i="1" s="1"/>
  <c r="L1134" i="1" s="1"/>
  <c r="M1134" i="1" s="1"/>
  <c r="A1136" i="1"/>
  <c r="G1135" i="1"/>
  <c r="I1135" i="1" s="1"/>
  <c r="J1135" i="1" l="1"/>
  <c r="K1135" i="1" s="1"/>
  <c r="L1135" i="1" s="1"/>
  <c r="M1135" i="1" s="1"/>
  <c r="A1137" i="1"/>
  <c r="G1136" i="1"/>
  <c r="I1136" i="1" s="1"/>
  <c r="J1136" i="1" l="1"/>
  <c r="K1136" i="1" s="1"/>
  <c r="L1136" i="1" s="1"/>
  <c r="M1136" i="1" s="1"/>
  <c r="A1138" i="1"/>
  <c r="G1137" i="1"/>
  <c r="I1137" i="1" s="1"/>
  <c r="J1137" i="1" l="1"/>
  <c r="K1137" i="1" s="1"/>
  <c r="L1137" i="1" s="1"/>
  <c r="M1137" i="1" s="1"/>
  <c r="A1139" i="1"/>
  <c r="G1138" i="1"/>
  <c r="I1138" i="1" s="1"/>
  <c r="J1138" i="1" l="1"/>
  <c r="K1138" i="1" s="1"/>
  <c r="L1138" i="1" s="1"/>
  <c r="M1138" i="1" s="1"/>
  <c r="A1140" i="1"/>
  <c r="G1139" i="1"/>
  <c r="I1139" i="1" s="1"/>
  <c r="J1139" i="1" l="1"/>
  <c r="K1139" i="1" s="1"/>
  <c r="L1139" i="1" s="1"/>
  <c r="M1139" i="1" s="1"/>
  <c r="A1141" i="1"/>
  <c r="G1140" i="1"/>
  <c r="I1140" i="1" s="1"/>
  <c r="J1140" i="1" l="1"/>
  <c r="K1140" i="1" s="1"/>
  <c r="L1140" i="1" s="1"/>
  <c r="M1140" i="1" s="1"/>
  <c r="A1142" i="1"/>
  <c r="G1141" i="1"/>
  <c r="I1141" i="1" s="1"/>
  <c r="J1141" i="1" l="1"/>
  <c r="K1141" i="1" s="1"/>
  <c r="L1141" i="1" s="1"/>
  <c r="M1141" i="1" s="1"/>
  <c r="A1143" i="1"/>
  <c r="G1142" i="1"/>
  <c r="I1142" i="1" s="1"/>
  <c r="J1142" i="1" l="1"/>
  <c r="K1142" i="1" s="1"/>
  <c r="L1142" i="1" s="1"/>
  <c r="M1142" i="1" s="1"/>
  <c r="A1144" i="1"/>
  <c r="G1143" i="1"/>
  <c r="I1143" i="1" s="1"/>
  <c r="J1143" i="1" l="1"/>
  <c r="K1143" i="1" s="1"/>
  <c r="L1143" i="1" s="1"/>
  <c r="M1143" i="1" s="1"/>
  <c r="A1145" i="1"/>
  <c r="G1144" i="1"/>
  <c r="I1144" i="1" s="1"/>
  <c r="J1144" i="1" l="1"/>
  <c r="K1144" i="1" s="1"/>
  <c r="L1144" i="1" s="1"/>
  <c r="M1144" i="1" s="1"/>
  <c r="A1146" i="1"/>
  <c r="G1145" i="1"/>
  <c r="I1145" i="1" s="1"/>
  <c r="J1145" i="1" l="1"/>
  <c r="K1145" i="1" s="1"/>
  <c r="L1145" i="1" s="1"/>
  <c r="M1145" i="1" s="1"/>
  <c r="A1147" i="1"/>
  <c r="G1146" i="1"/>
  <c r="I1146" i="1" s="1"/>
  <c r="J1146" i="1" l="1"/>
  <c r="K1146" i="1" s="1"/>
  <c r="L1146" i="1" s="1"/>
  <c r="M1146" i="1" s="1"/>
  <c r="A1148" i="1"/>
  <c r="G1147" i="1"/>
  <c r="I1147" i="1" s="1"/>
  <c r="J1147" i="1" l="1"/>
  <c r="K1147" i="1" s="1"/>
  <c r="L1147" i="1" s="1"/>
  <c r="M1147" i="1" s="1"/>
  <c r="A1149" i="1"/>
  <c r="G1148" i="1"/>
  <c r="I1148" i="1" s="1"/>
  <c r="J1148" i="1" l="1"/>
  <c r="K1148" i="1" s="1"/>
  <c r="L1148" i="1" s="1"/>
  <c r="M1148" i="1" s="1"/>
  <c r="A1150" i="1"/>
  <c r="G1149" i="1"/>
  <c r="I1149" i="1" s="1"/>
  <c r="J1149" i="1" l="1"/>
  <c r="K1149" i="1" s="1"/>
  <c r="L1149" i="1" s="1"/>
  <c r="M1149" i="1" s="1"/>
  <c r="A1151" i="1"/>
  <c r="G1150" i="1"/>
  <c r="I1150" i="1" s="1"/>
  <c r="J1150" i="1" l="1"/>
  <c r="K1150" i="1" s="1"/>
  <c r="L1150" i="1" s="1"/>
  <c r="M1150" i="1" s="1"/>
  <c r="A1152" i="1"/>
  <c r="G1151" i="1"/>
  <c r="I1151" i="1" s="1"/>
  <c r="J1151" i="1" l="1"/>
  <c r="K1151" i="1" s="1"/>
  <c r="L1151" i="1" s="1"/>
  <c r="M1151" i="1" s="1"/>
  <c r="A1153" i="1"/>
  <c r="G1152" i="1"/>
  <c r="I1152" i="1" s="1"/>
  <c r="J1152" i="1" l="1"/>
  <c r="K1152" i="1" s="1"/>
  <c r="L1152" i="1" s="1"/>
  <c r="M1152" i="1" s="1"/>
  <c r="A1154" i="1"/>
  <c r="G1153" i="1"/>
  <c r="I1153" i="1" s="1"/>
  <c r="J1153" i="1" l="1"/>
  <c r="K1153" i="1" s="1"/>
  <c r="L1153" i="1" s="1"/>
  <c r="M1153" i="1" s="1"/>
  <c r="A1155" i="1"/>
  <c r="G1154" i="1"/>
  <c r="I1154" i="1" s="1"/>
  <c r="J1154" i="1" l="1"/>
  <c r="K1154" i="1" s="1"/>
  <c r="L1154" i="1" s="1"/>
  <c r="M1154" i="1" s="1"/>
  <c r="A1156" i="1"/>
  <c r="G1155" i="1"/>
  <c r="I1155" i="1" s="1"/>
  <c r="J1155" i="1" l="1"/>
  <c r="K1155" i="1" s="1"/>
  <c r="L1155" i="1" s="1"/>
  <c r="M1155" i="1" s="1"/>
  <c r="A1157" i="1"/>
  <c r="G1156" i="1"/>
  <c r="I1156" i="1" s="1"/>
  <c r="J1156" i="1" l="1"/>
  <c r="K1156" i="1" s="1"/>
  <c r="L1156" i="1" s="1"/>
  <c r="M1156" i="1" s="1"/>
  <c r="A1158" i="1"/>
  <c r="G1157" i="1"/>
  <c r="I1157" i="1" s="1"/>
  <c r="J1157" i="1" l="1"/>
  <c r="K1157" i="1" s="1"/>
  <c r="L1157" i="1" s="1"/>
  <c r="M1157" i="1" s="1"/>
  <c r="A1159" i="1"/>
  <c r="G1158" i="1"/>
  <c r="I1158" i="1" s="1"/>
  <c r="J1158" i="1" l="1"/>
  <c r="K1158" i="1" s="1"/>
  <c r="L1158" i="1" s="1"/>
  <c r="M1158" i="1" s="1"/>
  <c r="A1160" i="1"/>
  <c r="G1159" i="1"/>
  <c r="I1159" i="1" s="1"/>
  <c r="J1159" i="1" l="1"/>
  <c r="K1159" i="1" s="1"/>
  <c r="L1159" i="1" s="1"/>
  <c r="M1159" i="1" s="1"/>
  <c r="A1161" i="1"/>
  <c r="G1160" i="1"/>
  <c r="I1160" i="1" s="1"/>
  <c r="J1160" i="1" l="1"/>
  <c r="K1160" i="1" s="1"/>
  <c r="L1160" i="1" s="1"/>
  <c r="M1160" i="1" s="1"/>
  <c r="A1162" i="1"/>
  <c r="G1161" i="1"/>
  <c r="I1161" i="1" s="1"/>
  <c r="J1161" i="1" l="1"/>
  <c r="K1161" i="1" s="1"/>
  <c r="L1161" i="1" s="1"/>
  <c r="M1161" i="1" s="1"/>
  <c r="A1163" i="1"/>
  <c r="G1162" i="1"/>
  <c r="I1162" i="1" s="1"/>
  <c r="J1162" i="1" l="1"/>
  <c r="K1162" i="1" s="1"/>
  <c r="L1162" i="1" s="1"/>
  <c r="M1162" i="1" s="1"/>
  <c r="A1164" i="1"/>
  <c r="G1163" i="1"/>
  <c r="I1163" i="1" s="1"/>
  <c r="J1163" i="1" l="1"/>
  <c r="K1163" i="1" s="1"/>
  <c r="L1163" i="1" s="1"/>
  <c r="M1163" i="1" s="1"/>
  <c r="A1165" i="1"/>
  <c r="G1164" i="1"/>
  <c r="I1164" i="1" s="1"/>
  <c r="J1164" i="1" l="1"/>
  <c r="K1164" i="1" s="1"/>
  <c r="L1164" i="1" s="1"/>
  <c r="M1164" i="1" s="1"/>
  <c r="A1166" i="1"/>
  <c r="G1165" i="1"/>
  <c r="I1165" i="1" s="1"/>
  <c r="J1165" i="1" l="1"/>
  <c r="K1165" i="1" s="1"/>
  <c r="L1165" i="1" s="1"/>
  <c r="M1165" i="1" s="1"/>
  <c r="A1167" i="1"/>
  <c r="G1166" i="1"/>
  <c r="I1166" i="1" s="1"/>
  <c r="J1166" i="1" l="1"/>
  <c r="K1166" i="1" s="1"/>
  <c r="L1166" i="1" s="1"/>
  <c r="M1166" i="1" s="1"/>
  <c r="A1168" i="1"/>
  <c r="G1167" i="1"/>
  <c r="I1167" i="1" s="1"/>
  <c r="J1167" i="1" l="1"/>
  <c r="K1167" i="1" s="1"/>
  <c r="L1167" i="1" s="1"/>
  <c r="M1167" i="1" s="1"/>
  <c r="A1169" i="1"/>
  <c r="G1168" i="1"/>
  <c r="I1168" i="1" s="1"/>
  <c r="J1168" i="1" l="1"/>
  <c r="K1168" i="1" s="1"/>
  <c r="L1168" i="1" s="1"/>
  <c r="M1168" i="1" s="1"/>
  <c r="A1170" i="1"/>
  <c r="G1169" i="1"/>
  <c r="I1169" i="1" s="1"/>
  <c r="J1169" i="1" l="1"/>
  <c r="K1169" i="1" s="1"/>
  <c r="L1169" i="1" s="1"/>
  <c r="M1169" i="1" s="1"/>
  <c r="A1171" i="1"/>
  <c r="G1170" i="1"/>
  <c r="I1170" i="1" s="1"/>
  <c r="J1170" i="1" l="1"/>
  <c r="K1170" i="1" s="1"/>
  <c r="L1170" i="1" s="1"/>
  <c r="M1170" i="1" s="1"/>
  <c r="A1172" i="1"/>
  <c r="G1171" i="1"/>
  <c r="I1171" i="1" s="1"/>
  <c r="J1171" i="1" l="1"/>
  <c r="K1171" i="1" s="1"/>
  <c r="L1171" i="1" s="1"/>
  <c r="M1171" i="1" s="1"/>
  <c r="A1173" i="1"/>
  <c r="G1172" i="1"/>
  <c r="I1172" i="1" s="1"/>
  <c r="J1172" i="1" l="1"/>
  <c r="K1172" i="1" s="1"/>
  <c r="L1172" i="1" s="1"/>
  <c r="M1172" i="1" s="1"/>
  <c r="A1174" i="1"/>
  <c r="G1173" i="1"/>
  <c r="I1173" i="1" s="1"/>
  <c r="J1173" i="1" l="1"/>
  <c r="K1173" i="1" s="1"/>
  <c r="L1173" i="1" s="1"/>
  <c r="M1173" i="1" s="1"/>
  <c r="A1175" i="1"/>
  <c r="G1174" i="1"/>
  <c r="I1174" i="1" s="1"/>
  <c r="J1174" i="1" l="1"/>
  <c r="K1174" i="1" s="1"/>
  <c r="L1174" i="1" s="1"/>
  <c r="M1174" i="1" s="1"/>
  <c r="A1176" i="1"/>
  <c r="G1175" i="1"/>
  <c r="I1175" i="1" s="1"/>
  <c r="J1175" i="1" l="1"/>
  <c r="K1175" i="1" s="1"/>
  <c r="L1175" i="1" s="1"/>
  <c r="M1175" i="1" s="1"/>
  <c r="A1177" i="1"/>
  <c r="G1176" i="1"/>
  <c r="I1176" i="1" s="1"/>
  <c r="J1176" i="1" l="1"/>
  <c r="K1176" i="1" s="1"/>
  <c r="L1176" i="1" s="1"/>
  <c r="M1176" i="1" s="1"/>
  <c r="A1178" i="1"/>
  <c r="G1177" i="1"/>
  <c r="I1177" i="1" s="1"/>
  <c r="J1177" i="1" l="1"/>
  <c r="K1177" i="1" s="1"/>
  <c r="L1177" i="1" s="1"/>
  <c r="M1177" i="1" s="1"/>
  <c r="A1179" i="1"/>
  <c r="G1178" i="1"/>
  <c r="I1178" i="1" s="1"/>
  <c r="J1178" i="1" l="1"/>
  <c r="K1178" i="1" s="1"/>
  <c r="L1178" i="1" s="1"/>
  <c r="M1178" i="1" s="1"/>
  <c r="A1180" i="1"/>
  <c r="G1179" i="1"/>
  <c r="I1179" i="1" s="1"/>
  <c r="J1179" i="1" l="1"/>
  <c r="K1179" i="1" s="1"/>
  <c r="L1179" i="1" s="1"/>
  <c r="M1179" i="1" s="1"/>
  <c r="A1181" i="1"/>
  <c r="G1180" i="1"/>
  <c r="I1180" i="1" s="1"/>
  <c r="J1180" i="1" l="1"/>
  <c r="K1180" i="1" s="1"/>
  <c r="L1180" i="1" s="1"/>
  <c r="M1180" i="1" s="1"/>
  <c r="A1182" i="1"/>
  <c r="G1181" i="1"/>
  <c r="I1181" i="1" s="1"/>
  <c r="J1181" i="1" l="1"/>
  <c r="K1181" i="1" s="1"/>
  <c r="L1181" i="1" s="1"/>
  <c r="M1181" i="1" s="1"/>
  <c r="A1183" i="1"/>
  <c r="G1182" i="1"/>
  <c r="I1182" i="1" s="1"/>
  <c r="J1182" i="1" l="1"/>
  <c r="K1182" i="1" s="1"/>
  <c r="L1182" i="1" s="1"/>
  <c r="M1182" i="1" s="1"/>
  <c r="A1184" i="1"/>
  <c r="G1183" i="1"/>
  <c r="I1183" i="1" s="1"/>
  <c r="J1183" i="1" l="1"/>
  <c r="K1183" i="1" s="1"/>
  <c r="L1183" i="1" s="1"/>
  <c r="M1183" i="1" s="1"/>
  <c r="A1185" i="1"/>
  <c r="G1184" i="1"/>
  <c r="I1184" i="1" s="1"/>
  <c r="J1184" i="1" l="1"/>
  <c r="K1184" i="1" s="1"/>
  <c r="L1184" i="1" s="1"/>
  <c r="M1184" i="1" s="1"/>
  <c r="A1186" i="1"/>
  <c r="G1185" i="1"/>
  <c r="I1185" i="1" s="1"/>
  <c r="J1185" i="1" l="1"/>
  <c r="K1185" i="1" s="1"/>
  <c r="L1185" i="1" s="1"/>
  <c r="M1185" i="1" s="1"/>
  <c r="A1187" i="1"/>
  <c r="G1186" i="1"/>
  <c r="I1186" i="1" s="1"/>
  <c r="J1186" i="1" l="1"/>
  <c r="K1186" i="1" s="1"/>
  <c r="L1186" i="1" s="1"/>
  <c r="M1186" i="1" s="1"/>
  <c r="A1188" i="1"/>
  <c r="G1187" i="1"/>
  <c r="I1187" i="1" s="1"/>
  <c r="J1187" i="1" l="1"/>
  <c r="K1187" i="1" s="1"/>
  <c r="L1187" i="1" s="1"/>
  <c r="M1187" i="1" s="1"/>
  <c r="A1189" i="1"/>
  <c r="G1188" i="1"/>
  <c r="I1188" i="1" s="1"/>
  <c r="J1188" i="1" l="1"/>
  <c r="K1188" i="1" s="1"/>
  <c r="L1188" i="1" s="1"/>
  <c r="M1188" i="1" s="1"/>
  <c r="A1190" i="1"/>
  <c r="G1189" i="1"/>
  <c r="I1189" i="1" s="1"/>
  <c r="J1189" i="1" l="1"/>
  <c r="K1189" i="1" s="1"/>
  <c r="L1189" i="1" s="1"/>
  <c r="M1189" i="1" s="1"/>
  <c r="A1191" i="1"/>
  <c r="G1190" i="1"/>
  <c r="I1190" i="1" s="1"/>
  <c r="J1190" i="1" l="1"/>
  <c r="K1190" i="1" s="1"/>
  <c r="L1190" i="1" s="1"/>
  <c r="M1190" i="1" s="1"/>
  <c r="A1192" i="1"/>
  <c r="G1191" i="1"/>
  <c r="I1191" i="1" s="1"/>
  <c r="J1191" i="1" l="1"/>
  <c r="K1191" i="1" s="1"/>
  <c r="L1191" i="1" s="1"/>
  <c r="M1191" i="1" s="1"/>
  <c r="A1193" i="1"/>
  <c r="G1192" i="1"/>
  <c r="I1192" i="1" s="1"/>
  <c r="J1192" i="1" l="1"/>
  <c r="K1192" i="1" s="1"/>
  <c r="L1192" i="1" s="1"/>
  <c r="M1192" i="1" s="1"/>
  <c r="A1194" i="1"/>
  <c r="G1193" i="1"/>
  <c r="I1193" i="1" s="1"/>
  <c r="J1193" i="1" l="1"/>
  <c r="K1193" i="1" s="1"/>
  <c r="L1193" i="1" s="1"/>
  <c r="M1193" i="1" s="1"/>
  <c r="A1195" i="1"/>
  <c r="G1194" i="1"/>
  <c r="I1194" i="1" s="1"/>
  <c r="J1194" i="1" l="1"/>
  <c r="K1194" i="1" s="1"/>
  <c r="L1194" i="1" s="1"/>
  <c r="M1194" i="1" s="1"/>
  <c r="A1196" i="1"/>
  <c r="G1195" i="1"/>
  <c r="I1195" i="1" s="1"/>
  <c r="J1195" i="1" l="1"/>
  <c r="K1195" i="1" s="1"/>
  <c r="L1195" i="1" s="1"/>
  <c r="M1195" i="1" s="1"/>
  <c r="A1197" i="1"/>
  <c r="G1196" i="1"/>
  <c r="I1196" i="1" s="1"/>
  <c r="J1196" i="1" l="1"/>
  <c r="K1196" i="1" s="1"/>
  <c r="L1196" i="1" s="1"/>
  <c r="M1196" i="1" s="1"/>
  <c r="A1198" i="1"/>
  <c r="G1197" i="1"/>
  <c r="I1197" i="1" s="1"/>
  <c r="J1197" i="1" l="1"/>
  <c r="K1197" i="1" s="1"/>
  <c r="L1197" i="1" s="1"/>
  <c r="M1197" i="1" s="1"/>
  <c r="A1199" i="1"/>
  <c r="G1198" i="1"/>
  <c r="I1198" i="1" s="1"/>
  <c r="J1198" i="1" l="1"/>
  <c r="K1198" i="1" s="1"/>
  <c r="L1198" i="1" s="1"/>
  <c r="M1198" i="1" s="1"/>
  <c r="A1200" i="1"/>
  <c r="G1199" i="1"/>
  <c r="I1199" i="1" s="1"/>
  <c r="J1199" i="1" l="1"/>
  <c r="K1199" i="1" s="1"/>
  <c r="L1199" i="1" s="1"/>
  <c r="M1199" i="1" s="1"/>
  <c r="A1201" i="1"/>
  <c r="G1200" i="1"/>
  <c r="I1200" i="1" s="1"/>
  <c r="J1200" i="1" l="1"/>
  <c r="K1200" i="1" s="1"/>
  <c r="L1200" i="1" s="1"/>
  <c r="M1200" i="1" s="1"/>
  <c r="A1202" i="1"/>
  <c r="G1201" i="1"/>
  <c r="I1201" i="1" s="1"/>
  <c r="J1201" i="1" l="1"/>
  <c r="K1201" i="1" s="1"/>
  <c r="L1201" i="1" s="1"/>
  <c r="M1201" i="1" s="1"/>
  <c r="A1203" i="1"/>
  <c r="G1202" i="1"/>
  <c r="I1202" i="1" s="1"/>
  <c r="J1202" i="1" l="1"/>
  <c r="K1202" i="1" s="1"/>
  <c r="L1202" i="1" s="1"/>
  <c r="M1202" i="1" s="1"/>
  <c r="A1204" i="1"/>
  <c r="G1203" i="1"/>
  <c r="I1203" i="1" s="1"/>
  <c r="J1203" i="1" l="1"/>
  <c r="K1203" i="1" s="1"/>
  <c r="L1203" i="1" s="1"/>
  <c r="M1203" i="1" s="1"/>
  <c r="A1205" i="1"/>
  <c r="G1204" i="1"/>
  <c r="I1204" i="1" s="1"/>
  <c r="J1204" i="1" l="1"/>
  <c r="K1204" i="1" s="1"/>
  <c r="L1204" i="1" s="1"/>
  <c r="M1204" i="1" s="1"/>
  <c r="A1206" i="1"/>
  <c r="G1205" i="1"/>
  <c r="I1205" i="1" s="1"/>
  <c r="J1205" i="1" l="1"/>
  <c r="K1205" i="1" s="1"/>
  <c r="L1205" i="1" s="1"/>
  <c r="M1205" i="1" s="1"/>
  <c r="A1207" i="1"/>
  <c r="G1206" i="1"/>
  <c r="I1206" i="1" s="1"/>
  <c r="J1206" i="1" l="1"/>
  <c r="K1206" i="1" s="1"/>
  <c r="L1206" i="1" s="1"/>
  <c r="M1206" i="1" s="1"/>
  <c r="A1208" i="1"/>
  <c r="G1207" i="1"/>
  <c r="I1207" i="1" s="1"/>
  <c r="J1207" i="1" l="1"/>
  <c r="K1207" i="1" s="1"/>
  <c r="L1207" i="1" s="1"/>
  <c r="M1207" i="1" s="1"/>
  <c r="A1209" i="1"/>
  <c r="G1208" i="1"/>
  <c r="I1208" i="1" s="1"/>
  <c r="J1208" i="1" l="1"/>
  <c r="K1208" i="1" s="1"/>
  <c r="L1208" i="1" s="1"/>
  <c r="M1208" i="1" s="1"/>
  <c r="A1210" i="1"/>
  <c r="G1209" i="1"/>
  <c r="I1209" i="1" s="1"/>
  <c r="J1209" i="1" l="1"/>
  <c r="K1209" i="1" s="1"/>
  <c r="L1209" i="1" s="1"/>
  <c r="M1209" i="1" s="1"/>
  <c r="A1211" i="1"/>
  <c r="G1210" i="1"/>
  <c r="I1210" i="1" s="1"/>
  <c r="J1210" i="1" l="1"/>
  <c r="K1210" i="1" s="1"/>
  <c r="L1210" i="1" s="1"/>
  <c r="M1210" i="1" s="1"/>
  <c r="A1212" i="1"/>
  <c r="G1211" i="1"/>
  <c r="I1211" i="1" s="1"/>
  <c r="J1211" i="1" l="1"/>
  <c r="K1211" i="1" s="1"/>
  <c r="L1211" i="1" s="1"/>
  <c r="M1211" i="1" s="1"/>
  <c r="A1213" i="1"/>
  <c r="G1212" i="1"/>
  <c r="I1212" i="1" s="1"/>
  <c r="J1212" i="1" l="1"/>
  <c r="K1212" i="1" s="1"/>
  <c r="L1212" i="1" s="1"/>
  <c r="M1212" i="1" s="1"/>
  <c r="A1214" i="1"/>
  <c r="G1213" i="1"/>
  <c r="I1213" i="1" s="1"/>
  <c r="J1213" i="1" l="1"/>
  <c r="K1213" i="1" s="1"/>
  <c r="L1213" i="1" s="1"/>
  <c r="M1213" i="1" s="1"/>
  <c r="A1215" i="1"/>
  <c r="G1214" i="1"/>
  <c r="I1214" i="1" s="1"/>
  <c r="J1214" i="1" l="1"/>
  <c r="K1214" i="1" s="1"/>
  <c r="L1214" i="1" s="1"/>
  <c r="M1214" i="1" s="1"/>
  <c r="A1216" i="1"/>
  <c r="G1215" i="1"/>
  <c r="I1215" i="1" s="1"/>
  <c r="J1215" i="1" l="1"/>
  <c r="K1215" i="1" s="1"/>
  <c r="L1215" i="1" s="1"/>
  <c r="M1215" i="1" s="1"/>
  <c r="A1217" i="1"/>
  <c r="G1216" i="1"/>
  <c r="I1216" i="1" s="1"/>
  <c r="J1216" i="1" l="1"/>
  <c r="K1216" i="1" s="1"/>
  <c r="L1216" i="1" s="1"/>
  <c r="M1216" i="1" s="1"/>
  <c r="A1218" i="1"/>
  <c r="G1217" i="1"/>
  <c r="I1217" i="1" s="1"/>
  <c r="J1217" i="1" l="1"/>
  <c r="K1217" i="1" s="1"/>
  <c r="L1217" i="1" s="1"/>
  <c r="M1217" i="1" s="1"/>
  <c r="A1219" i="1"/>
  <c r="G1218" i="1"/>
  <c r="I1218" i="1" s="1"/>
  <c r="J1218" i="1" l="1"/>
  <c r="K1218" i="1" s="1"/>
  <c r="L1218" i="1" s="1"/>
  <c r="M1218" i="1" s="1"/>
  <c r="A1220" i="1"/>
  <c r="G1219" i="1"/>
  <c r="I1219" i="1" s="1"/>
  <c r="J1219" i="1" l="1"/>
  <c r="K1219" i="1" s="1"/>
  <c r="L1219" i="1" s="1"/>
  <c r="M1219" i="1" s="1"/>
  <c r="A1221" i="1"/>
  <c r="G1220" i="1"/>
  <c r="I1220" i="1" s="1"/>
  <c r="J1220" i="1" l="1"/>
  <c r="K1220" i="1" s="1"/>
  <c r="L1220" i="1" s="1"/>
  <c r="M1220" i="1" s="1"/>
  <c r="A1222" i="1"/>
  <c r="G1221" i="1"/>
  <c r="I1221" i="1" s="1"/>
  <c r="J1221" i="1" l="1"/>
  <c r="K1221" i="1" s="1"/>
  <c r="L1221" i="1" s="1"/>
  <c r="M1221" i="1" s="1"/>
  <c r="A1223" i="1"/>
  <c r="G1222" i="1"/>
  <c r="I1222" i="1" s="1"/>
  <c r="J1222" i="1" l="1"/>
  <c r="K1222" i="1" s="1"/>
  <c r="L1222" i="1" s="1"/>
  <c r="M1222" i="1" s="1"/>
  <c r="A1224" i="1"/>
  <c r="G1223" i="1"/>
  <c r="I1223" i="1" s="1"/>
  <c r="J1223" i="1" l="1"/>
  <c r="K1223" i="1" s="1"/>
  <c r="L1223" i="1" s="1"/>
  <c r="M1223" i="1" s="1"/>
  <c r="A1225" i="1"/>
  <c r="G1224" i="1"/>
  <c r="I1224" i="1" s="1"/>
  <c r="J1224" i="1" l="1"/>
  <c r="K1224" i="1" s="1"/>
  <c r="L1224" i="1" s="1"/>
  <c r="M1224" i="1" s="1"/>
  <c r="A1226" i="1"/>
  <c r="G1225" i="1"/>
  <c r="I1225" i="1" s="1"/>
  <c r="J1225" i="1" l="1"/>
  <c r="K1225" i="1" s="1"/>
  <c r="L1225" i="1" s="1"/>
  <c r="M1225" i="1" s="1"/>
  <c r="A1227" i="1"/>
  <c r="G1226" i="1"/>
  <c r="I1226" i="1" s="1"/>
  <c r="J1226" i="1" l="1"/>
  <c r="K1226" i="1" s="1"/>
  <c r="L1226" i="1" s="1"/>
  <c r="M1226" i="1" s="1"/>
  <c r="A1228" i="1"/>
  <c r="G1227" i="1"/>
  <c r="I1227" i="1" s="1"/>
  <c r="J1227" i="1" l="1"/>
  <c r="K1227" i="1" s="1"/>
  <c r="L1227" i="1" s="1"/>
  <c r="M1227" i="1" s="1"/>
  <c r="A1229" i="1"/>
  <c r="G1228" i="1"/>
  <c r="I1228" i="1" s="1"/>
  <c r="J1228" i="1" l="1"/>
  <c r="K1228" i="1" s="1"/>
  <c r="L1228" i="1" s="1"/>
  <c r="M1228" i="1" s="1"/>
  <c r="A1230" i="1"/>
  <c r="G1229" i="1"/>
  <c r="I1229" i="1" s="1"/>
  <c r="J1229" i="1" l="1"/>
  <c r="K1229" i="1" s="1"/>
  <c r="L1229" i="1" s="1"/>
  <c r="M1229" i="1" s="1"/>
  <c r="A1231" i="1"/>
  <c r="G1230" i="1"/>
  <c r="I1230" i="1" s="1"/>
  <c r="J1230" i="1" l="1"/>
  <c r="K1230" i="1" s="1"/>
  <c r="L1230" i="1" s="1"/>
  <c r="M1230" i="1" s="1"/>
  <c r="A1232" i="1"/>
  <c r="G1231" i="1"/>
  <c r="I1231" i="1" s="1"/>
  <c r="J1231" i="1" l="1"/>
  <c r="K1231" i="1" s="1"/>
  <c r="L1231" i="1" s="1"/>
  <c r="M1231" i="1" s="1"/>
  <c r="A1233" i="1"/>
  <c r="G1232" i="1"/>
  <c r="I1232" i="1" s="1"/>
  <c r="J1232" i="1" l="1"/>
  <c r="K1232" i="1" s="1"/>
  <c r="L1232" i="1" s="1"/>
  <c r="M1232" i="1" s="1"/>
  <c r="A1234" i="1"/>
  <c r="G1233" i="1"/>
  <c r="I1233" i="1" s="1"/>
  <c r="J1233" i="1" l="1"/>
  <c r="K1233" i="1" s="1"/>
  <c r="L1233" i="1" s="1"/>
  <c r="M1233" i="1" s="1"/>
  <c r="A1235" i="1"/>
  <c r="G1234" i="1"/>
  <c r="I1234" i="1" s="1"/>
  <c r="J1234" i="1" l="1"/>
  <c r="K1234" i="1" s="1"/>
  <c r="L1234" i="1" s="1"/>
  <c r="M1234" i="1" s="1"/>
  <c r="A1236" i="1"/>
  <c r="G1235" i="1"/>
  <c r="I1235" i="1" s="1"/>
  <c r="J1235" i="1" l="1"/>
  <c r="K1235" i="1" s="1"/>
  <c r="L1235" i="1" s="1"/>
  <c r="M1235" i="1" s="1"/>
  <c r="A1237" i="1"/>
  <c r="G1236" i="1"/>
  <c r="I1236" i="1" s="1"/>
  <c r="J1236" i="1" l="1"/>
  <c r="K1236" i="1" s="1"/>
  <c r="L1236" i="1" s="1"/>
  <c r="M1236" i="1" s="1"/>
  <c r="A1238" i="1"/>
  <c r="G1237" i="1"/>
  <c r="I1237" i="1" s="1"/>
  <c r="J1237" i="1" l="1"/>
  <c r="K1237" i="1" s="1"/>
  <c r="L1237" i="1" s="1"/>
  <c r="M1237" i="1" s="1"/>
  <c r="A1239" i="1"/>
  <c r="G1238" i="1"/>
  <c r="I1238" i="1" s="1"/>
  <c r="J1238" i="1" l="1"/>
  <c r="K1238" i="1" s="1"/>
  <c r="L1238" i="1" s="1"/>
  <c r="M1238" i="1" s="1"/>
  <c r="A1240" i="1"/>
  <c r="G1239" i="1"/>
  <c r="I1239" i="1" s="1"/>
  <c r="J1239" i="1" l="1"/>
  <c r="K1239" i="1" s="1"/>
  <c r="L1239" i="1" s="1"/>
  <c r="M1239" i="1" s="1"/>
  <c r="A1241" i="1"/>
  <c r="G1240" i="1"/>
  <c r="I1240" i="1" s="1"/>
  <c r="J1240" i="1" l="1"/>
  <c r="K1240" i="1" s="1"/>
  <c r="L1240" i="1" s="1"/>
  <c r="M1240" i="1" s="1"/>
  <c r="A1242" i="1"/>
  <c r="G1241" i="1"/>
  <c r="I1241" i="1" s="1"/>
  <c r="J1241" i="1" l="1"/>
  <c r="K1241" i="1" s="1"/>
  <c r="L1241" i="1" s="1"/>
  <c r="M1241" i="1" s="1"/>
  <c r="A1243" i="1"/>
  <c r="G1242" i="1"/>
  <c r="I1242" i="1" s="1"/>
  <c r="J1242" i="1" l="1"/>
  <c r="K1242" i="1" s="1"/>
  <c r="L1242" i="1" s="1"/>
  <c r="M1242" i="1" s="1"/>
  <c r="A1244" i="1"/>
  <c r="G1243" i="1"/>
  <c r="I1243" i="1" s="1"/>
  <c r="J1243" i="1" l="1"/>
  <c r="K1243" i="1" s="1"/>
  <c r="L1243" i="1" s="1"/>
  <c r="M1243" i="1" s="1"/>
  <c r="A1245" i="1"/>
  <c r="G1244" i="1"/>
  <c r="I1244" i="1" s="1"/>
  <c r="J1244" i="1" l="1"/>
  <c r="K1244" i="1" s="1"/>
  <c r="L1244" i="1" s="1"/>
  <c r="M1244" i="1" s="1"/>
  <c r="A1246" i="1"/>
  <c r="G1245" i="1"/>
  <c r="I1245" i="1" s="1"/>
  <c r="J1245" i="1" l="1"/>
  <c r="K1245" i="1" s="1"/>
  <c r="L1245" i="1" s="1"/>
  <c r="M1245" i="1" s="1"/>
  <c r="A1247" i="1"/>
  <c r="G1246" i="1"/>
  <c r="I1246" i="1" s="1"/>
  <c r="J1246" i="1" l="1"/>
  <c r="K1246" i="1" s="1"/>
  <c r="L1246" i="1" s="1"/>
  <c r="M1246" i="1" s="1"/>
  <c r="A1248" i="1"/>
  <c r="G1247" i="1"/>
  <c r="I1247" i="1" s="1"/>
  <c r="J1247" i="1" l="1"/>
  <c r="K1247" i="1" s="1"/>
  <c r="L1247" i="1" s="1"/>
  <c r="M1247" i="1" s="1"/>
  <c r="A1249" i="1"/>
  <c r="G1248" i="1"/>
  <c r="I1248" i="1" s="1"/>
  <c r="J1248" i="1" l="1"/>
  <c r="K1248" i="1" s="1"/>
  <c r="L1248" i="1" s="1"/>
  <c r="M1248" i="1" s="1"/>
  <c r="A1250" i="1"/>
  <c r="G1249" i="1"/>
  <c r="I1249" i="1" s="1"/>
  <c r="J1249" i="1" l="1"/>
  <c r="K1249" i="1" s="1"/>
  <c r="L1249" i="1" s="1"/>
  <c r="M1249" i="1" s="1"/>
  <c r="A1251" i="1"/>
  <c r="G1250" i="1"/>
  <c r="I1250" i="1" s="1"/>
  <c r="J1250" i="1" l="1"/>
  <c r="K1250" i="1" s="1"/>
  <c r="L1250" i="1" s="1"/>
  <c r="M1250" i="1" s="1"/>
  <c r="A1252" i="1"/>
  <c r="G1251" i="1"/>
  <c r="I1251" i="1" s="1"/>
  <c r="J1251" i="1" l="1"/>
  <c r="K1251" i="1" s="1"/>
  <c r="L1251" i="1" s="1"/>
  <c r="M1251" i="1" s="1"/>
  <c r="A1253" i="1"/>
  <c r="G1252" i="1"/>
  <c r="I1252" i="1" s="1"/>
  <c r="J1252" i="1" l="1"/>
  <c r="K1252" i="1" s="1"/>
  <c r="L1252" i="1" s="1"/>
  <c r="M1252" i="1" s="1"/>
  <c r="A1254" i="1"/>
  <c r="G1253" i="1"/>
  <c r="I1253" i="1" s="1"/>
  <c r="J1253" i="1" l="1"/>
  <c r="K1253" i="1" s="1"/>
  <c r="L1253" i="1" s="1"/>
  <c r="M1253" i="1" s="1"/>
  <c r="A1255" i="1"/>
  <c r="G1254" i="1"/>
  <c r="I1254" i="1" s="1"/>
  <c r="J1254" i="1" l="1"/>
  <c r="K1254" i="1" s="1"/>
  <c r="L1254" i="1" s="1"/>
  <c r="M1254" i="1" s="1"/>
  <c r="A1256" i="1"/>
  <c r="G1255" i="1"/>
  <c r="I1255" i="1" s="1"/>
  <c r="J1255" i="1" l="1"/>
  <c r="K1255" i="1" s="1"/>
  <c r="L1255" i="1" s="1"/>
  <c r="M1255" i="1" s="1"/>
  <c r="A1257" i="1"/>
  <c r="G1256" i="1"/>
  <c r="I1256" i="1" s="1"/>
  <c r="J1256" i="1" l="1"/>
  <c r="K1256" i="1" s="1"/>
  <c r="L1256" i="1" s="1"/>
  <c r="M1256" i="1" s="1"/>
  <c r="A1258" i="1"/>
  <c r="G1257" i="1"/>
  <c r="I1257" i="1" s="1"/>
  <c r="J1257" i="1" l="1"/>
  <c r="K1257" i="1" s="1"/>
  <c r="L1257" i="1" s="1"/>
  <c r="M1257" i="1" s="1"/>
  <c r="A1259" i="1"/>
  <c r="G1258" i="1"/>
  <c r="I1258" i="1" s="1"/>
  <c r="J1258" i="1" l="1"/>
  <c r="K1258" i="1" s="1"/>
  <c r="L1258" i="1" s="1"/>
  <c r="M1258" i="1" s="1"/>
  <c r="A1260" i="1"/>
  <c r="G1259" i="1"/>
  <c r="I1259" i="1" s="1"/>
  <c r="J1259" i="1" l="1"/>
  <c r="K1259" i="1" s="1"/>
  <c r="L1259" i="1" s="1"/>
  <c r="M1259" i="1" s="1"/>
  <c r="A1261" i="1"/>
  <c r="G1260" i="1"/>
  <c r="I1260" i="1" s="1"/>
  <c r="J1260" i="1" l="1"/>
  <c r="K1260" i="1" s="1"/>
  <c r="L1260" i="1" s="1"/>
  <c r="M1260" i="1" s="1"/>
  <c r="A1262" i="1"/>
  <c r="G1261" i="1"/>
  <c r="I1261" i="1" s="1"/>
  <c r="J1261" i="1" l="1"/>
  <c r="K1261" i="1" s="1"/>
  <c r="L1261" i="1" s="1"/>
  <c r="M1261" i="1" s="1"/>
  <c r="A1263" i="1"/>
  <c r="G1262" i="1"/>
  <c r="I1262" i="1" s="1"/>
  <c r="J1262" i="1" l="1"/>
  <c r="K1262" i="1" s="1"/>
  <c r="L1262" i="1" s="1"/>
  <c r="M1262" i="1" s="1"/>
  <c r="A1264" i="1"/>
  <c r="G1263" i="1"/>
  <c r="I1263" i="1" s="1"/>
  <c r="J1263" i="1" l="1"/>
  <c r="K1263" i="1" s="1"/>
  <c r="L1263" i="1" s="1"/>
  <c r="M1263" i="1" s="1"/>
  <c r="A1265" i="1"/>
  <c r="G1264" i="1"/>
  <c r="I1264" i="1" s="1"/>
  <c r="J1264" i="1" l="1"/>
  <c r="K1264" i="1" s="1"/>
  <c r="L1264" i="1" s="1"/>
  <c r="M1264" i="1" s="1"/>
  <c r="A1266" i="1"/>
  <c r="G1265" i="1"/>
  <c r="I1265" i="1" s="1"/>
  <c r="J1265" i="1" l="1"/>
  <c r="K1265" i="1" s="1"/>
  <c r="L1265" i="1" s="1"/>
  <c r="M1265" i="1" s="1"/>
  <c r="A1267" i="1"/>
  <c r="G1266" i="1"/>
  <c r="I1266" i="1" s="1"/>
  <c r="J1266" i="1" l="1"/>
  <c r="K1266" i="1" s="1"/>
  <c r="L1266" i="1" s="1"/>
  <c r="M1266" i="1" s="1"/>
  <c r="A1268" i="1"/>
  <c r="G1267" i="1"/>
  <c r="I1267" i="1" s="1"/>
  <c r="J1267" i="1" l="1"/>
  <c r="K1267" i="1" s="1"/>
  <c r="L1267" i="1" s="1"/>
  <c r="M1267" i="1" s="1"/>
  <c r="A1269" i="1"/>
  <c r="G1268" i="1"/>
  <c r="I1268" i="1" s="1"/>
  <c r="J1268" i="1" l="1"/>
  <c r="K1268" i="1" s="1"/>
  <c r="L1268" i="1" s="1"/>
  <c r="M1268" i="1" s="1"/>
  <c r="A1270" i="1"/>
  <c r="G1269" i="1"/>
  <c r="I1269" i="1" s="1"/>
  <c r="J1269" i="1" l="1"/>
  <c r="K1269" i="1" s="1"/>
  <c r="L1269" i="1" s="1"/>
  <c r="M1269" i="1" s="1"/>
  <c r="A1271" i="1"/>
  <c r="G1270" i="1"/>
  <c r="I1270" i="1" s="1"/>
  <c r="J1270" i="1" l="1"/>
  <c r="K1270" i="1" s="1"/>
  <c r="L1270" i="1" s="1"/>
  <c r="M1270" i="1" s="1"/>
  <c r="A1272" i="1"/>
  <c r="G1271" i="1"/>
  <c r="I1271" i="1" s="1"/>
  <c r="J1271" i="1" l="1"/>
  <c r="K1271" i="1" s="1"/>
  <c r="L1271" i="1" s="1"/>
  <c r="M1271" i="1" s="1"/>
  <c r="A1273" i="1"/>
  <c r="G1272" i="1"/>
  <c r="I1272" i="1" s="1"/>
  <c r="J1272" i="1" l="1"/>
  <c r="K1272" i="1" s="1"/>
  <c r="L1272" i="1" s="1"/>
  <c r="M1272" i="1" s="1"/>
  <c r="A1274" i="1"/>
  <c r="G1273" i="1"/>
  <c r="I1273" i="1" s="1"/>
  <c r="J1273" i="1" l="1"/>
  <c r="K1273" i="1" s="1"/>
  <c r="L1273" i="1" s="1"/>
  <c r="M1273" i="1" s="1"/>
  <c r="A1275" i="1"/>
  <c r="G1274" i="1"/>
  <c r="I1274" i="1" s="1"/>
  <c r="J1274" i="1" l="1"/>
  <c r="K1274" i="1" s="1"/>
  <c r="L1274" i="1" s="1"/>
  <c r="M1274" i="1" s="1"/>
  <c r="A1276" i="1"/>
  <c r="G1275" i="1"/>
  <c r="I1275" i="1" s="1"/>
  <c r="J1275" i="1" l="1"/>
  <c r="K1275" i="1" s="1"/>
  <c r="L1275" i="1" s="1"/>
  <c r="M1275" i="1" s="1"/>
  <c r="A1277" i="1"/>
  <c r="G1276" i="1"/>
  <c r="I1276" i="1" s="1"/>
  <c r="J1276" i="1" l="1"/>
  <c r="K1276" i="1" s="1"/>
  <c r="L1276" i="1" s="1"/>
  <c r="M1276" i="1" s="1"/>
  <c r="A1278" i="1"/>
  <c r="G1277" i="1"/>
  <c r="I1277" i="1" s="1"/>
  <c r="J1277" i="1" l="1"/>
  <c r="K1277" i="1" s="1"/>
  <c r="L1277" i="1" s="1"/>
  <c r="M1277" i="1" s="1"/>
  <c r="A1279" i="1"/>
  <c r="G1278" i="1"/>
  <c r="I1278" i="1" s="1"/>
  <c r="J1278" i="1" l="1"/>
  <c r="K1278" i="1" s="1"/>
  <c r="L1278" i="1" s="1"/>
  <c r="M1278" i="1" s="1"/>
  <c r="A1280" i="1"/>
  <c r="G1279" i="1"/>
  <c r="I1279" i="1" s="1"/>
  <c r="J1279" i="1" l="1"/>
  <c r="K1279" i="1" s="1"/>
  <c r="L1279" i="1" s="1"/>
  <c r="M1279" i="1" s="1"/>
  <c r="A1281" i="1"/>
  <c r="G1280" i="1"/>
  <c r="I1280" i="1" s="1"/>
  <c r="J1280" i="1" l="1"/>
  <c r="K1280" i="1" s="1"/>
  <c r="L1280" i="1" s="1"/>
  <c r="M1280" i="1" s="1"/>
  <c r="A1282" i="1"/>
  <c r="G1281" i="1"/>
  <c r="I1281" i="1" s="1"/>
  <c r="J1281" i="1" l="1"/>
  <c r="K1281" i="1" s="1"/>
  <c r="L1281" i="1" s="1"/>
  <c r="M1281" i="1" s="1"/>
  <c r="A1283" i="1"/>
  <c r="G1282" i="1"/>
  <c r="I1282" i="1" s="1"/>
  <c r="J1282" i="1" l="1"/>
  <c r="K1282" i="1" s="1"/>
  <c r="L1282" i="1" s="1"/>
  <c r="M1282" i="1" s="1"/>
  <c r="A1284" i="1"/>
  <c r="G1283" i="1"/>
  <c r="I1283" i="1" s="1"/>
  <c r="J1283" i="1" l="1"/>
  <c r="K1283" i="1" s="1"/>
  <c r="L1283" i="1" s="1"/>
  <c r="M1283" i="1" s="1"/>
  <c r="A1285" i="1"/>
  <c r="G1284" i="1"/>
  <c r="I1284" i="1" s="1"/>
  <c r="J1284" i="1" l="1"/>
  <c r="K1284" i="1" s="1"/>
  <c r="L1284" i="1" s="1"/>
  <c r="M1284" i="1" s="1"/>
  <c r="A1286" i="1"/>
  <c r="G1285" i="1"/>
  <c r="I1285" i="1" s="1"/>
  <c r="J1285" i="1" l="1"/>
  <c r="K1285" i="1" s="1"/>
  <c r="L1285" i="1" s="1"/>
  <c r="M1285" i="1" s="1"/>
  <c r="A1287" i="1"/>
  <c r="G1286" i="1"/>
  <c r="I1286" i="1" s="1"/>
  <c r="J1286" i="1" l="1"/>
  <c r="K1286" i="1" s="1"/>
  <c r="L1286" i="1" s="1"/>
  <c r="M1286" i="1" s="1"/>
  <c r="A1288" i="1"/>
  <c r="G1287" i="1"/>
  <c r="I1287" i="1" s="1"/>
  <c r="J1287" i="1" l="1"/>
  <c r="K1287" i="1" s="1"/>
  <c r="L1287" i="1" s="1"/>
  <c r="M1287" i="1" s="1"/>
  <c r="A1289" i="1"/>
  <c r="G1288" i="1"/>
  <c r="I1288" i="1" s="1"/>
  <c r="J1288" i="1" l="1"/>
  <c r="K1288" i="1" s="1"/>
  <c r="L1288" i="1" s="1"/>
  <c r="M1288" i="1" s="1"/>
  <c r="A1290" i="1"/>
  <c r="G1289" i="1"/>
  <c r="I1289" i="1" s="1"/>
  <c r="J1289" i="1" l="1"/>
  <c r="K1289" i="1" s="1"/>
  <c r="L1289" i="1" s="1"/>
  <c r="M1289" i="1" s="1"/>
  <c r="A1291" i="1"/>
  <c r="G1290" i="1"/>
  <c r="I1290" i="1" s="1"/>
  <c r="J1290" i="1" l="1"/>
  <c r="K1290" i="1" s="1"/>
  <c r="L1290" i="1" s="1"/>
  <c r="M1290" i="1" s="1"/>
  <c r="A1292" i="1"/>
  <c r="G1291" i="1"/>
  <c r="I1291" i="1" s="1"/>
  <c r="J1291" i="1" l="1"/>
  <c r="K1291" i="1" s="1"/>
  <c r="L1291" i="1" s="1"/>
  <c r="M1291" i="1" s="1"/>
  <c r="A1293" i="1"/>
  <c r="G1292" i="1"/>
  <c r="I1292" i="1" s="1"/>
  <c r="J1292" i="1" l="1"/>
  <c r="K1292" i="1" s="1"/>
  <c r="L1292" i="1" s="1"/>
  <c r="M1292" i="1" s="1"/>
  <c r="A1294" i="1"/>
  <c r="G1293" i="1"/>
  <c r="I1293" i="1" s="1"/>
  <c r="J1293" i="1" l="1"/>
  <c r="K1293" i="1" s="1"/>
  <c r="L1293" i="1" s="1"/>
  <c r="M1293" i="1" s="1"/>
  <c r="A1295" i="1"/>
  <c r="G1294" i="1"/>
  <c r="I1294" i="1" s="1"/>
  <c r="J1294" i="1" l="1"/>
  <c r="K1294" i="1" s="1"/>
  <c r="L1294" i="1" s="1"/>
  <c r="M1294" i="1" s="1"/>
  <c r="A1296" i="1"/>
  <c r="G1295" i="1"/>
  <c r="I1295" i="1" s="1"/>
  <c r="J1295" i="1" l="1"/>
  <c r="K1295" i="1" s="1"/>
  <c r="L1295" i="1" s="1"/>
  <c r="M1295" i="1" s="1"/>
  <c r="A1297" i="1"/>
  <c r="G1296" i="1"/>
  <c r="I1296" i="1" s="1"/>
  <c r="J1296" i="1" l="1"/>
  <c r="K1296" i="1" s="1"/>
  <c r="L1296" i="1" s="1"/>
  <c r="M1296" i="1" s="1"/>
  <c r="A1298" i="1"/>
  <c r="G1297" i="1"/>
  <c r="I1297" i="1" s="1"/>
  <c r="J1297" i="1" l="1"/>
  <c r="K1297" i="1" s="1"/>
  <c r="L1297" i="1" s="1"/>
  <c r="M1297" i="1" s="1"/>
  <c r="A1299" i="1"/>
  <c r="G1298" i="1"/>
  <c r="I1298" i="1" s="1"/>
  <c r="J1298" i="1" l="1"/>
  <c r="K1298" i="1" s="1"/>
  <c r="L1298" i="1" s="1"/>
  <c r="M1298" i="1" s="1"/>
  <c r="A1300" i="1"/>
  <c r="G1299" i="1"/>
  <c r="I1299" i="1" s="1"/>
  <c r="J1299" i="1" l="1"/>
  <c r="K1299" i="1" s="1"/>
  <c r="L1299" i="1" s="1"/>
  <c r="M1299" i="1" s="1"/>
  <c r="A1301" i="1"/>
  <c r="G1300" i="1"/>
  <c r="I1300" i="1" s="1"/>
  <c r="J1300" i="1" l="1"/>
  <c r="K1300" i="1" s="1"/>
  <c r="L1300" i="1" s="1"/>
  <c r="M1300" i="1" s="1"/>
  <c r="A1302" i="1"/>
  <c r="G1301" i="1"/>
  <c r="I1301" i="1" s="1"/>
  <c r="J1301" i="1" l="1"/>
  <c r="K1301" i="1" s="1"/>
  <c r="L1301" i="1" s="1"/>
  <c r="M1301" i="1" s="1"/>
  <c r="A1303" i="1"/>
  <c r="G1302" i="1"/>
  <c r="I1302" i="1" s="1"/>
  <c r="J1302" i="1" l="1"/>
  <c r="K1302" i="1" s="1"/>
  <c r="L1302" i="1" s="1"/>
  <c r="M1302" i="1" s="1"/>
  <c r="A1304" i="1"/>
  <c r="G1303" i="1"/>
  <c r="I1303" i="1" s="1"/>
  <c r="J1303" i="1" l="1"/>
  <c r="K1303" i="1" s="1"/>
  <c r="L1303" i="1" s="1"/>
  <c r="M1303" i="1" s="1"/>
  <c r="A1305" i="1"/>
  <c r="G1304" i="1"/>
  <c r="I1304" i="1" s="1"/>
  <c r="J1304" i="1" l="1"/>
  <c r="K1304" i="1" s="1"/>
  <c r="L1304" i="1" s="1"/>
  <c r="M1304" i="1" s="1"/>
  <c r="A1306" i="1"/>
  <c r="G1305" i="1"/>
  <c r="I1305" i="1" s="1"/>
  <c r="J1305" i="1" l="1"/>
  <c r="K1305" i="1" s="1"/>
  <c r="L1305" i="1" s="1"/>
  <c r="M1305" i="1" s="1"/>
  <c r="A1307" i="1"/>
  <c r="G1306" i="1"/>
  <c r="I1306" i="1" s="1"/>
  <c r="J1306" i="1" l="1"/>
  <c r="K1306" i="1" s="1"/>
  <c r="L1306" i="1" s="1"/>
  <c r="M1306" i="1" s="1"/>
  <c r="A1308" i="1"/>
  <c r="G1307" i="1"/>
  <c r="I1307" i="1" s="1"/>
  <c r="J1307" i="1" l="1"/>
  <c r="K1307" i="1" s="1"/>
  <c r="L1307" i="1" s="1"/>
  <c r="M1307" i="1" s="1"/>
  <c r="A1309" i="1"/>
  <c r="G1308" i="1"/>
  <c r="I1308" i="1" s="1"/>
  <c r="J1308" i="1" l="1"/>
  <c r="K1308" i="1" s="1"/>
  <c r="L1308" i="1" s="1"/>
  <c r="M1308" i="1" s="1"/>
  <c r="A1310" i="1"/>
  <c r="G1309" i="1"/>
  <c r="I1309" i="1" s="1"/>
  <c r="J1309" i="1" l="1"/>
  <c r="K1309" i="1" s="1"/>
  <c r="L1309" i="1" s="1"/>
  <c r="M1309" i="1" s="1"/>
  <c r="A1311" i="1"/>
  <c r="G1310" i="1"/>
  <c r="I1310" i="1" s="1"/>
  <c r="J1310" i="1" l="1"/>
  <c r="K1310" i="1" s="1"/>
  <c r="L1310" i="1" s="1"/>
  <c r="M1310" i="1" s="1"/>
  <c r="A1312" i="1"/>
  <c r="G1311" i="1"/>
  <c r="I1311" i="1" s="1"/>
  <c r="J1311" i="1" l="1"/>
  <c r="K1311" i="1" s="1"/>
  <c r="L1311" i="1" s="1"/>
  <c r="M1311" i="1" s="1"/>
  <c r="A1313" i="1"/>
  <c r="G1312" i="1"/>
  <c r="I1312" i="1" s="1"/>
  <c r="J1312" i="1" l="1"/>
  <c r="K1312" i="1" s="1"/>
  <c r="L1312" i="1" s="1"/>
  <c r="M1312" i="1" s="1"/>
  <c r="A1314" i="1"/>
  <c r="G1313" i="1"/>
  <c r="I1313" i="1" s="1"/>
  <c r="J1313" i="1" l="1"/>
  <c r="K1313" i="1" s="1"/>
  <c r="L1313" i="1" s="1"/>
  <c r="M1313" i="1" s="1"/>
  <c r="A1315" i="1"/>
  <c r="G1314" i="1"/>
  <c r="I1314" i="1" s="1"/>
  <c r="J1314" i="1" l="1"/>
  <c r="K1314" i="1" s="1"/>
  <c r="L1314" i="1" s="1"/>
  <c r="M1314" i="1" s="1"/>
  <c r="A1316" i="1"/>
  <c r="G1315" i="1"/>
  <c r="I1315" i="1" s="1"/>
  <c r="J1315" i="1" l="1"/>
  <c r="K1315" i="1" s="1"/>
  <c r="L1315" i="1" s="1"/>
  <c r="M1315" i="1" s="1"/>
  <c r="A1317" i="1"/>
  <c r="G1316" i="1"/>
  <c r="I1316" i="1" s="1"/>
  <c r="J1316" i="1" l="1"/>
  <c r="K1316" i="1" s="1"/>
  <c r="L1316" i="1" s="1"/>
  <c r="M1316" i="1" s="1"/>
  <c r="A1318" i="1"/>
  <c r="G1317" i="1"/>
  <c r="I1317" i="1" s="1"/>
  <c r="J1317" i="1" l="1"/>
  <c r="K1317" i="1" s="1"/>
  <c r="L1317" i="1" s="1"/>
  <c r="M1317" i="1" s="1"/>
  <c r="A1319" i="1"/>
  <c r="G1318" i="1"/>
  <c r="I1318" i="1" s="1"/>
  <c r="J1318" i="1" l="1"/>
  <c r="K1318" i="1" s="1"/>
  <c r="L1318" i="1" s="1"/>
  <c r="M1318" i="1" s="1"/>
  <c r="A1320" i="1"/>
  <c r="G1319" i="1"/>
  <c r="I1319" i="1" s="1"/>
  <c r="J1319" i="1" l="1"/>
  <c r="K1319" i="1" s="1"/>
  <c r="L1319" i="1" s="1"/>
  <c r="M1319" i="1" s="1"/>
  <c r="A1321" i="1"/>
  <c r="G1320" i="1"/>
  <c r="I1320" i="1" s="1"/>
  <c r="J1320" i="1" l="1"/>
  <c r="K1320" i="1" s="1"/>
  <c r="L1320" i="1" s="1"/>
  <c r="M1320" i="1" s="1"/>
  <c r="A1322" i="1"/>
  <c r="G1321" i="1"/>
  <c r="I1321" i="1" s="1"/>
  <c r="J1321" i="1" l="1"/>
  <c r="K1321" i="1" s="1"/>
  <c r="L1321" i="1" s="1"/>
  <c r="M1321" i="1" s="1"/>
  <c r="A1323" i="1"/>
  <c r="G1322" i="1"/>
  <c r="I1322" i="1" s="1"/>
  <c r="J1322" i="1" l="1"/>
  <c r="K1322" i="1" s="1"/>
  <c r="L1322" i="1" s="1"/>
  <c r="M1322" i="1" s="1"/>
  <c r="A1324" i="1"/>
  <c r="G1323" i="1"/>
  <c r="I1323" i="1" s="1"/>
  <c r="J1323" i="1" l="1"/>
  <c r="K1323" i="1" s="1"/>
  <c r="L1323" i="1" s="1"/>
  <c r="M1323" i="1" s="1"/>
  <c r="A1325" i="1"/>
  <c r="G1324" i="1"/>
  <c r="I1324" i="1" s="1"/>
  <c r="J1324" i="1" l="1"/>
  <c r="K1324" i="1" s="1"/>
  <c r="L1324" i="1" s="1"/>
  <c r="M1324" i="1" s="1"/>
  <c r="A1326" i="1"/>
  <c r="G1325" i="1"/>
  <c r="I1325" i="1" s="1"/>
  <c r="J1325" i="1" l="1"/>
  <c r="K1325" i="1" s="1"/>
  <c r="L1325" i="1" s="1"/>
  <c r="M1325" i="1" s="1"/>
  <c r="A1327" i="1"/>
  <c r="G1326" i="1"/>
  <c r="I1326" i="1" s="1"/>
  <c r="J1326" i="1" l="1"/>
  <c r="K1326" i="1" s="1"/>
  <c r="L1326" i="1" s="1"/>
  <c r="M1326" i="1" s="1"/>
  <c r="A1328" i="1"/>
  <c r="G1327" i="1"/>
  <c r="I1327" i="1" s="1"/>
  <c r="J1327" i="1" l="1"/>
  <c r="K1327" i="1" s="1"/>
  <c r="L1327" i="1" s="1"/>
  <c r="M1327" i="1" s="1"/>
  <c r="A1329" i="1"/>
  <c r="G1328" i="1"/>
  <c r="I1328" i="1" s="1"/>
  <c r="J1328" i="1" l="1"/>
  <c r="K1328" i="1" s="1"/>
  <c r="L1328" i="1" s="1"/>
  <c r="M1328" i="1" s="1"/>
  <c r="A1330" i="1"/>
  <c r="G1329" i="1"/>
  <c r="I1329" i="1" s="1"/>
  <c r="J1329" i="1" l="1"/>
  <c r="K1329" i="1" s="1"/>
  <c r="L1329" i="1" s="1"/>
  <c r="M1329" i="1" s="1"/>
  <c r="A1331" i="1"/>
  <c r="G1330" i="1"/>
  <c r="I1330" i="1" s="1"/>
  <c r="J1330" i="1" l="1"/>
  <c r="K1330" i="1" s="1"/>
  <c r="L1330" i="1" s="1"/>
  <c r="M1330" i="1" s="1"/>
  <c r="A1332" i="1"/>
  <c r="G1331" i="1"/>
  <c r="I1331" i="1" s="1"/>
  <c r="J1331" i="1" l="1"/>
  <c r="K1331" i="1" s="1"/>
  <c r="L1331" i="1" s="1"/>
  <c r="M1331" i="1" s="1"/>
  <c r="A1333" i="1"/>
  <c r="G1332" i="1"/>
  <c r="I1332" i="1" s="1"/>
  <c r="J1332" i="1" l="1"/>
  <c r="K1332" i="1" s="1"/>
  <c r="L1332" i="1" s="1"/>
  <c r="M1332" i="1" s="1"/>
  <c r="A1334" i="1"/>
  <c r="G1333" i="1"/>
  <c r="I1333" i="1" s="1"/>
  <c r="J1333" i="1" l="1"/>
  <c r="K1333" i="1" s="1"/>
  <c r="L1333" i="1" s="1"/>
  <c r="M1333" i="1" s="1"/>
  <c r="A1335" i="1"/>
  <c r="G1334" i="1"/>
  <c r="I1334" i="1" s="1"/>
  <c r="J1334" i="1" l="1"/>
  <c r="K1334" i="1" s="1"/>
  <c r="L1334" i="1" s="1"/>
  <c r="M1334" i="1" s="1"/>
  <c r="A1336" i="1"/>
  <c r="G1335" i="1"/>
  <c r="I1335" i="1" s="1"/>
  <c r="J1335" i="1" l="1"/>
  <c r="K1335" i="1" s="1"/>
  <c r="L1335" i="1" s="1"/>
  <c r="M1335" i="1" s="1"/>
  <c r="A1337" i="1"/>
  <c r="G1336" i="1"/>
  <c r="I1336" i="1" s="1"/>
  <c r="J1336" i="1" l="1"/>
  <c r="K1336" i="1" s="1"/>
  <c r="L1336" i="1" s="1"/>
  <c r="M1336" i="1" s="1"/>
  <c r="A1338" i="1"/>
  <c r="G1337" i="1"/>
  <c r="I1337" i="1" s="1"/>
  <c r="J1337" i="1" l="1"/>
  <c r="K1337" i="1" s="1"/>
  <c r="L1337" i="1" s="1"/>
  <c r="M1337" i="1" s="1"/>
  <c r="A1339" i="1"/>
  <c r="G1338" i="1"/>
  <c r="I1338" i="1" s="1"/>
  <c r="J1338" i="1" l="1"/>
  <c r="K1338" i="1" s="1"/>
  <c r="L1338" i="1" s="1"/>
  <c r="M1338" i="1" s="1"/>
  <c r="A1340" i="1"/>
  <c r="G1339" i="1"/>
  <c r="I1339" i="1" s="1"/>
  <c r="J1339" i="1" l="1"/>
  <c r="K1339" i="1" s="1"/>
  <c r="L1339" i="1" s="1"/>
  <c r="M1339" i="1" s="1"/>
  <c r="A1341" i="1"/>
  <c r="G1340" i="1"/>
  <c r="I1340" i="1" s="1"/>
  <c r="J1340" i="1" l="1"/>
  <c r="K1340" i="1" s="1"/>
  <c r="L1340" i="1" s="1"/>
  <c r="M1340" i="1" s="1"/>
  <c r="A1342" i="1"/>
  <c r="G1341" i="1"/>
  <c r="I1341" i="1" s="1"/>
  <c r="J1341" i="1" l="1"/>
  <c r="K1341" i="1" s="1"/>
  <c r="L1341" i="1" s="1"/>
  <c r="M1341" i="1" s="1"/>
  <c r="A1343" i="1"/>
  <c r="G1342" i="1"/>
  <c r="I1342" i="1" s="1"/>
  <c r="J1342" i="1" l="1"/>
  <c r="K1342" i="1" s="1"/>
  <c r="L1342" i="1" s="1"/>
  <c r="M1342" i="1" s="1"/>
  <c r="A1344" i="1"/>
  <c r="G1343" i="1"/>
  <c r="I1343" i="1" s="1"/>
  <c r="J1343" i="1" l="1"/>
  <c r="K1343" i="1" s="1"/>
  <c r="L1343" i="1" s="1"/>
  <c r="M1343" i="1" s="1"/>
  <c r="A1345" i="1"/>
  <c r="G1344" i="1"/>
  <c r="I1344" i="1" s="1"/>
  <c r="J1344" i="1" l="1"/>
  <c r="K1344" i="1" s="1"/>
  <c r="L1344" i="1" s="1"/>
  <c r="M1344" i="1" s="1"/>
  <c r="A1346" i="1"/>
  <c r="G1345" i="1"/>
  <c r="I1345" i="1" s="1"/>
  <c r="J1345" i="1" l="1"/>
  <c r="K1345" i="1" s="1"/>
  <c r="L1345" i="1" s="1"/>
  <c r="M1345" i="1" s="1"/>
  <c r="A1347" i="1"/>
  <c r="G1346" i="1"/>
  <c r="I1346" i="1" s="1"/>
  <c r="J1346" i="1" l="1"/>
  <c r="K1346" i="1" s="1"/>
  <c r="L1346" i="1" s="1"/>
  <c r="M1346" i="1" s="1"/>
  <c r="A1348" i="1"/>
  <c r="G1347" i="1"/>
  <c r="I1347" i="1" s="1"/>
  <c r="J1347" i="1" l="1"/>
  <c r="K1347" i="1" s="1"/>
  <c r="L1347" i="1" s="1"/>
  <c r="M1347" i="1" s="1"/>
  <c r="A1349" i="1"/>
  <c r="G1348" i="1"/>
  <c r="I1348" i="1" s="1"/>
  <c r="J1348" i="1" l="1"/>
  <c r="K1348" i="1" s="1"/>
  <c r="L1348" i="1" s="1"/>
  <c r="M1348" i="1" s="1"/>
  <c r="A1350" i="1"/>
  <c r="G1349" i="1"/>
  <c r="I1349" i="1" s="1"/>
  <c r="J1349" i="1" l="1"/>
  <c r="K1349" i="1" s="1"/>
  <c r="L1349" i="1" s="1"/>
  <c r="M1349" i="1" s="1"/>
  <c r="A1351" i="1"/>
  <c r="G1350" i="1"/>
  <c r="I1350" i="1" s="1"/>
  <c r="J1350" i="1" l="1"/>
  <c r="K1350" i="1" s="1"/>
  <c r="L1350" i="1" s="1"/>
  <c r="M1350" i="1" s="1"/>
  <c r="A1352" i="1"/>
  <c r="G1351" i="1"/>
  <c r="I1351" i="1" s="1"/>
  <c r="J1351" i="1" l="1"/>
  <c r="K1351" i="1" s="1"/>
  <c r="L1351" i="1" s="1"/>
  <c r="M1351" i="1" s="1"/>
  <c r="A1353" i="1"/>
  <c r="G1352" i="1"/>
  <c r="I1352" i="1" s="1"/>
  <c r="J1352" i="1" l="1"/>
  <c r="K1352" i="1" s="1"/>
  <c r="L1352" i="1" s="1"/>
  <c r="M1352" i="1" s="1"/>
  <c r="A1354" i="1"/>
  <c r="G1353" i="1"/>
  <c r="I1353" i="1" s="1"/>
  <c r="J1353" i="1" l="1"/>
  <c r="K1353" i="1" s="1"/>
  <c r="L1353" i="1" s="1"/>
  <c r="M1353" i="1" s="1"/>
  <c r="A1355" i="1"/>
  <c r="G1354" i="1"/>
  <c r="I1354" i="1" s="1"/>
  <c r="J1354" i="1" l="1"/>
  <c r="K1354" i="1" s="1"/>
  <c r="L1354" i="1" s="1"/>
  <c r="M1354" i="1" s="1"/>
  <c r="A1356" i="1"/>
  <c r="G1355" i="1"/>
  <c r="I1355" i="1" s="1"/>
  <c r="J1355" i="1" l="1"/>
  <c r="K1355" i="1" s="1"/>
  <c r="L1355" i="1" s="1"/>
  <c r="M1355" i="1" s="1"/>
  <c r="A1357" i="1"/>
  <c r="G1356" i="1"/>
  <c r="I1356" i="1" s="1"/>
  <c r="J1356" i="1" l="1"/>
  <c r="K1356" i="1" s="1"/>
  <c r="L1356" i="1" s="1"/>
  <c r="M1356" i="1" s="1"/>
  <c r="A1358" i="1"/>
  <c r="G1357" i="1"/>
  <c r="I1357" i="1" s="1"/>
  <c r="J1357" i="1" l="1"/>
  <c r="K1357" i="1" s="1"/>
  <c r="L1357" i="1" s="1"/>
  <c r="M1357" i="1" s="1"/>
  <c r="A1359" i="1"/>
  <c r="G1358" i="1"/>
  <c r="I1358" i="1" s="1"/>
  <c r="J1358" i="1" l="1"/>
  <c r="K1358" i="1" s="1"/>
  <c r="L1358" i="1" s="1"/>
  <c r="M1358" i="1" s="1"/>
  <c r="A1360" i="1"/>
  <c r="G1359" i="1"/>
  <c r="I1359" i="1" s="1"/>
  <c r="J1359" i="1" l="1"/>
  <c r="K1359" i="1" s="1"/>
  <c r="L1359" i="1" s="1"/>
  <c r="M1359" i="1" s="1"/>
  <c r="A1361" i="1"/>
  <c r="G1360" i="1"/>
  <c r="I1360" i="1" s="1"/>
  <c r="J1360" i="1" l="1"/>
  <c r="K1360" i="1" s="1"/>
  <c r="L1360" i="1" s="1"/>
  <c r="M1360" i="1" s="1"/>
  <c r="A1362" i="1"/>
  <c r="G1361" i="1"/>
  <c r="I1361" i="1" s="1"/>
  <c r="J1361" i="1" l="1"/>
  <c r="K1361" i="1" s="1"/>
  <c r="L1361" i="1" s="1"/>
  <c r="M1361" i="1" s="1"/>
  <c r="A1363" i="1"/>
  <c r="G1362" i="1"/>
  <c r="I1362" i="1" s="1"/>
  <c r="J1362" i="1" l="1"/>
  <c r="K1362" i="1" s="1"/>
  <c r="L1362" i="1" s="1"/>
  <c r="M1362" i="1" s="1"/>
  <c r="A1364" i="1"/>
  <c r="G1363" i="1"/>
  <c r="I1363" i="1" s="1"/>
  <c r="J1363" i="1" l="1"/>
  <c r="K1363" i="1" s="1"/>
  <c r="L1363" i="1" s="1"/>
  <c r="M1363" i="1" s="1"/>
  <c r="A1365" i="1"/>
  <c r="G1364" i="1"/>
  <c r="I1364" i="1" s="1"/>
  <c r="J1364" i="1" l="1"/>
  <c r="K1364" i="1" s="1"/>
  <c r="L1364" i="1" s="1"/>
  <c r="M1364" i="1" s="1"/>
  <c r="A1366" i="1"/>
  <c r="G1365" i="1"/>
  <c r="I1365" i="1" s="1"/>
  <c r="J1365" i="1" l="1"/>
  <c r="K1365" i="1" s="1"/>
  <c r="L1365" i="1" s="1"/>
  <c r="M1365" i="1" s="1"/>
  <c r="A1367" i="1"/>
  <c r="G1366" i="1"/>
  <c r="I1366" i="1" s="1"/>
  <c r="J1366" i="1" l="1"/>
  <c r="K1366" i="1" s="1"/>
  <c r="L1366" i="1" s="1"/>
  <c r="M1366" i="1" s="1"/>
  <c r="A1368" i="1"/>
  <c r="G1367" i="1"/>
  <c r="I1367" i="1" s="1"/>
  <c r="J1367" i="1" l="1"/>
  <c r="K1367" i="1" s="1"/>
  <c r="L1367" i="1" s="1"/>
  <c r="M1367" i="1" s="1"/>
  <c r="A1369" i="1"/>
  <c r="G1368" i="1"/>
  <c r="I1368" i="1" s="1"/>
  <c r="J1368" i="1" l="1"/>
  <c r="K1368" i="1" s="1"/>
  <c r="L1368" i="1" s="1"/>
  <c r="M1368" i="1" s="1"/>
  <c r="A1370" i="1"/>
  <c r="G1369" i="1"/>
  <c r="I1369" i="1" s="1"/>
  <c r="J1369" i="1" l="1"/>
  <c r="K1369" i="1" s="1"/>
  <c r="L1369" i="1" s="1"/>
  <c r="M1369" i="1" s="1"/>
  <c r="A1371" i="1"/>
  <c r="G1370" i="1"/>
  <c r="I1370" i="1" s="1"/>
  <c r="J1370" i="1" l="1"/>
  <c r="K1370" i="1" s="1"/>
  <c r="L1370" i="1" s="1"/>
  <c r="M1370" i="1" s="1"/>
  <c r="A1372" i="1"/>
  <c r="G1371" i="1"/>
  <c r="I1371" i="1" s="1"/>
  <c r="J1371" i="1" l="1"/>
  <c r="K1371" i="1" s="1"/>
  <c r="L1371" i="1" s="1"/>
  <c r="M1371" i="1" s="1"/>
  <c r="A1373" i="1"/>
  <c r="G1372" i="1"/>
  <c r="I1372" i="1" s="1"/>
  <c r="J1372" i="1" l="1"/>
  <c r="K1372" i="1" s="1"/>
  <c r="L1372" i="1" s="1"/>
  <c r="M1372" i="1" s="1"/>
  <c r="A1374" i="1"/>
  <c r="G1373" i="1"/>
  <c r="I1373" i="1" s="1"/>
  <c r="J1373" i="1" l="1"/>
  <c r="K1373" i="1" s="1"/>
  <c r="L1373" i="1" s="1"/>
  <c r="M1373" i="1" s="1"/>
  <c r="A1375" i="1"/>
  <c r="G1374" i="1"/>
  <c r="I1374" i="1" s="1"/>
  <c r="J1374" i="1" l="1"/>
  <c r="K1374" i="1" s="1"/>
  <c r="L1374" i="1" s="1"/>
  <c r="M1374" i="1" s="1"/>
  <c r="A1376" i="1"/>
  <c r="G1375" i="1"/>
  <c r="I1375" i="1" s="1"/>
  <c r="J1375" i="1" l="1"/>
  <c r="K1375" i="1" s="1"/>
  <c r="L1375" i="1" s="1"/>
  <c r="M1375" i="1" s="1"/>
  <c r="A1377" i="1"/>
  <c r="G1376" i="1"/>
  <c r="I1376" i="1" s="1"/>
  <c r="J1376" i="1" l="1"/>
  <c r="K1376" i="1" s="1"/>
  <c r="L1376" i="1" s="1"/>
  <c r="M1376" i="1" s="1"/>
  <c r="A1378" i="1"/>
  <c r="G1377" i="1"/>
  <c r="I1377" i="1" s="1"/>
  <c r="J1377" i="1" l="1"/>
  <c r="K1377" i="1" s="1"/>
  <c r="L1377" i="1" s="1"/>
  <c r="M1377" i="1" s="1"/>
  <c r="A1379" i="1"/>
  <c r="G1378" i="1"/>
  <c r="I1378" i="1" s="1"/>
  <c r="J1378" i="1" l="1"/>
  <c r="K1378" i="1" s="1"/>
  <c r="L1378" i="1" s="1"/>
  <c r="M1378" i="1" s="1"/>
  <c r="A1380" i="1"/>
  <c r="G1379" i="1"/>
  <c r="I1379" i="1" s="1"/>
  <c r="J1379" i="1" l="1"/>
  <c r="K1379" i="1" s="1"/>
  <c r="L1379" i="1" s="1"/>
  <c r="M1379" i="1" s="1"/>
  <c r="A1381" i="1"/>
  <c r="G1380" i="1"/>
  <c r="I1380" i="1" s="1"/>
  <c r="J1380" i="1" l="1"/>
  <c r="K1380" i="1" s="1"/>
  <c r="L1380" i="1" s="1"/>
  <c r="M1380" i="1" s="1"/>
  <c r="A1382" i="1"/>
  <c r="G1381" i="1"/>
  <c r="I1381" i="1" s="1"/>
  <c r="J1381" i="1" l="1"/>
  <c r="K1381" i="1" s="1"/>
  <c r="L1381" i="1" s="1"/>
  <c r="M1381" i="1" s="1"/>
  <c r="A1383" i="1"/>
  <c r="G1382" i="1"/>
  <c r="I1382" i="1" s="1"/>
  <c r="J1382" i="1" l="1"/>
  <c r="K1382" i="1" s="1"/>
  <c r="L1382" i="1" s="1"/>
  <c r="M1382" i="1" s="1"/>
  <c r="A1384" i="1"/>
  <c r="G1383" i="1"/>
  <c r="I1383" i="1" s="1"/>
  <c r="J1383" i="1" l="1"/>
  <c r="K1383" i="1" s="1"/>
  <c r="L1383" i="1" s="1"/>
  <c r="M1383" i="1" s="1"/>
  <c r="A1385" i="1"/>
  <c r="G1384" i="1"/>
  <c r="I1384" i="1" s="1"/>
  <c r="J1384" i="1" l="1"/>
  <c r="K1384" i="1" s="1"/>
  <c r="L1384" i="1" s="1"/>
  <c r="M1384" i="1" s="1"/>
  <c r="A1386" i="1"/>
  <c r="G1385" i="1"/>
  <c r="I1385" i="1" s="1"/>
  <c r="J1385" i="1" l="1"/>
  <c r="K1385" i="1" s="1"/>
  <c r="L1385" i="1" s="1"/>
  <c r="M1385" i="1" s="1"/>
  <c r="A1387" i="1"/>
  <c r="G1386" i="1"/>
  <c r="I1386" i="1" s="1"/>
  <c r="J1386" i="1" l="1"/>
  <c r="K1386" i="1" s="1"/>
  <c r="L1386" i="1" s="1"/>
  <c r="M1386" i="1" s="1"/>
  <c r="A1388" i="1"/>
  <c r="G1387" i="1"/>
  <c r="I1387" i="1" s="1"/>
  <c r="J1387" i="1" l="1"/>
  <c r="K1387" i="1" s="1"/>
  <c r="L1387" i="1" s="1"/>
  <c r="M1387" i="1" s="1"/>
  <c r="A1389" i="1"/>
  <c r="G1388" i="1"/>
  <c r="I1388" i="1" s="1"/>
  <c r="J1388" i="1" l="1"/>
  <c r="K1388" i="1" s="1"/>
  <c r="L1388" i="1" s="1"/>
  <c r="M1388" i="1" s="1"/>
  <c r="A1390" i="1"/>
  <c r="G1389" i="1"/>
  <c r="I1389" i="1" s="1"/>
  <c r="J1389" i="1" l="1"/>
  <c r="K1389" i="1" s="1"/>
  <c r="L1389" i="1" s="1"/>
  <c r="M1389" i="1" s="1"/>
  <c r="A1391" i="1"/>
  <c r="G1390" i="1"/>
  <c r="I1390" i="1" s="1"/>
  <c r="J1390" i="1" l="1"/>
  <c r="K1390" i="1" s="1"/>
  <c r="L1390" i="1" s="1"/>
  <c r="M1390" i="1" s="1"/>
  <c r="A1392" i="1"/>
  <c r="G1391" i="1"/>
  <c r="I1391" i="1" s="1"/>
  <c r="J1391" i="1" l="1"/>
  <c r="K1391" i="1" s="1"/>
  <c r="L1391" i="1" s="1"/>
  <c r="M1391" i="1" s="1"/>
  <c r="A1393" i="1"/>
  <c r="G1392" i="1"/>
  <c r="I1392" i="1" s="1"/>
  <c r="J1392" i="1" l="1"/>
  <c r="K1392" i="1" s="1"/>
  <c r="L1392" i="1" s="1"/>
  <c r="M1392" i="1" s="1"/>
  <c r="A1394" i="1"/>
  <c r="G1393" i="1"/>
  <c r="I1393" i="1" s="1"/>
  <c r="J1393" i="1" l="1"/>
  <c r="K1393" i="1" s="1"/>
  <c r="L1393" i="1" s="1"/>
  <c r="M1393" i="1" s="1"/>
  <c r="A1395" i="1"/>
  <c r="G1394" i="1"/>
  <c r="I1394" i="1" s="1"/>
  <c r="J1394" i="1" l="1"/>
  <c r="K1394" i="1" s="1"/>
  <c r="L1394" i="1" s="1"/>
  <c r="M1394" i="1" s="1"/>
  <c r="A1396" i="1"/>
  <c r="G1395" i="1"/>
  <c r="I1395" i="1" s="1"/>
  <c r="J1395" i="1" l="1"/>
  <c r="K1395" i="1" s="1"/>
  <c r="L1395" i="1" s="1"/>
  <c r="M1395" i="1" s="1"/>
  <c r="A1397" i="1"/>
  <c r="G1396" i="1"/>
  <c r="I1396" i="1" s="1"/>
  <c r="J1396" i="1" l="1"/>
  <c r="K1396" i="1" s="1"/>
  <c r="L1396" i="1" s="1"/>
  <c r="M1396" i="1" s="1"/>
  <c r="A1398" i="1"/>
  <c r="G1397" i="1"/>
  <c r="I1397" i="1" s="1"/>
  <c r="J1397" i="1" l="1"/>
  <c r="K1397" i="1" s="1"/>
  <c r="L1397" i="1" s="1"/>
  <c r="M1397" i="1" s="1"/>
  <c r="A1399" i="1"/>
  <c r="G1398" i="1"/>
  <c r="I1398" i="1" s="1"/>
  <c r="J1398" i="1" l="1"/>
  <c r="K1398" i="1" s="1"/>
  <c r="L1398" i="1" s="1"/>
  <c r="M1398" i="1" s="1"/>
  <c r="A1400" i="1"/>
  <c r="G1399" i="1"/>
  <c r="I1399" i="1" s="1"/>
  <c r="J1399" i="1" l="1"/>
  <c r="K1399" i="1" s="1"/>
  <c r="L1399" i="1" s="1"/>
  <c r="M1399" i="1" s="1"/>
  <c r="A1401" i="1"/>
  <c r="G1400" i="1"/>
  <c r="I1400" i="1" s="1"/>
  <c r="J1400" i="1" l="1"/>
  <c r="K1400" i="1" s="1"/>
  <c r="L1400" i="1" s="1"/>
  <c r="M1400" i="1" s="1"/>
  <c r="A1402" i="1"/>
  <c r="G1401" i="1"/>
  <c r="I1401" i="1" s="1"/>
  <c r="J1401" i="1" l="1"/>
  <c r="K1401" i="1" s="1"/>
  <c r="L1401" i="1" s="1"/>
  <c r="M1401" i="1" s="1"/>
  <c r="A1403" i="1"/>
  <c r="G1402" i="1"/>
  <c r="I1402" i="1" s="1"/>
  <c r="J1402" i="1" l="1"/>
  <c r="K1402" i="1" s="1"/>
  <c r="L1402" i="1" s="1"/>
  <c r="M1402" i="1" s="1"/>
  <c r="A1404" i="1"/>
  <c r="G1403" i="1"/>
  <c r="I1403" i="1" s="1"/>
  <c r="J1403" i="1" l="1"/>
  <c r="K1403" i="1" s="1"/>
  <c r="L1403" i="1" s="1"/>
  <c r="M1403" i="1" s="1"/>
  <c r="A1405" i="1"/>
  <c r="G1404" i="1"/>
  <c r="I1404" i="1" s="1"/>
  <c r="J1404" i="1" l="1"/>
  <c r="K1404" i="1" s="1"/>
  <c r="L1404" i="1" s="1"/>
  <c r="M1404" i="1" s="1"/>
  <c r="A1406" i="1"/>
  <c r="G1405" i="1"/>
  <c r="I1405" i="1" s="1"/>
  <c r="J1405" i="1" l="1"/>
  <c r="K1405" i="1" s="1"/>
  <c r="L1405" i="1" s="1"/>
  <c r="M1405" i="1" s="1"/>
  <c r="A1407" i="1"/>
  <c r="G1406" i="1"/>
  <c r="I1406" i="1" s="1"/>
  <c r="J1406" i="1" l="1"/>
  <c r="K1406" i="1" s="1"/>
  <c r="L1406" i="1" s="1"/>
  <c r="M1406" i="1" s="1"/>
  <c r="A1408" i="1"/>
  <c r="G1407" i="1"/>
  <c r="I1407" i="1" s="1"/>
  <c r="J1407" i="1" l="1"/>
  <c r="K1407" i="1" s="1"/>
  <c r="L1407" i="1" s="1"/>
  <c r="M1407" i="1" s="1"/>
  <c r="A1409" i="1"/>
  <c r="G1408" i="1"/>
  <c r="I1408" i="1" s="1"/>
  <c r="J1408" i="1" l="1"/>
  <c r="K1408" i="1" s="1"/>
  <c r="L1408" i="1" s="1"/>
  <c r="M1408" i="1" s="1"/>
  <c r="A1410" i="1"/>
  <c r="G1409" i="1"/>
  <c r="I1409" i="1" s="1"/>
  <c r="J1409" i="1" l="1"/>
  <c r="K1409" i="1" s="1"/>
  <c r="L1409" i="1" s="1"/>
  <c r="M1409" i="1" s="1"/>
  <c r="A1411" i="1"/>
  <c r="G1410" i="1"/>
  <c r="I1410" i="1" s="1"/>
  <c r="J1410" i="1" l="1"/>
  <c r="K1410" i="1" s="1"/>
  <c r="L1410" i="1" s="1"/>
  <c r="M1410" i="1" s="1"/>
  <c r="A1412" i="1"/>
  <c r="G1411" i="1"/>
  <c r="I1411" i="1" s="1"/>
  <c r="J1411" i="1" l="1"/>
  <c r="K1411" i="1" s="1"/>
  <c r="L1411" i="1" s="1"/>
  <c r="M1411" i="1" s="1"/>
  <c r="A1413" i="1"/>
  <c r="G1412" i="1"/>
  <c r="I1412" i="1" s="1"/>
  <c r="J1412" i="1" l="1"/>
  <c r="K1412" i="1" s="1"/>
  <c r="L1412" i="1" s="1"/>
  <c r="M1412" i="1" s="1"/>
  <c r="A1414" i="1"/>
  <c r="G1413" i="1"/>
  <c r="I1413" i="1" s="1"/>
  <c r="J1413" i="1" l="1"/>
  <c r="K1413" i="1" s="1"/>
  <c r="L1413" i="1" s="1"/>
  <c r="M1413" i="1" s="1"/>
  <c r="A1415" i="1"/>
  <c r="G1414" i="1"/>
  <c r="I1414" i="1" s="1"/>
  <c r="J1414" i="1" l="1"/>
  <c r="K1414" i="1" s="1"/>
  <c r="L1414" i="1" s="1"/>
  <c r="M1414" i="1" s="1"/>
  <c r="A1416" i="1"/>
  <c r="G1415" i="1"/>
  <c r="I1415" i="1" s="1"/>
  <c r="J1415" i="1" l="1"/>
  <c r="K1415" i="1" s="1"/>
  <c r="L1415" i="1" s="1"/>
  <c r="M1415" i="1" s="1"/>
  <c r="A1417" i="1"/>
  <c r="G1416" i="1"/>
  <c r="I1416" i="1" s="1"/>
  <c r="J1416" i="1" l="1"/>
  <c r="K1416" i="1" s="1"/>
  <c r="L1416" i="1" s="1"/>
  <c r="M1416" i="1" s="1"/>
  <c r="A1418" i="1"/>
  <c r="G1417" i="1"/>
  <c r="I1417" i="1" s="1"/>
  <c r="J1417" i="1" l="1"/>
  <c r="K1417" i="1" s="1"/>
  <c r="L1417" i="1" s="1"/>
  <c r="M1417" i="1" s="1"/>
  <c r="A1419" i="1"/>
  <c r="G1418" i="1"/>
  <c r="I1418" i="1" s="1"/>
  <c r="J1418" i="1" l="1"/>
  <c r="K1418" i="1" s="1"/>
  <c r="L1418" i="1" s="1"/>
  <c r="M1418" i="1" s="1"/>
  <c r="A1420" i="1"/>
  <c r="G1419" i="1"/>
  <c r="I1419" i="1" s="1"/>
  <c r="J1419" i="1" l="1"/>
  <c r="K1419" i="1" s="1"/>
  <c r="L1419" i="1" s="1"/>
  <c r="M1419" i="1" s="1"/>
  <c r="A1421" i="1"/>
  <c r="G1420" i="1"/>
  <c r="I1420" i="1" s="1"/>
  <c r="J1420" i="1" l="1"/>
  <c r="K1420" i="1" s="1"/>
  <c r="L1420" i="1" s="1"/>
  <c r="M1420" i="1" s="1"/>
  <c r="A1422" i="1"/>
  <c r="G1421" i="1"/>
  <c r="I1421" i="1" s="1"/>
  <c r="J1421" i="1" l="1"/>
  <c r="K1421" i="1" s="1"/>
  <c r="L1421" i="1" s="1"/>
  <c r="M1421" i="1" s="1"/>
  <c r="A1423" i="1"/>
  <c r="G1422" i="1"/>
  <c r="I1422" i="1" s="1"/>
  <c r="J1422" i="1" l="1"/>
  <c r="K1422" i="1" s="1"/>
  <c r="L1422" i="1" s="1"/>
  <c r="M1422" i="1" s="1"/>
  <c r="A1424" i="1"/>
  <c r="G1423" i="1"/>
  <c r="I1423" i="1" s="1"/>
  <c r="J1423" i="1" l="1"/>
  <c r="K1423" i="1" s="1"/>
  <c r="L1423" i="1" s="1"/>
  <c r="M1423" i="1" s="1"/>
  <c r="A1425" i="1"/>
  <c r="G1424" i="1"/>
  <c r="I1424" i="1" s="1"/>
  <c r="J1424" i="1" l="1"/>
  <c r="K1424" i="1" s="1"/>
  <c r="L1424" i="1" s="1"/>
  <c r="M1424" i="1" s="1"/>
  <c r="A1426" i="1"/>
  <c r="G1425" i="1"/>
  <c r="I1425" i="1" s="1"/>
  <c r="J1425" i="1" l="1"/>
  <c r="K1425" i="1" s="1"/>
  <c r="L1425" i="1" s="1"/>
  <c r="M1425" i="1" s="1"/>
  <c r="A1427" i="1"/>
  <c r="G1426" i="1"/>
  <c r="I1426" i="1" s="1"/>
  <c r="J1426" i="1" l="1"/>
  <c r="K1426" i="1" s="1"/>
  <c r="L1426" i="1" s="1"/>
  <c r="M1426" i="1" s="1"/>
  <c r="A1428" i="1"/>
  <c r="G1427" i="1"/>
  <c r="I1427" i="1" s="1"/>
  <c r="J1427" i="1" l="1"/>
  <c r="K1427" i="1" s="1"/>
  <c r="L1427" i="1" s="1"/>
  <c r="M1427" i="1" s="1"/>
  <c r="A1429" i="1"/>
  <c r="G1428" i="1"/>
  <c r="I1428" i="1" s="1"/>
  <c r="J1428" i="1" l="1"/>
  <c r="K1428" i="1" s="1"/>
  <c r="L1428" i="1" s="1"/>
  <c r="M1428" i="1" s="1"/>
  <c r="A1430" i="1"/>
  <c r="G1429" i="1"/>
  <c r="I1429" i="1" s="1"/>
  <c r="J1429" i="1" l="1"/>
  <c r="K1429" i="1" s="1"/>
  <c r="L1429" i="1" s="1"/>
  <c r="M1429" i="1" s="1"/>
  <c r="A1431" i="1"/>
  <c r="G1430" i="1"/>
  <c r="I1430" i="1" s="1"/>
  <c r="J1430" i="1" l="1"/>
  <c r="K1430" i="1" s="1"/>
  <c r="L1430" i="1" s="1"/>
  <c r="M1430" i="1" s="1"/>
  <c r="A1432" i="1"/>
  <c r="G1431" i="1"/>
  <c r="I1431" i="1" s="1"/>
  <c r="J1431" i="1" l="1"/>
  <c r="K1431" i="1" s="1"/>
  <c r="L1431" i="1" s="1"/>
  <c r="M1431" i="1" s="1"/>
  <c r="A1433" i="1"/>
  <c r="G1432" i="1"/>
  <c r="I1432" i="1" s="1"/>
  <c r="J1432" i="1" l="1"/>
  <c r="K1432" i="1" s="1"/>
  <c r="L1432" i="1" s="1"/>
  <c r="M1432" i="1" s="1"/>
  <c r="A1434" i="1"/>
  <c r="G1433" i="1"/>
  <c r="I1433" i="1" s="1"/>
  <c r="J1433" i="1" l="1"/>
  <c r="K1433" i="1" s="1"/>
  <c r="L1433" i="1" s="1"/>
  <c r="M1433" i="1" s="1"/>
  <c r="A1435" i="1"/>
  <c r="G1434" i="1"/>
  <c r="I1434" i="1" s="1"/>
  <c r="J1434" i="1" l="1"/>
  <c r="K1434" i="1" s="1"/>
  <c r="L1434" i="1" s="1"/>
  <c r="M1434" i="1" s="1"/>
  <c r="A1436" i="1"/>
  <c r="G1435" i="1"/>
  <c r="I1435" i="1" s="1"/>
  <c r="J1435" i="1" l="1"/>
  <c r="K1435" i="1" s="1"/>
  <c r="L1435" i="1" s="1"/>
  <c r="M1435" i="1" s="1"/>
  <c r="A1437" i="1"/>
  <c r="G1436" i="1"/>
  <c r="I1436" i="1" s="1"/>
  <c r="J1436" i="1" l="1"/>
  <c r="K1436" i="1" s="1"/>
  <c r="L1436" i="1" s="1"/>
  <c r="M1436" i="1" s="1"/>
  <c r="A1438" i="1"/>
  <c r="G1437" i="1"/>
  <c r="I1437" i="1" s="1"/>
  <c r="J1437" i="1" l="1"/>
  <c r="K1437" i="1" s="1"/>
  <c r="L1437" i="1" s="1"/>
  <c r="M1437" i="1" s="1"/>
  <c r="A1439" i="1"/>
  <c r="G1438" i="1"/>
  <c r="I1438" i="1" s="1"/>
  <c r="J1438" i="1" l="1"/>
  <c r="K1438" i="1" s="1"/>
  <c r="L1438" i="1" s="1"/>
  <c r="M1438" i="1" s="1"/>
  <c r="A1440" i="1"/>
  <c r="G1439" i="1"/>
  <c r="I1439" i="1" s="1"/>
  <c r="J1439" i="1" l="1"/>
  <c r="K1439" i="1" s="1"/>
  <c r="L1439" i="1" s="1"/>
  <c r="M1439" i="1" s="1"/>
  <c r="A1441" i="1"/>
  <c r="G1440" i="1"/>
  <c r="I1440" i="1" s="1"/>
  <c r="J1440" i="1" l="1"/>
  <c r="K1440" i="1" s="1"/>
  <c r="L1440" i="1" s="1"/>
  <c r="M1440" i="1" s="1"/>
  <c r="A1442" i="1"/>
  <c r="G1441" i="1"/>
  <c r="I1441" i="1" s="1"/>
  <c r="J1441" i="1" l="1"/>
  <c r="K1441" i="1" s="1"/>
  <c r="L1441" i="1" s="1"/>
  <c r="M1441" i="1" s="1"/>
  <c r="A1443" i="1"/>
  <c r="G1442" i="1"/>
  <c r="I1442" i="1" s="1"/>
  <c r="J1442" i="1" l="1"/>
  <c r="K1442" i="1" s="1"/>
  <c r="L1442" i="1" s="1"/>
  <c r="M1442" i="1" s="1"/>
  <c r="A1444" i="1"/>
  <c r="G1443" i="1"/>
  <c r="I1443" i="1" s="1"/>
  <c r="J1443" i="1" l="1"/>
  <c r="K1443" i="1" s="1"/>
  <c r="L1443" i="1" s="1"/>
  <c r="M1443" i="1" s="1"/>
  <c r="A1445" i="1"/>
  <c r="G1444" i="1"/>
  <c r="I1444" i="1" s="1"/>
  <c r="J1444" i="1" l="1"/>
  <c r="K1444" i="1" s="1"/>
  <c r="L1444" i="1" s="1"/>
  <c r="M1444" i="1" s="1"/>
  <c r="A1446" i="1"/>
  <c r="G1445" i="1"/>
  <c r="I1445" i="1" s="1"/>
  <c r="J1445" i="1" l="1"/>
  <c r="K1445" i="1" s="1"/>
  <c r="L1445" i="1" s="1"/>
  <c r="M1445" i="1" s="1"/>
  <c r="A1447" i="1"/>
  <c r="G1446" i="1"/>
  <c r="I1446" i="1" s="1"/>
  <c r="J1446" i="1" l="1"/>
  <c r="K1446" i="1" s="1"/>
  <c r="L1446" i="1" s="1"/>
  <c r="M1446" i="1" s="1"/>
  <c r="A1448" i="1"/>
  <c r="G1447" i="1"/>
  <c r="I1447" i="1" s="1"/>
  <c r="J1447" i="1" l="1"/>
  <c r="K1447" i="1" s="1"/>
  <c r="L1447" i="1" s="1"/>
  <c r="M1447" i="1" s="1"/>
  <c r="A1449" i="1"/>
  <c r="G1448" i="1"/>
  <c r="I1448" i="1" s="1"/>
  <c r="J1448" i="1" l="1"/>
  <c r="K1448" i="1" s="1"/>
  <c r="L1448" i="1" s="1"/>
  <c r="M1448" i="1" s="1"/>
  <c r="A1450" i="1"/>
  <c r="G1449" i="1"/>
  <c r="I1449" i="1" s="1"/>
  <c r="J1449" i="1" l="1"/>
  <c r="K1449" i="1" s="1"/>
  <c r="L1449" i="1" s="1"/>
  <c r="M1449" i="1" s="1"/>
  <c r="A1451" i="1"/>
  <c r="G1450" i="1"/>
  <c r="I1450" i="1" s="1"/>
  <c r="J1450" i="1" l="1"/>
  <c r="K1450" i="1" s="1"/>
  <c r="L1450" i="1" s="1"/>
  <c r="M1450" i="1" s="1"/>
  <c r="A1452" i="1"/>
  <c r="G1451" i="1"/>
  <c r="I1451" i="1" s="1"/>
  <c r="J1451" i="1" l="1"/>
  <c r="K1451" i="1" s="1"/>
  <c r="L1451" i="1" s="1"/>
  <c r="M1451" i="1" s="1"/>
  <c r="A1453" i="1"/>
  <c r="G1452" i="1"/>
  <c r="I1452" i="1" s="1"/>
  <c r="J1452" i="1" l="1"/>
  <c r="K1452" i="1" s="1"/>
  <c r="L1452" i="1" s="1"/>
  <c r="M1452" i="1" s="1"/>
  <c r="A1454" i="1"/>
  <c r="G1453" i="1"/>
  <c r="I1453" i="1" s="1"/>
  <c r="J1453" i="1" l="1"/>
  <c r="K1453" i="1" s="1"/>
  <c r="L1453" i="1" s="1"/>
  <c r="M1453" i="1" s="1"/>
  <c r="A1455" i="1"/>
  <c r="G1454" i="1"/>
  <c r="I1454" i="1" s="1"/>
  <c r="J1454" i="1" l="1"/>
  <c r="K1454" i="1" s="1"/>
  <c r="L1454" i="1" s="1"/>
  <c r="M1454" i="1" s="1"/>
  <c r="A1456" i="1"/>
  <c r="G1455" i="1"/>
  <c r="I1455" i="1" s="1"/>
  <c r="J1455" i="1" l="1"/>
  <c r="K1455" i="1" s="1"/>
  <c r="L1455" i="1" s="1"/>
  <c r="M1455" i="1" s="1"/>
  <c r="A1457" i="1"/>
  <c r="G1456" i="1"/>
  <c r="I1456" i="1" s="1"/>
  <c r="J1456" i="1" l="1"/>
  <c r="K1456" i="1" s="1"/>
  <c r="L1456" i="1" s="1"/>
  <c r="M1456" i="1" s="1"/>
  <c r="A1458" i="1"/>
  <c r="G1457" i="1"/>
  <c r="I1457" i="1" s="1"/>
  <c r="J1457" i="1" l="1"/>
  <c r="K1457" i="1" s="1"/>
  <c r="L1457" i="1" s="1"/>
  <c r="M1457" i="1" s="1"/>
  <c r="A1459" i="1"/>
  <c r="G1458" i="1"/>
  <c r="I1458" i="1" s="1"/>
  <c r="J1458" i="1" l="1"/>
  <c r="K1458" i="1" s="1"/>
  <c r="L1458" i="1" s="1"/>
  <c r="M1458" i="1" s="1"/>
  <c r="A1460" i="1"/>
  <c r="G1459" i="1"/>
  <c r="I1459" i="1" s="1"/>
  <c r="J1459" i="1" l="1"/>
  <c r="K1459" i="1" s="1"/>
  <c r="L1459" i="1" s="1"/>
  <c r="M1459" i="1" s="1"/>
  <c r="A1461" i="1"/>
  <c r="G1460" i="1"/>
  <c r="I1460" i="1" s="1"/>
  <c r="J1460" i="1" l="1"/>
  <c r="K1460" i="1" s="1"/>
  <c r="L1460" i="1" s="1"/>
  <c r="M1460" i="1" s="1"/>
  <c r="A1462" i="1"/>
  <c r="G1461" i="1"/>
  <c r="I1461" i="1" s="1"/>
  <c r="J1461" i="1" l="1"/>
  <c r="K1461" i="1" s="1"/>
  <c r="L1461" i="1" s="1"/>
  <c r="M1461" i="1" s="1"/>
  <c r="A1463" i="1"/>
  <c r="G1462" i="1"/>
  <c r="I1462" i="1" s="1"/>
  <c r="J1462" i="1" l="1"/>
  <c r="K1462" i="1" s="1"/>
  <c r="L1462" i="1" s="1"/>
  <c r="M1462" i="1" s="1"/>
  <c r="A1464" i="1"/>
  <c r="G1463" i="1"/>
  <c r="I1463" i="1" s="1"/>
  <c r="J1463" i="1" l="1"/>
  <c r="K1463" i="1" s="1"/>
  <c r="L1463" i="1" s="1"/>
  <c r="M1463" i="1" s="1"/>
  <c r="A1465" i="1"/>
  <c r="G1464" i="1"/>
  <c r="I1464" i="1" s="1"/>
  <c r="J1464" i="1" l="1"/>
  <c r="K1464" i="1" s="1"/>
  <c r="L1464" i="1" s="1"/>
  <c r="M1464" i="1" s="1"/>
  <c r="A1466" i="1"/>
  <c r="G1465" i="1"/>
  <c r="I1465" i="1" s="1"/>
  <c r="J1465" i="1" l="1"/>
  <c r="K1465" i="1" s="1"/>
  <c r="L1465" i="1" s="1"/>
  <c r="M1465" i="1" s="1"/>
  <c r="A1467" i="1"/>
  <c r="G1466" i="1"/>
  <c r="I1466" i="1" s="1"/>
  <c r="J1466" i="1" l="1"/>
  <c r="K1466" i="1" s="1"/>
  <c r="L1466" i="1" s="1"/>
  <c r="M1466" i="1" s="1"/>
  <c r="A1468" i="1"/>
  <c r="G1467" i="1"/>
  <c r="I1467" i="1" s="1"/>
  <c r="J1467" i="1" l="1"/>
  <c r="K1467" i="1" s="1"/>
  <c r="L1467" i="1" s="1"/>
  <c r="M1467" i="1" s="1"/>
  <c r="A1469" i="1"/>
  <c r="G1468" i="1"/>
  <c r="I1468" i="1" s="1"/>
  <c r="J1468" i="1" l="1"/>
  <c r="K1468" i="1" s="1"/>
  <c r="L1468" i="1" s="1"/>
  <c r="M1468" i="1" s="1"/>
  <c r="A1470" i="1"/>
  <c r="G1469" i="1"/>
  <c r="I1469" i="1" s="1"/>
  <c r="J1469" i="1" l="1"/>
  <c r="K1469" i="1" s="1"/>
  <c r="L1469" i="1" s="1"/>
  <c r="M1469" i="1" s="1"/>
  <c r="A1471" i="1"/>
  <c r="G1470" i="1"/>
  <c r="I1470" i="1" s="1"/>
  <c r="J1470" i="1" l="1"/>
  <c r="K1470" i="1" s="1"/>
  <c r="L1470" i="1" s="1"/>
  <c r="M1470" i="1" s="1"/>
  <c r="A1472" i="1"/>
  <c r="G1471" i="1"/>
  <c r="I1471" i="1" s="1"/>
  <c r="J1471" i="1" l="1"/>
  <c r="K1471" i="1" s="1"/>
  <c r="L1471" i="1" s="1"/>
  <c r="M1471" i="1" s="1"/>
  <c r="A1473" i="1"/>
  <c r="G1472" i="1"/>
  <c r="I1472" i="1" s="1"/>
  <c r="J1472" i="1" l="1"/>
  <c r="K1472" i="1" s="1"/>
  <c r="L1472" i="1" s="1"/>
  <c r="M1472" i="1" s="1"/>
  <c r="A1474" i="1"/>
  <c r="G1473" i="1"/>
  <c r="I1473" i="1" s="1"/>
  <c r="J1473" i="1" l="1"/>
  <c r="K1473" i="1" s="1"/>
  <c r="L1473" i="1" s="1"/>
  <c r="M1473" i="1" s="1"/>
  <c r="A1475" i="1"/>
  <c r="G1474" i="1"/>
  <c r="I1474" i="1" s="1"/>
  <c r="J1474" i="1" l="1"/>
  <c r="K1474" i="1" s="1"/>
  <c r="L1474" i="1" s="1"/>
  <c r="M1474" i="1" s="1"/>
  <c r="A1476" i="1"/>
  <c r="G1475" i="1"/>
  <c r="I1475" i="1" s="1"/>
  <c r="J1475" i="1" l="1"/>
  <c r="K1475" i="1" s="1"/>
  <c r="L1475" i="1" s="1"/>
  <c r="M1475" i="1" s="1"/>
  <c r="A1477" i="1"/>
  <c r="G1476" i="1"/>
  <c r="I1476" i="1" s="1"/>
  <c r="J1476" i="1" l="1"/>
  <c r="K1476" i="1" s="1"/>
  <c r="L1476" i="1" s="1"/>
  <c r="M1476" i="1" s="1"/>
  <c r="A1478" i="1"/>
  <c r="G1477" i="1"/>
  <c r="I1477" i="1" s="1"/>
  <c r="J1477" i="1" l="1"/>
  <c r="K1477" i="1" s="1"/>
  <c r="L1477" i="1" s="1"/>
  <c r="M1477" i="1" s="1"/>
  <c r="A1479" i="1"/>
  <c r="G1478" i="1"/>
  <c r="I1478" i="1" s="1"/>
  <c r="J1478" i="1" l="1"/>
  <c r="K1478" i="1" s="1"/>
  <c r="L1478" i="1" s="1"/>
  <c r="M1478" i="1" s="1"/>
  <c r="A1480" i="1"/>
  <c r="G1479" i="1"/>
  <c r="I1479" i="1" s="1"/>
  <c r="J1479" i="1" l="1"/>
  <c r="K1479" i="1" s="1"/>
  <c r="L1479" i="1" s="1"/>
  <c r="M1479" i="1" s="1"/>
  <c r="A1481" i="1"/>
  <c r="G1480" i="1"/>
  <c r="I1480" i="1" s="1"/>
  <c r="J1480" i="1" l="1"/>
  <c r="K1480" i="1" s="1"/>
  <c r="L1480" i="1" s="1"/>
  <c r="M1480" i="1" s="1"/>
  <c r="A1482" i="1"/>
  <c r="G1481" i="1"/>
  <c r="I1481" i="1" s="1"/>
  <c r="J1481" i="1" l="1"/>
  <c r="K1481" i="1" s="1"/>
  <c r="L1481" i="1" s="1"/>
  <c r="M1481" i="1" s="1"/>
  <c r="A1483" i="1"/>
  <c r="G1482" i="1"/>
  <c r="I1482" i="1" s="1"/>
  <c r="J1482" i="1" l="1"/>
  <c r="K1482" i="1" s="1"/>
  <c r="L1482" i="1" s="1"/>
  <c r="M1482" i="1" s="1"/>
  <c r="A1484" i="1"/>
  <c r="G1483" i="1"/>
  <c r="I1483" i="1" s="1"/>
  <c r="J1483" i="1" l="1"/>
  <c r="K1483" i="1" s="1"/>
  <c r="L1483" i="1" s="1"/>
  <c r="M1483" i="1" s="1"/>
  <c r="A1485" i="1"/>
  <c r="G1484" i="1"/>
  <c r="I1484" i="1" s="1"/>
  <c r="J1484" i="1" l="1"/>
  <c r="K1484" i="1" s="1"/>
  <c r="L1484" i="1" s="1"/>
  <c r="M1484" i="1" s="1"/>
  <c r="A1486" i="1"/>
  <c r="G1485" i="1"/>
  <c r="I1485" i="1" s="1"/>
  <c r="J1485" i="1" l="1"/>
  <c r="K1485" i="1" s="1"/>
  <c r="L1485" i="1" s="1"/>
  <c r="M1485" i="1" s="1"/>
  <c r="A1487" i="1"/>
  <c r="G1486" i="1"/>
  <c r="I1486" i="1" s="1"/>
  <c r="J1486" i="1" l="1"/>
  <c r="K1486" i="1" s="1"/>
  <c r="L1486" i="1" s="1"/>
  <c r="M1486" i="1" s="1"/>
  <c r="A1488" i="1"/>
  <c r="G1487" i="1"/>
  <c r="I1487" i="1" s="1"/>
  <c r="J1487" i="1" l="1"/>
  <c r="K1487" i="1" s="1"/>
  <c r="L1487" i="1" s="1"/>
  <c r="M1487" i="1" s="1"/>
  <c r="A1489" i="1"/>
  <c r="G1488" i="1"/>
  <c r="I1488" i="1" s="1"/>
  <c r="J1488" i="1" l="1"/>
  <c r="K1488" i="1" s="1"/>
  <c r="L1488" i="1" s="1"/>
  <c r="M1488" i="1" s="1"/>
  <c r="A1490" i="1"/>
  <c r="G1489" i="1"/>
  <c r="I1489" i="1" s="1"/>
  <c r="J1489" i="1" l="1"/>
  <c r="K1489" i="1" s="1"/>
  <c r="L1489" i="1" s="1"/>
  <c r="M1489" i="1" s="1"/>
  <c r="A1491" i="1"/>
  <c r="G1490" i="1"/>
  <c r="I1490" i="1" s="1"/>
  <c r="J1490" i="1" l="1"/>
  <c r="K1490" i="1" s="1"/>
  <c r="L1490" i="1" s="1"/>
  <c r="M1490" i="1" s="1"/>
  <c r="A1492" i="1"/>
  <c r="G1491" i="1"/>
  <c r="I1491" i="1" s="1"/>
  <c r="J1491" i="1" l="1"/>
  <c r="K1491" i="1" s="1"/>
  <c r="L1491" i="1" s="1"/>
  <c r="M1491" i="1" s="1"/>
  <c r="A1493" i="1"/>
  <c r="G1492" i="1"/>
  <c r="I1492" i="1" s="1"/>
  <c r="J1492" i="1" l="1"/>
  <c r="K1492" i="1" s="1"/>
  <c r="L1492" i="1" s="1"/>
  <c r="M1492" i="1" s="1"/>
  <c r="A1494" i="1"/>
  <c r="G1493" i="1"/>
  <c r="I1493" i="1" s="1"/>
  <c r="J1493" i="1" l="1"/>
  <c r="K1493" i="1" s="1"/>
  <c r="L1493" i="1" s="1"/>
  <c r="M1493" i="1" s="1"/>
  <c r="A1495" i="1"/>
  <c r="G1494" i="1"/>
  <c r="I1494" i="1" s="1"/>
  <c r="J1494" i="1" l="1"/>
  <c r="K1494" i="1" s="1"/>
  <c r="L1494" i="1" s="1"/>
  <c r="M1494" i="1" s="1"/>
  <c r="A1496" i="1"/>
  <c r="G1495" i="1"/>
  <c r="I1495" i="1" s="1"/>
  <c r="J1495" i="1" l="1"/>
  <c r="K1495" i="1" s="1"/>
  <c r="L1495" i="1" s="1"/>
  <c r="M1495" i="1" s="1"/>
  <c r="A1497" i="1"/>
  <c r="G1496" i="1"/>
  <c r="I1496" i="1" s="1"/>
  <c r="J1496" i="1" l="1"/>
  <c r="K1496" i="1" s="1"/>
  <c r="L1496" i="1" s="1"/>
  <c r="M1496" i="1" s="1"/>
  <c r="A1498" i="1"/>
  <c r="G1497" i="1"/>
  <c r="I1497" i="1" s="1"/>
  <c r="J1497" i="1" l="1"/>
  <c r="K1497" i="1" s="1"/>
  <c r="L1497" i="1" s="1"/>
  <c r="M1497" i="1" s="1"/>
  <c r="A1499" i="1"/>
  <c r="G1498" i="1"/>
  <c r="I1498" i="1" s="1"/>
  <c r="J1498" i="1" l="1"/>
  <c r="K1498" i="1" s="1"/>
  <c r="L1498" i="1" s="1"/>
  <c r="M1498" i="1" s="1"/>
  <c r="A1500" i="1"/>
  <c r="G1499" i="1"/>
  <c r="I1499" i="1" s="1"/>
  <c r="J1499" i="1" l="1"/>
  <c r="K1499" i="1" s="1"/>
  <c r="L1499" i="1" s="1"/>
  <c r="M1499" i="1" s="1"/>
  <c r="A1501" i="1"/>
  <c r="G1500" i="1"/>
  <c r="I1500" i="1" s="1"/>
  <c r="J1500" i="1" l="1"/>
  <c r="K1500" i="1" s="1"/>
  <c r="L1500" i="1" s="1"/>
  <c r="M1500" i="1" s="1"/>
  <c r="A1502" i="1"/>
  <c r="G1501" i="1"/>
  <c r="I1501" i="1" s="1"/>
  <c r="J1501" i="1" l="1"/>
  <c r="K1501" i="1" s="1"/>
  <c r="L1501" i="1" s="1"/>
  <c r="M1501" i="1" s="1"/>
  <c r="A1503" i="1"/>
  <c r="G1502" i="1"/>
  <c r="I1502" i="1" s="1"/>
  <c r="J1502" i="1" l="1"/>
  <c r="K1502" i="1" s="1"/>
  <c r="L1502" i="1" s="1"/>
  <c r="M1502" i="1" s="1"/>
  <c r="A1504" i="1"/>
  <c r="G1503" i="1"/>
  <c r="I1503" i="1" s="1"/>
  <c r="J1503" i="1" l="1"/>
  <c r="K1503" i="1" s="1"/>
  <c r="L1503" i="1" s="1"/>
  <c r="M1503" i="1" s="1"/>
  <c r="A1505" i="1"/>
  <c r="G1504" i="1"/>
  <c r="I1504" i="1" s="1"/>
  <c r="J1504" i="1" l="1"/>
  <c r="K1504" i="1" s="1"/>
  <c r="L1504" i="1" s="1"/>
  <c r="M1504" i="1" s="1"/>
  <c r="A1506" i="1"/>
  <c r="G1505" i="1"/>
  <c r="I1505" i="1" s="1"/>
  <c r="J1505" i="1" l="1"/>
  <c r="K1505" i="1" s="1"/>
  <c r="L1505" i="1" s="1"/>
  <c r="M1505" i="1" s="1"/>
  <c r="A1507" i="1"/>
  <c r="G1506" i="1"/>
  <c r="I1506" i="1" s="1"/>
  <c r="J1506" i="1" l="1"/>
  <c r="K1506" i="1" s="1"/>
  <c r="L1506" i="1" s="1"/>
  <c r="M1506" i="1" s="1"/>
  <c r="A1508" i="1"/>
  <c r="G1507" i="1"/>
  <c r="I1507" i="1" s="1"/>
  <c r="J1507" i="1" l="1"/>
  <c r="K1507" i="1" s="1"/>
  <c r="L1507" i="1" s="1"/>
  <c r="M1507" i="1" s="1"/>
  <c r="A1509" i="1"/>
  <c r="G1508" i="1"/>
  <c r="I1508" i="1" s="1"/>
  <c r="J1508" i="1" l="1"/>
  <c r="K1508" i="1" s="1"/>
  <c r="L1508" i="1" s="1"/>
  <c r="M1508" i="1" s="1"/>
  <c r="A1510" i="1"/>
  <c r="G1509" i="1"/>
  <c r="I1509" i="1" s="1"/>
  <c r="J1509" i="1" l="1"/>
  <c r="K1509" i="1" s="1"/>
  <c r="L1509" i="1" s="1"/>
  <c r="M1509" i="1" s="1"/>
  <c r="A1511" i="1"/>
  <c r="G1510" i="1"/>
  <c r="I1510" i="1" s="1"/>
  <c r="J1510" i="1" l="1"/>
  <c r="K1510" i="1" s="1"/>
  <c r="L1510" i="1" s="1"/>
  <c r="M1510" i="1" s="1"/>
  <c r="A1512" i="1"/>
  <c r="G1511" i="1"/>
  <c r="I1511" i="1" s="1"/>
  <c r="J1511" i="1" l="1"/>
  <c r="K1511" i="1" s="1"/>
  <c r="L1511" i="1" s="1"/>
  <c r="M1511" i="1" s="1"/>
  <c r="A1513" i="1"/>
  <c r="G1512" i="1"/>
  <c r="I1512" i="1" s="1"/>
  <c r="J1512" i="1" l="1"/>
  <c r="K1512" i="1" s="1"/>
  <c r="L1512" i="1" s="1"/>
  <c r="M1512" i="1" s="1"/>
  <c r="A1514" i="1"/>
  <c r="G1513" i="1"/>
  <c r="I1513" i="1" s="1"/>
  <c r="J1513" i="1" l="1"/>
  <c r="K1513" i="1" s="1"/>
  <c r="L1513" i="1" s="1"/>
  <c r="M1513" i="1" s="1"/>
  <c r="A1515" i="1"/>
  <c r="G1514" i="1"/>
  <c r="I1514" i="1" s="1"/>
  <c r="J1514" i="1" l="1"/>
  <c r="K1514" i="1" s="1"/>
  <c r="L1514" i="1" s="1"/>
  <c r="M1514" i="1" s="1"/>
  <c r="A1516" i="1"/>
  <c r="G1515" i="1"/>
  <c r="I1515" i="1" s="1"/>
  <c r="J1515" i="1" l="1"/>
  <c r="K1515" i="1" s="1"/>
  <c r="L1515" i="1" s="1"/>
  <c r="M1515" i="1" s="1"/>
  <c r="A1517" i="1"/>
  <c r="G1516" i="1"/>
  <c r="I1516" i="1" s="1"/>
  <c r="J1516" i="1" l="1"/>
  <c r="K1516" i="1" s="1"/>
  <c r="L1516" i="1" s="1"/>
  <c r="M1516" i="1" s="1"/>
  <c r="A1518" i="1"/>
  <c r="G1517" i="1"/>
  <c r="I1517" i="1" s="1"/>
  <c r="J1517" i="1" l="1"/>
  <c r="K1517" i="1" s="1"/>
  <c r="L1517" i="1" s="1"/>
  <c r="M1517" i="1" s="1"/>
  <c r="A1519" i="1"/>
  <c r="G1518" i="1"/>
  <c r="I1518" i="1" s="1"/>
  <c r="J1518" i="1" l="1"/>
  <c r="K1518" i="1" s="1"/>
  <c r="L1518" i="1" s="1"/>
  <c r="M1518" i="1" s="1"/>
  <c r="A1520" i="1"/>
  <c r="G1519" i="1"/>
  <c r="I1519" i="1" s="1"/>
  <c r="J1519" i="1" l="1"/>
  <c r="K1519" i="1" s="1"/>
  <c r="L1519" i="1" s="1"/>
  <c r="M1519" i="1" s="1"/>
  <c r="A1521" i="1"/>
  <c r="G1520" i="1"/>
  <c r="I1520" i="1" s="1"/>
  <c r="J1520" i="1" l="1"/>
  <c r="K1520" i="1" s="1"/>
  <c r="L1520" i="1" s="1"/>
  <c r="M1520" i="1" s="1"/>
  <c r="A1522" i="1"/>
  <c r="G1521" i="1"/>
  <c r="I1521" i="1" s="1"/>
  <c r="J1521" i="1" l="1"/>
  <c r="K1521" i="1" s="1"/>
  <c r="L1521" i="1" s="1"/>
  <c r="M1521" i="1" s="1"/>
  <c r="A1523" i="1"/>
  <c r="G1522" i="1"/>
  <c r="I1522" i="1" s="1"/>
  <c r="J1522" i="1" l="1"/>
  <c r="K1522" i="1" s="1"/>
  <c r="L1522" i="1" s="1"/>
  <c r="M1522" i="1" s="1"/>
  <c r="A1524" i="1"/>
  <c r="G1523" i="1"/>
  <c r="I1523" i="1" s="1"/>
  <c r="J1523" i="1" l="1"/>
  <c r="K1523" i="1" s="1"/>
  <c r="L1523" i="1" s="1"/>
  <c r="M1523" i="1" s="1"/>
  <c r="A1525" i="1"/>
  <c r="G1524" i="1"/>
  <c r="I1524" i="1" s="1"/>
  <c r="J1524" i="1" l="1"/>
  <c r="K1524" i="1" s="1"/>
  <c r="L1524" i="1" s="1"/>
  <c r="M1524" i="1" s="1"/>
  <c r="A1526" i="1"/>
  <c r="G1525" i="1"/>
  <c r="I1525" i="1" s="1"/>
  <c r="J1525" i="1" l="1"/>
  <c r="K1525" i="1" s="1"/>
  <c r="L1525" i="1" s="1"/>
  <c r="M1525" i="1" s="1"/>
  <c r="A1527" i="1"/>
  <c r="G1526" i="1"/>
  <c r="I1526" i="1" s="1"/>
  <c r="J1526" i="1" l="1"/>
  <c r="K1526" i="1" s="1"/>
  <c r="L1526" i="1" s="1"/>
  <c r="M1526" i="1" s="1"/>
  <c r="A1528" i="1"/>
  <c r="G1527" i="1"/>
  <c r="I1527" i="1" s="1"/>
  <c r="J1527" i="1" l="1"/>
  <c r="K1527" i="1" s="1"/>
  <c r="L1527" i="1" s="1"/>
  <c r="M1527" i="1" s="1"/>
  <c r="A1529" i="1"/>
  <c r="G1528" i="1"/>
  <c r="I1528" i="1" s="1"/>
  <c r="J1528" i="1" l="1"/>
  <c r="K1528" i="1" s="1"/>
  <c r="L1528" i="1" s="1"/>
  <c r="M1528" i="1" s="1"/>
  <c r="A1530" i="1"/>
  <c r="G1529" i="1"/>
  <c r="I1529" i="1" s="1"/>
  <c r="J1529" i="1" l="1"/>
  <c r="K1529" i="1" s="1"/>
  <c r="L1529" i="1" s="1"/>
  <c r="M1529" i="1" s="1"/>
  <c r="A1531" i="1"/>
  <c r="G1530" i="1"/>
  <c r="I1530" i="1" s="1"/>
  <c r="J1530" i="1" l="1"/>
  <c r="K1530" i="1" s="1"/>
  <c r="L1530" i="1" s="1"/>
  <c r="M1530" i="1" s="1"/>
  <c r="A1532" i="1"/>
  <c r="G1531" i="1"/>
  <c r="I1531" i="1" s="1"/>
  <c r="J1531" i="1" l="1"/>
  <c r="K1531" i="1" s="1"/>
  <c r="L1531" i="1" s="1"/>
  <c r="M1531" i="1" s="1"/>
  <c r="A1533" i="1"/>
  <c r="G1532" i="1"/>
  <c r="I1532" i="1" s="1"/>
  <c r="J1532" i="1" l="1"/>
  <c r="K1532" i="1" s="1"/>
  <c r="L1532" i="1" s="1"/>
  <c r="M1532" i="1" s="1"/>
  <c r="A1534" i="1"/>
  <c r="G1533" i="1"/>
  <c r="I1533" i="1" s="1"/>
  <c r="J1533" i="1" l="1"/>
  <c r="K1533" i="1" s="1"/>
  <c r="L1533" i="1" s="1"/>
  <c r="M1533" i="1" s="1"/>
  <c r="A1535" i="1"/>
  <c r="G1534" i="1"/>
  <c r="I1534" i="1" s="1"/>
  <c r="J1534" i="1" l="1"/>
  <c r="K1534" i="1" s="1"/>
  <c r="L1534" i="1" s="1"/>
  <c r="M1534" i="1" s="1"/>
  <c r="A1536" i="1"/>
  <c r="G1535" i="1"/>
  <c r="I1535" i="1" s="1"/>
  <c r="J1535" i="1" l="1"/>
  <c r="K1535" i="1" s="1"/>
  <c r="L1535" i="1" s="1"/>
  <c r="M1535" i="1" s="1"/>
  <c r="A1537" i="1"/>
  <c r="G1536" i="1"/>
  <c r="I1536" i="1" s="1"/>
  <c r="J1536" i="1" l="1"/>
  <c r="K1536" i="1" s="1"/>
  <c r="L1536" i="1" s="1"/>
  <c r="M1536" i="1" s="1"/>
  <c r="A1538" i="1"/>
  <c r="G1537" i="1"/>
  <c r="I1537" i="1" s="1"/>
  <c r="J1537" i="1" l="1"/>
  <c r="K1537" i="1" s="1"/>
  <c r="L1537" i="1" s="1"/>
  <c r="M1537" i="1" s="1"/>
  <c r="A1539" i="1"/>
  <c r="G1538" i="1"/>
  <c r="I1538" i="1" s="1"/>
  <c r="J1538" i="1" l="1"/>
  <c r="K1538" i="1" s="1"/>
  <c r="L1538" i="1" s="1"/>
  <c r="M1538" i="1" s="1"/>
  <c r="A1540" i="1"/>
  <c r="G1539" i="1"/>
  <c r="I1539" i="1" s="1"/>
  <c r="J1539" i="1" l="1"/>
  <c r="K1539" i="1" s="1"/>
  <c r="L1539" i="1" s="1"/>
  <c r="M1539" i="1" s="1"/>
  <c r="A1541" i="1"/>
  <c r="G1540" i="1"/>
  <c r="I1540" i="1" s="1"/>
  <c r="J1540" i="1" l="1"/>
  <c r="K1540" i="1" s="1"/>
  <c r="L1540" i="1" s="1"/>
  <c r="M1540" i="1" s="1"/>
  <c r="A1542" i="1"/>
  <c r="G1541" i="1"/>
  <c r="I1541" i="1" s="1"/>
  <c r="J1541" i="1" l="1"/>
  <c r="K1541" i="1" s="1"/>
  <c r="L1541" i="1" s="1"/>
  <c r="M1541" i="1" s="1"/>
  <c r="A1543" i="1"/>
  <c r="G1542" i="1"/>
  <c r="I1542" i="1" s="1"/>
  <c r="J1542" i="1" l="1"/>
  <c r="K1542" i="1" s="1"/>
  <c r="L1542" i="1" s="1"/>
  <c r="M1542" i="1" s="1"/>
  <c r="A1544" i="1"/>
  <c r="G1543" i="1"/>
  <c r="I1543" i="1" s="1"/>
  <c r="J1543" i="1" l="1"/>
  <c r="K1543" i="1" s="1"/>
  <c r="L1543" i="1" s="1"/>
  <c r="M1543" i="1" s="1"/>
  <c r="A1545" i="1"/>
  <c r="G1544" i="1"/>
  <c r="I1544" i="1" s="1"/>
  <c r="J1544" i="1" l="1"/>
  <c r="K1544" i="1" s="1"/>
  <c r="L1544" i="1" s="1"/>
  <c r="M1544" i="1" s="1"/>
  <c r="A1546" i="1"/>
  <c r="G1545" i="1"/>
  <c r="I1545" i="1" s="1"/>
  <c r="J1545" i="1" l="1"/>
  <c r="K1545" i="1" s="1"/>
  <c r="L1545" i="1" s="1"/>
  <c r="M1545" i="1" s="1"/>
  <c r="A1547" i="1"/>
  <c r="G1546" i="1"/>
  <c r="I1546" i="1" s="1"/>
  <c r="J1546" i="1" l="1"/>
  <c r="K1546" i="1" s="1"/>
  <c r="L1546" i="1" s="1"/>
  <c r="M1546" i="1" s="1"/>
  <c r="A1548" i="1"/>
  <c r="G1547" i="1"/>
  <c r="I1547" i="1" s="1"/>
  <c r="J1547" i="1" l="1"/>
  <c r="K1547" i="1" s="1"/>
  <c r="L1547" i="1" s="1"/>
  <c r="M1547" i="1" s="1"/>
  <c r="A1549" i="1"/>
  <c r="G1548" i="1"/>
  <c r="I1548" i="1" s="1"/>
  <c r="J1548" i="1" l="1"/>
  <c r="K1548" i="1" s="1"/>
  <c r="L1548" i="1" s="1"/>
  <c r="M1548" i="1" s="1"/>
  <c r="A1550" i="1"/>
  <c r="G1549" i="1"/>
  <c r="I1549" i="1" s="1"/>
  <c r="J1549" i="1" l="1"/>
  <c r="K1549" i="1" s="1"/>
  <c r="L1549" i="1" s="1"/>
  <c r="M1549" i="1" s="1"/>
  <c r="A1551" i="1"/>
  <c r="G1550" i="1"/>
  <c r="I1550" i="1" s="1"/>
  <c r="J1550" i="1" l="1"/>
  <c r="K1550" i="1" s="1"/>
  <c r="L1550" i="1" s="1"/>
  <c r="M1550" i="1" s="1"/>
  <c r="A1552" i="1"/>
  <c r="G1551" i="1"/>
  <c r="I1551" i="1" s="1"/>
  <c r="J1551" i="1" l="1"/>
  <c r="K1551" i="1" s="1"/>
  <c r="L1551" i="1" s="1"/>
  <c r="M1551" i="1" s="1"/>
  <c r="A1553" i="1"/>
  <c r="G1552" i="1"/>
  <c r="I1552" i="1" s="1"/>
  <c r="J1552" i="1" l="1"/>
  <c r="K1552" i="1" s="1"/>
  <c r="L1552" i="1" s="1"/>
  <c r="M1552" i="1" s="1"/>
  <c r="A1554" i="1"/>
  <c r="G1553" i="1"/>
  <c r="I1553" i="1" s="1"/>
  <c r="J1553" i="1" l="1"/>
  <c r="K1553" i="1" s="1"/>
  <c r="L1553" i="1" s="1"/>
  <c r="M1553" i="1" s="1"/>
  <c r="A1555" i="1"/>
  <c r="G1554" i="1"/>
  <c r="I1554" i="1" s="1"/>
  <c r="J1554" i="1" l="1"/>
  <c r="K1554" i="1" s="1"/>
  <c r="L1554" i="1" s="1"/>
  <c r="M1554" i="1" s="1"/>
  <c r="A1556" i="1"/>
  <c r="G1555" i="1"/>
  <c r="I1555" i="1" s="1"/>
  <c r="J1555" i="1" l="1"/>
  <c r="K1555" i="1" s="1"/>
  <c r="L1555" i="1" s="1"/>
  <c r="M1555" i="1" s="1"/>
  <c r="A1557" i="1"/>
  <c r="G1556" i="1"/>
  <c r="I1556" i="1" s="1"/>
  <c r="J1556" i="1" l="1"/>
  <c r="K1556" i="1" s="1"/>
  <c r="L1556" i="1" s="1"/>
  <c r="M1556" i="1" s="1"/>
  <c r="A1558" i="1"/>
  <c r="G1557" i="1"/>
  <c r="I1557" i="1" s="1"/>
  <c r="J1557" i="1" l="1"/>
  <c r="K1557" i="1" s="1"/>
  <c r="L1557" i="1" s="1"/>
  <c r="M1557" i="1" s="1"/>
  <c r="A1559" i="1"/>
  <c r="G1558" i="1"/>
  <c r="I1558" i="1" s="1"/>
  <c r="J1558" i="1" l="1"/>
  <c r="K1558" i="1" s="1"/>
  <c r="L1558" i="1" s="1"/>
  <c r="M1558" i="1" s="1"/>
  <c r="A1560" i="1"/>
  <c r="G1559" i="1"/>
  <c r="I1559" i="1" s="1"/>
  <c r="J1559" i="1" l="1"/>
  <c r="K1559" i="1" s="1"/>
  <c r="L1559" i="1" s="1"/>
  <c r="M1559" i="1" s="1"/>
  <c r="A1561" i="1"/>
  <c r="G1560" i="1"/>
  <c r="I1560" i="1" s="1"/>
  <c r="J1560" i="1" l="1"/>
  <c r="K1560" i="1" s="1"/>
  <c r="L1560" i="1" s="1"/>
  <c r="M1560" i="1" s="1"/>
  <c r="A1562" i="1"/>
  <c r="G1561" i="1"/>
  <c r="I1561" i="1" s="1"/>
  <c r="J1561" i="1" l="1"/>
  <c r="K1561" i="1" s="1"/>
  <c r="L1561" i="1" s="1"/>
  <c r="M1561" i="1" s="1"/>
  <c r="A1563" i="1"/>
  <c r="G1562" i="1"/>
  <c r="I1562" i="1" s="1"/>
  <c r="J1562" i="1" l="1"/>
  <c r="K1562" i="1" s="1"/>
  <c r="L1562" i="1" s="1"/>
  <c r="M1562" i="1" s="1"/>
  <c r="A1564" i="1"/>
  <c r="G1563" i="1"/>
  <c r="I1563" i="1" s="1"/>
  <c r="J1563" i="1" l="1"/>
  <c r="K1563" i="1" s="1"/>
  <c r="L1563" i="1" s="1"/>
  <c r="M1563" i="1" s="1"/>
  <c r="A1565" i="1"/>
  <c r="G1564" i="1"/>
  <c r="I1564" i="1" s="1"/>
  <c r="J1564" i="1" l="1"/>
  <c r="K1564" i="1" s="1"/>
  <c r="L1564" i="1" s="1"/>
  <c r="M1564" i="1" s="1"/>
  <c r="A1566" i="1"/>
  <c r="G1565" i="1"/>
  <c r="I1565" i="1" s="1"/>
  <c r="J1565" i="1" l="1"/>
  <c r="K1565" i="1" s="1"/>
  <c r="L1565" i="1" s="1"/>
  <c r="M1565" i="1" s="1"/>
  <c r="A1567" i="1"/>
  <c r="G1566" i="1"/>
  <c r="I1566" i="1" s="1"/>
  <c r="J1566" i="1" l="1"/>
  <c r="K1566" i="1" s="1"/>
  <c r="L1566" i="1" s="1"/>
  <c r="M1566" i="1" s="1"/>
  <c r="A1568" i="1"/>
  <c r="G1567" i="1"/>
  <c r="I1567" i="1" s="1"/>
  <c r="J1567" i="1" l="1"/>
  <c r="K1567" i="1" s="1"/>
  <c r="L1567" i="1" s="1"/>
  <c r="M1567" i="1" s="1"/>
  <c r="A1569" i="1"/>
  <c r="G1568" i="1"/>
  <c r="I1568" i="1" s="1"/>
  <c r="J1568" i="1" l="1"/>
  <c r="K1568" i="1" s="1"/>
  <c r="L1568" i="1" s="1"/>
  <c r="M1568" i="1" s="1"/>
  <c r="A1570" i="1"/>
  <c r="G1569" i="1"/>
  <c r="I1569" i="1" s="1"/>
  <c r="J1569" i="1" l="1"/>
  <c r="K1569" i="1" s="1"/>
  <c r="L1569" i="1" s="1"/>
  <c r="M1569" i="1" s="1"/>
  <c r="A1571" i="1"/>
  <c r="G1570" i="1"/>
  <c r="I1570" i="1" s="1"/>
  <c r="J1570" i="1" l="1"/>
  <c r="K1570" i="1" s="1"/>
  <c r="L1570" i="1" s="1"/>
  <c r="M1570" i="1" s="1"/>
  <c r="A1572" i="1"/>
  <c r="G1571" i="1"/>
  <c r="I1571" i="1" s="1"/>
  <c r="J1571" i="1" l="1"/>
  <c r="K1571" i="1" s="1"/>
  <c r="L1571" i="1" s="1"/>
  <c r="M1571" i="1" s="1"/>
  <c r="A1573" i="1"/>
  <c r="G1572" i="1"/>
  <c r="I1572" i="1" s="1"/>
  <c r="J1572" i="1" l="1"/>
  <c r="K1572" i="1" s="1"/>
  <c r="L1572" i="1" s="1"/>
  <c r="M1572" i="1" s="1"/>
  <c r="A1574" i="1"/>
  <c r="G1573" i="1"/>
  <c r="I1573" i="1" s="1"/>
  <c r="J1573" i="1" l="1"/>
  <c r="K1573" i="1" s="1"/>
  <c r="L1573" i="1" s="1"/>
  <c r="M1573" i="1" s="1"/>
  <c r="A1575" i="1"/>
  <c r="G1574" i="1"/>
  <c r="I1574" i="1" s="1"/>
  <c r="J1574" i="1" l="1"/>
  <c r="K1574" i="1" s="1"/>
  <c r="L1574" i="1" s="1"/>
  <c r="M1574" i="1" s="1"/>
  <c r="A1576" i="1"/>
  <c r="G1575" i="1"/>
  <c r="I1575" i="1" s="1"/>
  <c r="J1575" i="1" l="1"/>
  <c r="K1575" i="1" s="1"/>
  <c r="L1575" i="1" s="1"/>
  <c r="M1575" i="1" s="1"/>
  <c r="A1577" i="1"/>
  <c r="G1576" i="1"/>
  <c r="I1576" i="1" s="1"/>
  <c r="J1576" i="1" l="1"/>
  <c r="K1576" i="1" s="1"/>
  <c r="L1576" i="1" s="1"/>
  <c r="M1576" i="1" s="1"/>
  <c r="A1578" i="1"/>
  <c r="G1577" i="1"/>
  <c r="I1577" i="1" s="1"/>
  <c r="J1577" i="1" l="1"/>
  <c r="K1577" i="1" s="1"/>
  <c r="L1577" i="1" s="1"/>
  <c r="M1577" i="1" s="1"/>
  <c r="A1579" i="1"/>
  <c r="G1578" i="1"/>
  <c r="I1578" i="1" s="1"/>
  <c r="J1578" i="1" l="1"/>
  <c r="K1578" i="1" s="1"/>
  <c r="L1578" i="1" s="1"/>
  <c r="M1578" i="1" s="1"/>
  <c r="A1580" i="1"/>
  <c r="G1579" i="1"/>
  <c r="I1579" i="1" s="1"/>
  <c r="J1579" i="1" l="1"/>
  <c r="K1579" i="1" s="1"/>
  <c r="L1579" i="1" s="1"/>
  <c r="M1579" i="1" s="1"/>
  <c r="A1581" i="1"/>
  <c r="G1580" i="1"/>
  <c r="I1580" i="1" s="1"/>
  <c r="J1580" i="1" l="1"/>
  <c r="K1580" i="1" s="1"/>
  <c r="L1580" i="1" s="1"/>
  <c r="M1580" i="1" s="1"/>
  <c r="A1582" i="1"/>
  <c r="G1581" i="1"/>
  <c r="I1581" i="1" s="1"/>
  <c r="J1581" i="1" l="1"/>
  <c r="K1581" i="1" s="1"/>
  <c r="L1581" i="1" s="1"/>
  <c r="M1581" i="1" s="1"/>
  <c r="A1583" i="1"/>
  <c r="G1582" i="1"/>
  <c r="I1582" i="1" s="1"/>
  <c r="J1582" i="1" l="1"/>
  <c r="K1582" i="1" s="1"/>
  <c r="L1582" i="1" s="1"/>
  <c r="M1582" i="1" s="1"/>
  <c r="A1584" i="1"/>
  <c r="G1583" i="1"/>
  <c r="I1583" i="1" s="1"/>
  <c r="J1583" i="1" l="1"/>
  <c r="K1583" i="1" s="1"/>
  <c r="L1583" i="1" s="1"/>
  <c r="M1583" i="1" s="1"/>
  <c r="A1585" i="1"/>
  <c r="G1584" i="1"/>
  <c r="I1584" i="1" s="1"/>
  <c r="J1584" i="1" l="1"/>
  <c r="K1584" i="1" s="1"/>
  <c r="L1584" i="1" s="1"/>
  <c r="M1584" i="1" s="1"/>
  <c r="A1586" i="1"/>
  <c r="G1585" i="1"/>
  <c r="I1585" i="1" s="1"/>
  <c r="J1585" i="1" l="1"/>
  <c r="K1585" i="1" s="1"/>
  <c r="L1585" i="1" s="1"/>
  <c r="M1585" i="1" s="1"/>
  <c r="A1587" i="1"/>
  <c r="G1586" i="1"/>
  <c r="I1586" i="1" s="1"/>
  <c r="J1586" i="1" l="1"/>
  <c r="K1586" i="1" s="1"/>
  <c r="L1586" i="1" s="1"/>
  <c r="M1586" i="1" s="1"/>
  <c r="A1588" i="1"/>
  <c r="G1587" i="1"/>
  <c r="I1587" i="1" s="1"/>
  <c r="J1587" i="1" l="1"/>
  <c r="K1587" i="1" s="1"/>
  <c r="L1587" i="1" s="1"/>
  <c r="M1587" i="1" s="1"/>
  <c r="A1589" i="1"/>
  <c r="G1588" i="1"/>
  <c r="I1588" i="1" s="1"/>
  <c r="J1588" i="1" l="1"/>
  <c r="K1588" i="1" s="1"/>
  <c r="L1588" i="1" s="1"/>
  <c r="M1588" i="1" s="1"/>
  <c r="A1590" i="1"/>
  <c r="G1589" i="1"/>
  <c r="I1589" i="1" s="1"/>
  <c r="J1589" i="1" l="1"/>
  <c r="K1589" i="1" s="1"/>
  <c r="L1589" i="1" s="1"/>
  <c r="M1589" i="1" s="1"/>
  <c r="A1591" i="1"/>
  <c r="G1590" i="1"/>
  <c r="I1590" i="1" s="1"/>
  <c r="J1590" i="1" l="1"/>
  <c r="K1590" i="1" s="1"/>
  <c r="L1590" i="1" s="1"/>
  <c r="M1590" i="1" s="1"/>
  <c r="A1592" i="1"/>
  <c r="G1591" i="1"/>
  <c r="I1591" i="1" s="1"/>
  <c r="J1591" i="1" l="1"/>
  <c r="K1591" i="1" s="1"/>
  <c r="L1591" i="1" s="1"/>
  <c r="M1591" i="1" s="1"/>
  <c r="A1593" i="1"/>
  <c r="G1592" i="1"/>
  <c r="I1592" i="1" s="1"/>
  <c r="J1592" i="1" l="1"/>
  <c r="K1592" i="1" s="1"/>
  <c r="L1592" i="1" s="1"/>
  <c r="M1592" i="1" s="1"/>
  <c r="A1594" i="1"/>
  <c r="G1593" i="1"/>
  <c r="I1593" i="1" s="1"/>
  <c r="J1593" i="1" l="1"/>
  <c r="K1593" i="1" s="1"/>
  <c r="L1593" i="1" s="1"/>
  <c r="M1593" i="1" s="1"/>
  <c r="A1595" i="1"/>
  <c r="G1594" i="1"/>
  <c r="I1594" i="1" s="1"/>
  <c r="J1594" i="1" l="1"/>
  <c r="K1594" i="1" s="1"/>
  <c r="L1594" i="1" s="1"/>
  <c r="M1594" i="1" s="1"/>
  <c r="A1596" i="1"/>
  <c r="G1595" i="1"/>
  <c r="I1595" i="1" s="1"/>
  <c r="J1595" i="1" l="1"/>
  <c r="K1595" i="1" s="1"/>
  <c r="L1595" i="1" s="1"/>
  <c r="M1595" i="1" s="1"/>
  <c r="A1597" i="1"/>
  <c r="G1596" i="1"/>
  <c r="I1596" i="1" s="1"/>
  <c r="J1596" i="1" l="1"/>
  <c r="K1596" i="1" s="1"/>
  <c r="L1596" i="1" s="1"/>
  <c r="M1596" i="1" s="1"/>
  <c r="A1598" i="1"/>
  <c r="G1597" i="1"/>
  <c r="I1597" i="1" s="1"/>
  <c r="J1597" i="1" l="1"/>
  <c r="K1597" i="1" s="1"/>
  <c r="L1597" i="1" s="1"/>
  <c r="M1597" i="1" s="1"/>
  <c r="A1599" i="1"/>
  <c r="G1598" i="1"/>
  <c r="I1598" i="1" s="1"/>
  <c r="J1598" i="1" l="1"/>
  <c r="K1598" i="1" s="1"/>
  <c r="L1598" i="1" s="1"/>
  <c r="M1598" i="1" s="1"/>
  <c r="A1600" i="1"/>
  <c r="G1599" i="1"/>
  <c r="I1599" i="1" s="1"/>
  <c r="J1599" i="1" l="1"/>
  <c r="K1599" i="1" s="1"/>
  <c r="L1599" i="1" s="1"/>
  <c r="M1599" i="1" s="1"/>
  <c r="A1601" i="1"/>
  <c r="G1600" i="1"/>
  <c r="I1600" i="1" s="1"/>
  <c r="J1600" i="1" l="1"/>
  <c r="K1600" i="1" s="1"/>
  <c r="L1600" i="1" s="1"/>
  <c r="M1600" i="1" s="1"/>
  <c r="A1602" i="1"/>
  <c r="G1601" i="1"/>
  <c r="I1601" i="1" s="1"/>
  <c r="J1601" i="1" l="1"/>
  <c r="K1601" i="1" s="1"/>
  <c r="L1601" i="1" s="1"/>
  <c r="M1601" i="1" s="1"/>
  <c r="A1603" i="1"/>
  <c r="G1602" i="1"/>
  <c r="I1602" i="1" s="1"/>
  <c r="J1602" i="1" l="1"/>
  <c r="K1602" i="1" s="1"/>
  <c r="L1602" i="1" s="1"/>
  <c r="M1602" i="1" s="1"/>
  <c r="A1604" i="1"/>
  <c r="G1603" i="1"/>
  <c r="I1603" i="1" s="1"/>
  <c r="J1603" i="1" l="1"/>
  <c r="K1603" i="1" s="1"/>
  <c r="L1603" i="1" s="1"/>
  <c r="M1603" i="1" s="1"/>
  <c r="A1605" i="1"/>
  <c r="G1604" i="1"/>
  <c r="I1604" i="1" s="1"/>
  <c r="J1604" i="1" l="1"/>
  <c r="K1604" i="1" s="1"/>
  <c r="L1604" i="1" s="1"/>
  <c r="M1604" i="1" s="1"/>
  <c r="A1606" i="1"/>
  <c r="G1605" i="1"/>
  <c r="I1605" i="1" s="1"/>
  <c r="J1605" i="1" l="1"/>
  <c r="K1605" i="1" s="1"/>
  <c r="L1605" i="1" s="1"/>
  <c r="M1605" i="1" s="1"/>
  <c r="A1607" i="1"/>
  <c r="G1606" i="1"/>
  <c r="I1606" i="1" s="1"/>
  <c r="J1606" i="1" l="1"/>
  <c r="K1606" i="1" s="1"/>
  <c r="L1606" i="1" s="1"/>
  <c r="M1606" i="1" s="1"/>
  <c r="A1608" i="1"/>
  <c r="G1607" i="1"/>
  <c r="I1607" i="1" s="1"/>
  <c r="J1607" i="1" l="1"/>
  <c r="K1607" i="1" s="1"/>
  <c r="L1607" i="1" s="1"/>
  <c r="M1607" i="1" s="1"/>
  <c r="A1609" i="1"/>
  <c r="G1608" i="1"/>
  <c r="I1608" i="1" s="1"/>
  <c r="J1608" i="1" l="1"/>
  <c r="K1608" i="1" s="1"/>
  <c r="L1608" i="1" s="1"/>
  <c r="M1608" i="1" s="1"/>
  <c r="A1610" i="1"/>
  <c r="G1609" i="1"/>
  <c r="I1609" i="1" s="1"/>
  <c r="J1609" i="1" l="1"/>
  <c r="K1609" i="1" s="1"/>
  <c r="L1609" i="1" s="1"/>
  <c r="M1609" i="1" s="1"/>
  <c r="A1611" i="1"/>
  <c r="G1610" i="1"/>
  <c r="I1610" i="1" s="1"/>
  <c r="J1610" i="1" l="1"/>
  <c r="K1610" i="1" s="1"/>
  <c r="L1610" i="1" s="1"/>
  <c r="M1610" i="1" s="1"/>
  <c r="A1612" i="1"/>
  <c r="G1611" i="1"/>
  <c r="I1611" i="1" s="1"/>
  <c r="J1611" i="1" l="1"/>
  <c r="K1611" i="1" s="1"/>
  <c r="L1611" i="1" s="1"/>
  <c r="M1611" i="1" s="1"/>
  <c r="A1613" i="1"/>
  <c r="G1612" i="1"/>
  <c r="I1612" i="1" s="1"/>
  <c r="J1612" i="1" l="1"/>
  <c r="K1612" i="1" s="1"/>
  <c r="L1612" i="1" s="1"/>
  <c r="M1612" i="1" s="1"/>
  <c r="A1614" i="1"/>
  <c r="G1613" i="1"/>
  <c r="I1613" i="1" s="1"/>
  <c r="J1613" i="1" l="1"/>
  <c r="K1613" i="1" s="1"/>
  <c r="L1613" i="1" s="1"/>
  <c r="M1613" i="1" s="1"/>
  <c r="A1615" i="1"/>
  <c r="G1614" i="1"/>
  <c r="I1614" i="1" s="1"/>
  <c r="J1614" i="1" l="1"/>
  <c r="K1614" i="1" s="1"/>
  <c r="L1614" i="1" s="1"/>
  <c r="M1614" i="1" s="1"/>
  <c r="A1616" i="1"/>
  <c r="G1615" i="1"/>
  <c r="I1615" i="1" s="1"/>
  <c r="J1615" i="1" l="1"/>
  <c r="K1615" i="1" s="1"/>
  <c r="L1615" i="1" s="1"/>
  <c r="M1615" i="1" s="1"/>
  <c r="A1617" i="1"/>
  <c r="G1616" i="1"/>
  <c r="I1616" i="1" s="1"/>
  <c r="J1616" i="1" l="1"/>
  <c r="K1616" i="1" s="1"/>
  <c r="L1616" i="1" s="1"/>
  <c r="M1616" i="1" s="1"/>
  <c r="A1618" i="1"/>
  <c r="G1617" i="1"/>
  <c r="I1617" i="1" s="1"/>
  <c r="J1617" i="1" l="1"/>
  <c r="K1617" i="1" s="1"/>
  <c r="L1617" i="1" s="1"/>
  <c r="M1617" i="1" s="1"/>
  <c r="A1619" i="1"/>
  <c r="G1618" i="1"/>
  <c r="I1618" i="1" s="1"/>
  <c r="J1618" i="1" l="1"/>
  <c r="K1618" i="1" s="1"/>
  <c r="L1618" i="1" s="1"/>
  <c r="M1618" i="1" s="1"/>
  <c r="A1620" i="1"/>
  <c r="G1619" i="1"/>
  <c r="I1619" i="1" s="1"/>
  <c r="J1619" i="1" l="1"/>
  <c r="K1619" i="1" s="1"/>
  <c r="L1619" i="1" s="1"/>
  <c r="M1619" i="1" s="1"/>
  <c r="A1621" i="1"/>
  <c r="G1620" i="1"/>
  <c r="I1620" i="1" s="1"/>
  <c r="J1620" i="1" l="1"/>
  <c r="K1620" i="1" s="1"/>
  <c r="L1620" i="1" s="1"/>
  <c r="M1620" i="1" s="1"/>
  <c r="A1622" i="1"/>
  <c r="G1621" i="1"/>
  <c r="I1621" i="1" s="1"/>
  <c r="J1621" i="1" l="1"/>
  <c r="K1621" i="1" s="1"/>
  <c r="L1621" i="1" s="1"/>
  <c r="M1621" i="1" s="1"/>
  <c r="A1623" i="1"/>
  <c r="G1622" i="1"/>
  <c r="I1622" i="1" s="1"/>
  <c r="J1622" i="1" l="1"/>
  <c r="K1622" i="1" s="1"/>
  <c r="L1622" i="1" s="1"/>
  <c r="M1622" i="1" s="1"/>
  <c r="A1624" i="1"/>
  <c r="G1623" i="1"/>
  <c r="I1623" i="1" s="1"/>
  <c r="J1623" i="1" l="1"/>
  <c r="K1623" i="1" s="1"/>
  <c r="L1623" i="1" s="1"/>
  <c r="M1623" i="1" s="1"/>
  <c r="A1625" i="1"/>
  <c r="G1624" i="1"/>
  <c r="I1624" i="1" s="1"/>
  <c r="J1624" i="1" l="1"/>
  <c r="K1624" i="1" s="1"/>
  <c r="L1624" i="1" s="1"/>
  <c r="M1624" i="1" s="1"/>
  <c r="A1626" i="1"/>
  <c r="G1625" i="1"/>
  <c r="I1625" i="1" s="1"/>
  <c r="J1625" i="1" l="1"/>
  <c r="K1625" i="1" s="1"/>
  <c r="L1625" i="1" s="1"/>
  <c r="M1625" i="1" s="1"/>
  <c r="A1627" i="1"/>
  <c r="G1626" i="1"/>
  <c r="I1626" i="1" s="1"/>
  <c r="J1626" i="1" l="1"/>
  <c r="K1626" i="1" s="1"/>
  <c r="L1626" i="1" s="1"/>
  <c r="M1626" i="1" s="1"/>
  <c r="A1628" i="1"/>
  <c r="G1627" i="1"/>
  <c r="I1627" i="1" s="1"/>
  <c r="J1627" i="1" l="1"/>
  <c r="K1627" i="1" s="1"/>
  <c r="L1627" i="1" s="1"/>
  <c r="M1627" i="1" s="1"/>
  <c r="A1629" i="1"/>
  <c r="G1628" i="1"/>
  <c r="I1628" i="1" s="1"/>
  <c r="J1628" i="1" l="1"/>
  <c r="K1628" i="1" s="1"/>
  <c r="L1628" i="1" s="1"/>
  <c r="M1628" i="1" s="1"/>
  <c r="A1630" i="1"/>
  <c r="G1629" i="1"/>
  <c r="I1629" i="1" s="1"/>
  <c r="J1629" i="1" l="1"/>
  <c r="K1629" i="1" s="1"/>
  <c r="L1629" i="1" s="1"/>
  <c r="M1629" i="1" s="1"/>
  <c r="A1631" i="1"/>
  <c r="G1630" i="1"/>
  <c r="I1630" i="1" s="1"/>
  <c r="J1630" i="1" l="1"/>
  <c r="K1630" i="1" s="1"/>
  <c r="L1630" i="1" s="1"/>
  <c r="M1630" i="1" s="1"/>
  <c r="A1632" i="1"/>
  <c r="G1631" i="1"/>
  <c r="I1631" i="1" s="1"/>
  <c r="J1631" i="1" l="1"/>
  <c r="K1631" i="1" s="1"/>
  <c r="L1631" i="1" s="1"/>
  <c r="M1631" i="1" s="1"/>
  <c r="A1633" i="1"/>
  <c r="G1632" i="1"/>
  <c r="I1632" i="1" s="1"/>
  <c r="J1632" i="1" l="1"/>
  <c r="K1632" i="1" s="1"/>
  <c r="L1632" i="1" s="1"/>
  <c r="M1632" i="1" s="1"/>
  <c r="A1634" i="1"/>
  <c r="G1633" i="1"/>
  <c r="I1633" i="1" s="1"/>
  <c r="J1633" i="1" l="1"/>
  <c r="K1633" i="1" s="1"/>
  <c r="L1633" i="1" s="1"/>
  <c r="M1633" i="1" s="1"/>
  <c r="A1635" i="1"/>
  <c r="G1634" i="1"/>
  <c r="I1634" i="1" s="1"/>
  <c r="J1634" i="1" l="1"/>
  <c r="K1634" i="1" s="1"/>
  <c r="L1634" i="1" s="1"/>
  <c r="M1634" i="1" s="1"/>
  <c r="A1636" i="1"/>
  <c r="G1635" i="1"/>
  <c r="I1635" i="1" s="1"/>
  <c r="J1635" i="1" l="1"/>
  <c r="K1635" i="1" s="1"/>
  <c r="L1635" i="1" s="1"/>
  <c r="M1635" i="1" s="1"/>
  <c r="A1637" i="1"/>
  <c r="G1636" i="1"/>
  <c r="I1636" i="1" s="1"/>
  <c r="J1636" i="1" l="1"/>
  <c r="K1636" i="1" s="1"/>
  <c r="L1636" i="1" s="1"/>
  <c r="M1636" i="1" s="1"/>
  <c r="A1638" i="1"/>
  <c r="G1637" i="1"/>
  <c r="I1637" i="1" s="1"/>
  <c r="J1637" i="1" l="1"/>
  <c r="K1637" i="1" s="1"/>
  <c r="L1637" i="1" s="1"/>
  <c r="M1637" i="1" s="1"/>
  <c r="A1639" i="1"/>
  <c r="G1638" i="1"/>
  <c r="I1638" i="1" s="1"/>
  <c r="J1638" i="1" l="1"/>
  <c r="K1638" i="1" s="1"/>
  <c r="L1638" i="1" s="1"/>
  <c r="M1638" i="1" s="1"/>
  <c r="A1640" i="1"/>
  <c r="G1639" i="1"/>
  <c r="I1639" i="1" s="1"/>
  <c r="J1639" i="1" l="1"/>
  <c r="K1639" i="1" s="1"/>
  <c r="L1639" i="1" s="1"/>
  <c r="M1639" i="1" s="1"/>
  <c r="A1641" i="1"/>
  <c r="G1640" i="1"/>
  <c r="I1640" i="1" s="1"/>
  <c r="J1640" i="1" l="1"/>
  <c r="K1640" i="1" s="1"/>
  <c r="L1640" i="1" s="1"/>
  <c r="M1640" i="1" s="1"/>
  <c r="A1642" i="1"/>
  <c r="G1641" i="1"/>
  <c r="I1641" i="1" s="1"/>
  <c r="J1641" i="1" l="1"/>
  <c r="K1641" i="1" s="1"/>
  <c r="L1641" i="1" s="1"/>
  <c r="M1641" i="1" s="1"/>
  <c r="A1643" i="1"/>
  <c r="G1642" i="1"/>
  <c r="I1642" i="1" s="1"/>
  <c r="J1642" i="1" l="1"/>
  <c r="K1642" i="1" s="1"/>
  <c r="L1642" i="1" s="1"/>
  <c r="M1642" i="1" s="1"/>
  <c r="A1644" i="1"/>
  <c r="G1643" i="1"/>
  <c r="I1643" i="1" s="1"/>
  <c r="J1643" i="1" l="1"/>
  <c r="K1643" i="1" s="1"/>
  <c r="L1643" i="1" s="1"/>
  <c r="M1643" i="1" s="1"/>
  <c r="A1645" i="1"/>
  <c r="G1644" i="1"/>
  <c r="I1644" i="1" s="1"/>
  <c r="J1644" i="1" l="1"/>
  <c r="K1644" i="1" s="1"/>
  <c r="L1644" i="1" s="1"/>
  <c r="M1644" i="1" s="1"/>
  <c r="A1646" i="1"/>
  <c r="G1645" i="1"/>
  <c r="I1645" i="1" s="1"/>
  <c r="J1645" i="1" l="1"/>
  <c r="K1645" i="1" s="1"/>
  <c r="L1645" i="1" s="1"/>
  <c r="M1645" i="1" s="1"/>
  <c r="A1647" i="1"/>
  <c r="G1646" i="1"/>
  <c r="I1646" i="1" s="1"/>
  <c r="J1646" i="1" l="1"/>
  <c r="K1646" i="1" s="1"/>
  <c r="L1646" i="1" s="1"/>
  <c r="M1646" i="1" s="1"/>
  <c r="A1648" i="1"/>
  <c r="G1647" i="1"/>
  <c r="I1647" i="1" s="1"/>
  <c r="J1647" i="1" l="1"/>
  <c r="K1647" i="1" s="1"/>
  <c r="L1647" i="1" s="1"/>
  <c r="M1647" i="1" s="1"/>
  <c r="A1649" i="1"/>
  <c r="G1648" i="1"/>
  <c r="I1648" i="1" s="1"/>
  <c r="J1648" i="1" l="1"/>
  <c r="K1648" i="1" s="1"/>
  <c r="L1648" i="1" s="1"/>
  <c r="M1648" i="1" s="1"/>
  <c r="A1650" i="1"/>
  <c r="G1649" i="1"/>
  <c r="I1649" i="1" s="1"/>
  <c r="J1649" i="1" l="1"/>
  <c r="K1649" i="1" s="1"/>
  <c r="L1649" i="1" s="1"/>
  <c r="M1649" i="1" s="1"/>
  <c r="A1651" i="1"/>
  <c r="G1650" i="1"/>
  <c r="I1650" i="1" s="1"/>
  <c r="J1650" i="1" l="1"/>
  <c r="K1650" i="1" s="1"/>
  <c r="L1650" i="1" s="1"/>
  <c r="M1650" i="1" s="1"/>
  <c r="A1652" i="1"/>
  <c r="G1651" i="1"/>
  <c r="I1651" i="1" s="1"/>
  <c r="J1651" i="1" l="1"/>
  <c r="K1651" i="1" s="1"/>
  <c r="L1651" i="1" s="1"/>
  <c r="M1651" i="1" s="1"/>
  <c r="A1653" i="1"/>
  <c r="G1652" i="1"/>
  <c r="I1652" i="1" s="1"/>
  <c r="J1652" i="1" l="1"/>
  <c r="K1652" i="1" s="1"/>
  <c r="L1652" i="1" s="1"/>
  <c r="M1652" i="1" s="1"/>
  <c r="A1654" i="1"/>
  <c r="G1653" i="1"/>
  <c r="I1653" i="1" s="1"/>
  <c r="J1653" i="1" l="1"/>
  <c r="K1653" i="1" s="1"/>
  <c r="L1653" i="1" s="1"/>
  <c r="M1653" i="1" s="1"/>
  <c r="A1655" i="1"/>
  <c r="G1654" i="1"/>
  <c r="I1654" i="1" s="1"/>
  <c r="J1654" i="1" l="1"/>
  <c r="K1654" i="1" s="1"/>
  <c r="L1654" i="1" s="1"/>
  <c r="M1654" i="1" s="1"/>
  <c r="A1656" i="1"/>
  <c r="G1655" i="1"/>
  <c r="I1655" i="1" s="1"/>
  <c r="J1655" i="1" l="1"/>
  <c r="K1655" i="1" s="1"/>
  <c r="L1655" i="1" s="1"/>
  <c r="M1655" i="1" s="1"/>
  <c r="A1657" i="1"/>
  <c r="G1656" i="1"/>
  <c r="I1656" i="1" s="1"/>
  <c r="J1656" i="1" l="1"/>
  <c r="K1656" i="1" s="1"/>
  <c r="L1656" i="1" s="1"/>
  <c r="M1656" i="1" s="1"/>
  <c r="A1658" i="1"/>
  <c r="G1657" i="1"/>
  <c r="I1657" i="1" s="1"/>
  <c r="J1657" i="1" l="1"/>
  <c r="K1657" i="1" s="1"/>
  <c r="L1657" i="1" s="1"/>
  <c r="M1657" i="1" s="1"/>
  <c r="A1659" i="1"/>
  <c r="G1658" i="1"/>
  <c r="I1658" i="1" s="1"/>
  <c r="J1658" i="1" l="1"/>
  <c r="K1658" i="1" s="1"/>
  <c r="L1658" i="1" s="1"/>
  <c r="M1658" i="1" s="1"/>
  <c r="A1660" i="1"/>
  <c r="G1659" i="1"/>
  <c r="I1659" i="1" s="1"/>
  <c r="J1659" i="1" l="1"/>
  <c r="K1659" i="1" s="1"/>
  <c r="L1659" i="1" s="1"/>
  <c r="M1659" i="1" s="1"/>
  <c r="A1661" i="1"/>
  <c r="G1660" i="1"/>
  <c r="I1660" i="1" s="1"/>
  <c r="J1660" i="1" l="1"/>
  <c r="K1660" i="1" s="1"/>
  <c r="L1660" i="1" s="1"/>
  <c r="M1660" i="1" s="1"/>
  <c r="A1662" i="1"/>
  <c r="G1661" i="1"/>
  <c r="I1661" i="1" s="1"/>
  <c r="J1661" i="1" l="1"/>
  <c r="K1661" i="1" s="1"/>
  <c r="L1661" i="1" s="1"/>
  <c r="M1661" i="1" s="1"/>
  <c r="A1663" i="1"/>
  <c r="G1662" i="1"/>
  <c r="I1662" i="1" s="1"/>
  <c r="J1662" i="1" l="1"/>
  <c r="K1662" i="1" s="1"/>
  <c r="L1662" i="1" s="1"/>
  <c r="M1662" i="1" s="1"/>
  <c r="A1664" i="1"/>
  <c r="G1663" i="1"/>
  <c r="I1663" i="1" s="1"/>
  <c r="J1663" i="1" l="1"/>
  <c r="K1663" i="1" s="1"/>
  <c r="L1663" i="1" s="1"/>
  <c r="M1663" i="1" s="1"/>
  <c r="A1665" i="1"/>
  <c r="G1664" i="1"/>
  <c r="I1664" i="1" s="1"/>
  <c r="J1664" i="1" l="1"/>
  <c r="K1664" i="1" s="1"/>
  <c r="L1664" i="1" s="1"/>
  <c r="M1664" i="1" s="1"/>
  <c r="A1666" i="1"/>
  <c r="G1665" i="1"/>
  <c r="I1665" i="1" s="1"/>
  <c r="J1665" i="1" l="1"/>
  <c r="K1665" i="1" s="1"/>
  <c r="L1665" i="1" s="1"/>
  <c r="M1665" i="1" s="1"/>
  <c r="A1667" i="1"/>
  <c r="G1666" i="1"/>
  <c r="I1666" i="1" s="1"/>
  <c r="J1666" i="1" l="1"/>
  <c r="K1666" i="1" s="1"/>
  <c r="L1666" i="1" s="1"/>
  <c r="M1666" i="1" s="1"/>
  <c r="A1668" i="1"/>
  <c r="G1667" i="1"/>
  <c r="I1667" i="1" s="1"/>
  <c r="J1667" i="1" l="1"/>
  <c r="K1667" i="1" s="1"/>
  <c r="L1667" i="1" s="1"/>
  <c r="M1667" i="1" s="1"/>
  <c r="A1669" i="1"/>
  <c r="G1668" i="1"/>
  <c r="I1668" i="1" s="1"/>
  <c r="J1668" i="1" l="1"/>
  <c r="K1668" i="1" s="1"/>
  <c r="L1668" i="1" s="1"/>
  <c r="M1668" i="1" s="1"/>
  <c r="A1670" i="1"/>
  <c r="G1669" i="1"/>
  <c r="I1669" i="1" s="1"/>
  <c r="J1669" i="1" l="1"/>
  <c r="K1669" i="1" s="1"/>
  <c r="L1669" i="1" s="1"/>
  <c r="M1669" i="1" s="1"/>
  <c r="A1671" i="1"/>
  <c r="G1670" i="1"/>
  <c r="I1670" i="1" s="1"/>
  <c r="J1670" i="1" l="1"/>
  <c r="K1670" i="1" s="1"/>
  <c r="L1670" i="1" s="1"/>
  <c r="M1670" i="1" s="1"/>
  <c r="A1672" i="1"/>
  <c r="G1671" i="1"/>
  <c r="I1671" i="1" s="1"/>
  <c r="J1671" i="1" l="1"/>
  <c r="K1671" i="1" s="1"/>
  <c r="L1671" i="1" s="1"/>
  <c r="M1671" i="1" s="1"/>
  <c r="A1673" i="1"/>
  <c r="G1672" i="1"/>
  <c r="I1672" i="1" s="1"/>
  <c r="J1672" i="1" l="1"/>
  <c r="K1672" i="1" s="1"/>
  <c r="L1672" i="1" s="1"/>
  <c r="M1672" i="1" s="1"/>
  <c r="A1674" i="1"/>
  <c r="G1673" i="1"/>
  <c r="I1673" i="1" s="1"/>
  <c r="J1673" i="1" l="1"/>
  <c r="K1673" i="1" s="1"/>
  <c r="L1673" i="1" s="1"/>
  <c r="M1673" i="1" s="1"/>
  <c r="A1675" i="1"/>
  <c r="G1674" i="1"/>
  <c r="I1674" i="1" s="1"/>
  <c r="J1674" i="1" l="1"/>
  <c r="K1674" i="1" s="1"/>
  <c r="L1674" i="1" s="1"/>
  <c r="M1674" i="1" s="1"/>
  <c r="A1676" i="1"/>
  <c r="G1675" i="1"/>
  <c r="I1675" i="1" s="1"/>
  <c r="J1675" i="1" l="1"/>
  <c r="K1675" i="1" s="1"/>
  <c r="L1675" i="1" s="1"/>
  <c r="M1675" i="1" s="1"/>
  <c r="A1677" i="1"/>
  <c r="G1676" i="1"/>
  <c r="I1676" i="1" s="1"/>
  <c r="J1676" i="1" l="1"/>
  <c r="K1676" i="1" s="1"/>
  <c r="L1676" i="1" s="1"/>
  <c r="M1676" i="1" s="1"/>
  <c r="A1678" i="1"/>
  <c r="G1677" i="1"/>
  <c r="I1677" i="1" s="1"/>
  <c r="J1677" i="1" l="1"/>
  <c r="K1677" i="1" s="1"/>
  <c r="L1677" i="1" s="1"/>
  <c r="M1677" i="1" s="1"/>
  <c r="A1679" i="1"/>
  <c r="G1678" i="1"/>
  <c r="I1678" i="1" s="1"/>
  <c r="J1678" i="1" l="1"/>
  <c r="K1678" i="1" s="1"/>
  <c r="L1678" i="1" s="1"/>
  <c r="M1678" i="1" s="1"/>
  <c r="A1680" i="1"/>
  <c r="G1679" i="1"/>
  <c r="I1679" i="1" s="1"/>
  <c r="J1679" i="1" l="1"/>
  <c r="K1679" i="1" s="1"/>
  <c r="L1679" i="1" s="1"/>
  <c r="M1679" i="1" s="1"/>
  <c r="A1681" i="1"/>
  <c r="G1680" i="1"/>
  <c r="I1680" i="1" s="1"/>
  <c r="J1680" i="1" l="1"/>
  <c r="K1680" i="1" s="1"/>
  <c r="L1680" i="1" s="1"/>
  <c r="M1680" i="1" s="1"/>
  <c r="A1682" i="1"/>
  <c r="G1681" i="1"/>
  <c r="I1681" i="1" s="1"/>
  <c r="J1681" i="1" l="1"/>
  <c r="K1681" i="1" s="1"/>
  <c r="L1681" i="1" s="1"/>
  <c r="M1681" i="1" s="1"/>
  <c r="A1683" i="1"/>
  <c r="G1682" i="1"/>
  <c r="I1682" i="1" s="1"/>
  <c r="J1682" i="1" l="1"/>
  <c r="K1682" i="1" s="1"/>
  <c r="L1682" i="1" s="1"/>
  <c r="M1682" i="1" s="1"/>
  <c r="A1684" i="1"/>
  <c r="G1683" i="1"/>
  <c r="I1683" i="1" s="1"/>
  <c r="J1683" i="1" l="1"/>
  <c r="K1683" i="1" s="1"/>
  <c r="L1683" i="1" s="1"/>
  <c r="M1683" i="1" s="1"/>
  <c r="A1685" i="1"/>
  <c r="G1684" i="1"/>
  <c r="I1684" i="1" s="1"/>
  <c r="J1684" i="1" l="1"/>
  <c r="K1684" i="1" s="1"/>
  <c r="L1684" i="1" s="1"/>
  <c r="M1684" i="1" s="1"/>
  <c r="A1686" i="1"/>
  <c r="G1685" i="1"/>
  <c r="I1685" i="1" s="1"/>
  <c r="J1685" i="1" l="1"/>
  <c r="K1685" i="1" s="1"/>
  <c r="L1685" i="1" s="1"/>
  <c r="M1685" i="1" s="1"/>
  <c r="A1687" i="1"/>
  <c r="G1686" i="1"/>
  <c r="I1686" i="1" s="1"/>
  <c r="J1686" i="1" l="1"/>
  <c r="K1686" i="1" s="1"/>
  <c r="L1686" i="1" s="1"/>
  <c r="M1686" i="1" s="1"/>
  <c r="A1688" i="1"/>
  <c r="G1687" i="1"/>
  <c r="I1687" i="1" s="1"/>
  <c r="J1687" i="1" l="1"/>
  <c r="K1687" i="1" s="1"/>
  <c r="L1687" i="1" s="1"/>
  <c r="M1687" i="1" s="1"/>
  <c r="A1689" i="1"/>
  <c r="G1688" i="1"/>
  <c r="I1688" i="1" s="1"/>
  <c r="J1688" i="1" l="1"/>
  <c r="K1688" i="1" s="1"/>
  <c r="L1688" i="1" s="1"/>
  <c r="M1688" i="1" s="1"/>
  <c r="A1690" i="1"/>
  <c r="G1689" i="1"/>
  <c r="I1689" i="1" s="1"/>
  <c r="J1689" i="1" l="1"/>
  <c r="K1689" i="1" s="1"/>
  <c r="L1689" i="1" s="1"/>
  <c r="M1689" i="1" s="1"/>
  <c r="A1691" i="1"/>
  <c r="G1690" i="1"/>
  <c r="I1690" i="1" s="1"/>
  <c r="J1690" i="1" l="1"/>
  <c r="K1690" i="1" s="1"/>
  <c r="L1690" i="1" s="1"/>
  <c r="M1690" i="1" s="1"/>
  <c r="A1692" i="1"/>
  <c r="G1691" i="1"/>
  <c r="I1691" i="1" s="1"/>
  <c r="J1691" i="1" l="1"/>
  <c r="K1691" i="1" s="1"/>
  <c r="L1691" i="1" s="1"/>
  <c r="M1691" i="1" s="1"/>
  <c r="A1693" i="1"/>
  <c r="G1692" i="1"/>
  <c r="I1692" i="1" s="1"/>
  <c r="J1692" i="1" l="1"/>
  <c r="K1692" i="1" s="1"/>
  <c r="L1692" i="1" s="1"/>
  <c r="M1692" i="1" s="1"/>
  <c r="A1694" i="1"/>
  <c r="G1693" i="1"/>
  <c r="I1693" i="1" s="1"/>
  <c r="J1693" i="1" l="1"/>
  <c r="K1693" i="1" s="1"/>
  <c r="L1693" i="1" s="1"/>
  <c r="M1693" i="1" s="1"/>
  <c r="A1695" i="1"/>
  <c r="G1694" i="1"/>
  <c r="I1694" i="1" s="1"/>
  <c r="J1694" i="1" l="1"/>
  <c r="K1694" i="1" s="1"/>
  <c r="L1694" i="1" s="1"/>
  <c r="M1694" i="1" s="1"/>
  <c r="A1696" i="1"/>
  <c r="G1695" i="1"/>
  <c r="I1695" i="1" s="1"/>
  <c r="J1695" i="1" l="1"/>
  <c r="K1695" i="1" s="1"/>
  <c r="L1695" i="1" s="1"/>
  <c r="M1695" i="1" s="1"/>
  <c r="A1697" i="1"/>
  <c r="G1696" i="1"/>
  <c r="I1696" i="1" s="1"/>
  <c r="J1696" i="1" l="1"/>
  <c r="K1696" i="1" s="1"/>
  <c r="L1696" i="1" s="1"/>
  <c r="M1696" i="1" s="1"/>
  <c r="A1698" i="1"/>
  <c r="G1697" i="1"/>
  <c r="I1697" i="1" s="1"/>
  <c r="J1697" i="1" l="1"/>
  <c r="K1697" i="1" s="1"/>
  <c r="L1697" i="1" s="1"/>
  <c r="M1697" i="1" s="1"/>
  <c r="A1699" i="1"/>
  <c r="G1698" i="1"/>
  <c r="I1698" i="1" s="1"/>
  <c r="J1698" i="1" l="1"/>
  <c r="K1698" i="1" s="1"/>
  <c r="L1698" i="1" s="1"/>
  <c r="M1698" i="1" s="1"/>
  <c r="A1700" i="1"/>
  <c r="G1699" i="1"/>
  <c r="I1699" i="1" s="1"/>
  <c r="J1699" i="1" l="1"/>
  <c r="K1699" i="1" s="1"/>
  <c r="L1699" i="1" s="1"/>
  <c r="M1699" i="1" s="1"/>
  <c r="A1701" i="1"/>
  <c r="G1700" i="1"/>
  <c r="I1700" i="1" s="1"/>
  <c r="J1700" i="1" l="1"/>
  <c r="K1700" i="1" s="1"/>
  <c r="L1700" i="1" s="1"/>
  <c r="M1700" i="1" s="1"/>
  <c r="A1702" i="1"/>
  <c r="G1701" i="1"/>
  <c r="I1701" i="1" s="1"/>
  <c r="J1701" i="1" l="1"/>
  <c r="K1701" i="1" s="1"/>
  <c r="L1701" i="1" s="1"/>
  <c r="M1701" i="1" s="1"/>
  <c r="A1703" i="1"/>
  <c r="G1702" i="1"/>
  <c r="I1702" i="1" s="1"/>
  <c r="J1702" i="1" l="1"/>
  <c r="K1702" i="1" s="1"/>
  <c r="L1702" i="1" s="1"/>
  <c r="M1702" i="1" s="1"/>
  <c r="A1704" i="1"/>
  <c r="G1703" i="1"/>
  <c r="I1703" i="1" s="1"/>
  <c r="J1703" i="1" l="1"/>
  <c r="K1703" i="1" s="1"/>
  <c r="L1703" i="1" s="1"/>
  <c r="M1703" i="1" s="1"/>
  <c r="A1705" i="1"/>
  <c r="G1704" i="1"/>
  <c r="I1704" i="1" s="1"/>
  <c r="J1704" i="1" l="1"/>
  <c r="K1704" i="1" s="1"/>
  <c r="L1704" i="1" s="1"/>
  <c r="M1704" i="1" s="1"/>
  <c r="A1706" i="1"/>
  <c r="G1705" i="1"/>
  <c r="I1705" i="1" s="1"/>
  <c r="J1705" i="1" l="1"/>
  <c r="K1705" i="1" s="1"/>
  <c r="L1705" i="1" s="1"/>
  <c r="M1705" i="1" s="1"/>
  <c r="A1707" i="1"/>
  <c r="G1706" i="1"/>
  <c r="I1706" i="1" s="1"/>
  <c r="J1706" i="1" l="1"/>
  <c r="K1706" i="1" s="1"/>
  <c r="L1706" i="1" s="1"/>
  <c r="M1706" i="1" s="1"/>
  <c r="A1708" i="1"/>
  <c r="G1707" i="1"/>
  <c r="I1707" i="1" s="1"/>
  <c r="J1707" i="1" l="1"/>
  <c r="K1707" i="1" s="1"/>
  <c r="L1707" i="1" s="1"/>
  <c r="M1707" i="1" s="1"/>
  <c r="A1709" i="1"/>
  <c r="G1708" i="1"/>
  <c r="I1708" i="1" s="1"/>
  <c r="J1708" i="1" l="1"/>
  <c r="K1708" i="1" s="1"/>
  <c r="L1708" i="1" s="1"/>
  <c r="M1708" i="1" s="1"/>
  <c r="A1710" i="1"/>
  <c r="G1709" i="1"/>
  <c r="I1709" i="1" s="1"/>
  <c r="J1709" i="1" l="1"/>
  <c r="K1709" i="1" s="1"/>
  <c r="L1709" i="1" s="1"/>
  <c r="M1709" i="1" s="1"/>
  <c r="A1711" i="1"/>
  <c r="G1710" i="1"/>
  <c r="I1710" i="1" s="1"/>
  <c r="J1710" i="1" l="1"/>
  <c r="K1710" i="1" s="1"/>
  <c r="L1710" i="1" s="1"/>
  <c r="M1710" i="1" s="1"/>
  <c r="A1712" i="1"/>
  <c r="G1711" i="1"/>
  <c r="I1711" i="1" s="1"/>
  <c r="J1711" i="1" l="1"/>
  <c r="K1711" i="1" s="1"/>
  <c r="L1711" i="1" s="1"/>
  <c r="M1711" i="1" s="1"/>
  <c r="A1713" i="1"/>
  <c r="G1712" i="1"/>
  <c r="I1712" i="1" s="1"/>
  <c r="J1712" i="1" l="1"/>
  <c r="K1712" i="1" s="1"/>
  <c r="L1712" i="1" s="1"/>
  <c r="M1712" i="1" s="1"/>
  <c r="A1714" i="1"/>
  <c r="G1713" i="1"/>
  <c r="I1713" i="1" s="1"/>
  <c r="J1713" i="1" l="1"/>
  <c r="K1713" i="1" s="1"/>
  <c r="L1713" i="1" s="1"/>
  <c r="M1713" i="1" s="1"/>
  <c r="A1715" i="1"/>
  <c r="G1714" i="1"/>
  <c r="I1714" i="1" s="1"/>
  <c r="J1714" i="1" l="1"/>
  <c r="K1714" i="1" s="1"/>
  <c r="L1714" i="1" s="1"/>
  <c r="M1714" i="1" s="1"/>
  <c r="A1716" i="1"/>
  <c r="G1715" i="1"/>
  <c r="I1715" i="1" s="1"/>
  <c r="J1715" i="1" l="1"/>
  <c r="K1715" i="1" s="1"/>
  <c r="L1715" i="1" s="1"/>
  <c r="M1715" i="1" s="1"/>
  <c r="A1717" i="1"/>
  <c r="G1716" i="1"/>
  <c r="I1716" i="1" s="1"/>
  <c r="J1716" i="1" l="1"/>
  <c r="K1716" i="1" s="1"/>
  <c r="L1716" i="1" s="1"/>
  <c r="M1716" i="1" s="1"/>
  <c r="A1718" i="1"/>
  <c r="G1717" i="1"/>
  <c r="I1717" i="1" s="1"/>
  <c r="J1717" i="1" l="1"/>
  <c r="K1717" i="1" s="1"/>
  <c r="L1717" i="1" s="1"/>
  <c r="M1717" i="1" s="1"/>
  <c r="A1719" i="1"/>
  <c r="G1718" i="1"/>
  <c r="I1718" i="1" s="1"/>
  <c r="J1718" i="1" l="1"/>
  <c r="K1718" i="1" s="1"/>
  <c r="L1718" i="1" s="1"/>
  <c r="M1718" i="1" s="1"/>
  <c r="A1720" i="1"/>
  <c r="G1719" i="1"/>
  <c r="I1719" i="1" s="1"/>
  <c r="J1719" i="1" l="1"/>
  <c r="K1719" i="1" s="1"/>
  <c r="L1719" i="1" s="1"/>
  <c r="M1719" i="1" s="1"/>
  <c r="A1721" i="1"/>
  <c r="G1720" i="1"/>
  <c r="I1720" i="1" s="1"/>
  <c r="J1720" i="1" l="1"/>
  <c r="K1720" i="1" s="1"/>
  <c r="L1720" i="1" s="1"/>
  <c r="M1720" i="1" s="1"/>
  <c r="A1722" i="1"/>
  <c r="G1721" i="1"/>
  <c r="I1721" i="1" s="1"/>
  <c r="J1721" i="1" l="1"/>
  <c r="K1721" i="1" s="1"/>
  <c r="L1721" i="1" s="1"/>
  <c r="M1721" i="1" s="1"/>
  <c r="A1723" i="1"/>
  <c r="G1722" i="1"/>
  <c r="I1722" i="1" s="1"/>
  <c r="J1722" i="1" l="1"/>
  <c r="K1722" i="1" s="1"/>
  <c r="L1722" i="1" s="1"/>
  <c r="M1722" i="1" s="1"/>
  <c r="A1724" i="1"/>
  <c r="G1723" i="1"/>
  <c r="I1723" i="1" s="1"/>
  <c r="J1723" i="1" l="1"/>
  <c r="K1723" i="1" s="1"/>
  <c r="L1723" i="1" s="1"/>
  <c r="M1723" i="1" s="1"/>
  <c r="A1725" i="1"/>
  <c r="G1724" i="1"/>
  <c r="I1724" i="1" s="1"/>
  <c r="J1724" i="1" l="1"/>
  <c r="K1724" i="1" s="1"/>
  <c r="L1724" i="1" s="1"/>
  <c r="M1724" i="1" s="1"/>
  <c r="A1726" i="1"/>
  <c r="G1725" i="1"/>
  <c r="I1725" i="1" s="1"/>
  <c r="J1725" i="1" l="1"/>
  <c r="K1725" i="1" s="1"/>
  <c r="L1725" i="1" s="1"/>
  <c r="M1725" i="1" s="1"/>
  <c r="A1727" i="1"/>
  <c r="G1726" i="1"/>
  <c r="I1726" i="1" s="1"/>
  <c r="J1726" i="1" l="1"/>
  <c r="K1726" i="1" s="1"/>
  <c r="L1726" i="1" s="1"/>
  <c r="M1726" i="1" s="1"/>
  <c r="A1728" i="1"/>
  <c r="G1727" i="1"/>
  <c r="I1727" i="1" s="1"/>
  <c r="J1727" i="1" l="1"/>
  <c r="K1727" i="1" s="1"/>
  <c r="L1727" i="1" s="1"/>
  <c r="M1727" i="1" s="1"/>
  <c r="A1729" i="1"/>
  <c r="G1728" i="1"/>
  <c r="I1728" i="1" s="1"/>
  <c r="J1728" i="1" l="1"/>
  <c r="K1728" i="1" s="1"/>
  <c r="L1728" i="1" s="1"/>
  <c r="M1728" i="1" s="1"/>
  <c r="A1730" i="1"/>
  <c r="G1729" i="1"/>
  <c r="I1729" i="1" s="1"/>
  <c r="J1729" i="1" l="1"/>
  <c r="K1729" i="1" s="1"/>
  <c r="L1729" i="1" s="1"/>
  <c r="M1729" i="1" s="1"/>
  <c r="A1731" i="1"/>
  <c r="G1730" i="1"/>
  <c r="I1730" i="1" s="1"/>
  <c r="J1730" i="1" l="1"/>
  <c r="K1730" i="1" s="1"/>
  <c r="L1730" i="1" s="1"/>
  <c r="M1730" i="1" s="1"/>
  <c r="A1732" i="1"/>
  <c r="G1731" i="1"/>
  <c r="I1731" i="1" s="1"/>
  <c r="J1731" i="1" l="1"/>
  <c r="K1731" i="1" s="1"/>
  <c r="L1731" i="1" s="1"/>
  <c r="M1731" i="1" s="1"/>
  <c r="A1733" i="1"/>
  <c r="G1732" i="1"/>
  <c r="I1732" i="1" s="1"/>
  <c r="J1732" i="1" l="1"/>
  <c r="K1732" i="1" s="1"/>
  <c r="L1732" i="1" s="1"/>
  <c r="M1732" i="1" s="1"/>
  <c r="A1734" i="1"/>
  <c r="G1733" i="1"/>
  <c r="I1733" i="1" s="1"/>
  <c r="J1733" i="1" l="1"/>
  <c r="K1733" i="1" s="1"/>
  <c r="L1733" i="1" s="1"/>
  <c r="M1733" i="1" s="1"/>
  <c r="A1735" i="1"/>
  <c r="G1734" i="1"/>
  <c r="I1734" i="1" s="1"/>
  <c r="J1734" i="1" l="1"/>
  <c r="K1734" i="1" s="1"/>
  <c r="L1734" i="1" s="1"/>
  <c r="M1734" i="1" s="1"/>
  <c r="A1736" i="1"/>
  <c r="G1735" i="1"/>
  <c r="I1735" i="1" s="1"/>
  <c r="J1735" i="1" l="1"/>
  <c r="K1735" i="1" s="1"/>
  <c r="L1735" i="1" s="1"/>
  <c r="M1735" i="1" s="1"/>
  <c r="A1737" i="1"/>
  <c r="G1736" i="1"/>
  <c r="I1736" i="1" s="1"/>
  <c r="J1736" i="1" l="1"/>
  <c r="K1736" i="1" s="1"/>
  <c r="L1736" i="1" s="1"/>
  <c r="M1736" i="1" s="1"/>
  <c r="A1738" i="1"/>
  <c r="G1737" i="1"/>
  <c r="I1737" i="1" s="1"/>
  <c r="J1737" i="1" l="1"/>
  <c r="K1737" i="1" s="1"/>
  <c r="L1737" i="1" s="1"/>
  <c r="M1737" i="1" s="1"/>
  <c r="A1739" i="1"/>
  <c r="G1738" i="1"/>
  <c r="I1738" i="1" s="1"/>
  <c r="J1738" i="1" l="1"/>
  <c r="K1738" i="1" s="1"/>
  <c r="L1738" i="1" s="1"/>
  <c r="M1738" i="1" s="1"/>
  <c r="A1740" i="1"/>
  <c r="G1739" i="1"/>
  <c r="I1739" i="1" s="1"/>
  <c r="J1739" i="1" l="1"/>
  <c r="K1739" i="1" s="1"/>
  <c r="L1739" i="1" s="1"/>
  <c r="M1739" i="1" s="1"/>
  <c r="A1741" i="1"/>
  <c r="G1740" i="1"/>
  <c r="I1740" i="1" s="1"/>
  <c r="J1740" i="1" l="1"/>
  <c r="K1740" i="1" s="1"/>
  <c r="L1740" i="1" s="1"/>
  <c r="M1740" i="1" s="1"/>
  <c r="A1742" i="1"/>
  <c r="G1741" i="1"/>
  <c r="I1741" i="1" s="1"/>
  <c r="J1741" i="1" l="1"/>
  <c r="K1741" i="1" s="1"/>
  <c r="L1741" i="1" s="1"/>
  <c r="M1741" i="1" s="1"/>
  <c r="A1743" i="1"/>
  <c r="G1742" i="1"/>
  <c r="I1742" i="1" s="1"/>
  <c r="J1742" i="1" l="1"/>
  <c r="K1742" i="1" s="1"/>
  <c r="L1742" i="1" s="1"/>
  <c r="M1742" i="1" s="1"/>
  <c r="A1744" i="1"/>
  <c r="G1743" i="1"/>
  <c r="I1743" i="1" s="1"/>
  <c r="J1743" i="1" l="1"/>
  <c r="K1743" i="1" s="1"/>
  <c r="L1743" i="1" s="1"/>
  <c r="M1743" i="1" s="1"/>
  <c r="A1745" i="1"/>
  <c r="G1744" i="1"/>
  <c r="I1744" i="1" s="1"/>
  <c r="J1744" i="1" l="1"/>
  <c r="K1744" i="1" s="1"/>
  <c r="L1744" i="1" s="1"/>
  <c r="M1744" i="1" s="1"/>
  <c r="A1746" i="1"/>
  <c r="G1745" i="1"/>
  <c r="I1745" i="1" s="1"/>
  <c r="J1745" i="1" l="1"/>
  <c r="K1745" i="1" s="1"/>
  <c r="L1745" i="1" s="1"/>
  <c r="M1745" i="1" s="1"/>
  <c r="A1747" i="1"/>
  <c r="G1746" i="1"/>
  <c r="I1746" i="1" s="1"/>
  <c r="J1746" i="1" l="1"/>
  <c r="K1746" i="1" s="1"/>
  <c r="L1746" i="1" s="1"/>
  <c r="M1746" i="1" s="1"/>
  <c r="A1748" i="1"/>
  <c r="G1747" i="1"/>
  <c r="I1747" i="1" s="1"/>
  <c r="J1747" i="1" l="1"/>
  <c r="K1747" i="1" s="1"/>
  <c r="L1747" i="1" s="1"/>
  <c r="M1747" i="1" s="1"/>
  <c r="A1749" i="1"/>
  <c r="G1748" i="1"/>
  <c r="I1748" i="1" s="1"/>
  <c r="J1748" i="1" l="1"/>
  <c r="K1748" i="1" s="1"/>
  <c r="L1748" i="1" s="1"/>
  <c r="M1748" i="1" s="1"/>
  <c r="A1750" i="1"/>
  <c r="G1749" i="1"/>
  <c r="I1749" i="1" s="1"/>
  <c r="J1749" i="1" l="1"/>
  <c r="K1749" i="1" s="1"/>
  <c r="L1749" i="1" s="1"/>
  <c r="M1749" i="1" s="1"/>
  <c r="A1751" i="1"/>
  <c r="G1750" i="1"/>
  <c r="I1750" i="1" s="1"/>
  <c r="J1750" i="1" l="1"/>
  <c r="K1750" i="1" s="1"/>
  <c r="L1750" i="1" s="1"/>
  <c r="M1750" i="1" s="1"/>
  <c r="A1752" i="1"/>
  <c r="G1751" i="1"/>
  <c r="I1751" i="1" s="1"/>
  <c r="J1751" i="1" l="1"/>
  <c r="K1751" i="1" s="1"/>
  <c r="L1751" i="1" s="1"/>
  <c r="M1751" i="1" s="1"/>
  <c r="A1753" i="1"/>
  <c r="G1752" i="1"/>
  <c r="I1752" i="1" s="1"/>
  <c r="J1752" i="1" l="1"/>
  <c r="K1752" i="1" s="1"/>
  <c r="L1752" i="1" s="1"/>
  <c r="M1752" i="1" s="1"/>
  <c r="A1754" i="1"/>
  <c r="G1753" i="1"/>
  <c r="I1753" i="1" s="1"/>
  <c r="J1753" i="1" l="1"/>
  <c r="K1753" i="1" s="1"/>
  <c r="L1753" i="1" s="1"/>
  <c r="M1753" i="1" s="1"/>
  <c r="A1755" i="1"/>
  <c r="G1754" i="1"/>
  <c r="I1754" i="1" s="1"/>
  <c r="J1754" i="1" l="1"/>
  <c r="K1754" i="1" s="1"/>
  <c r="L1754" i="1" s="1"/>
  <c r="M1754" i="1" s="1"/>
  <c r="A1756" i="1"/>
  <c r="G1755" i="1"/>
  <c r="I1755" i="1" s="1"/>
  <c r="J1755" i="1" l="1"/>
  <c r="K1755" i="1" s="1"/>
  <c r="L1755" i="1" s="1"/>
  <c r="M1755" i="1" s="1"/>
  <c r="A1757" i="1"/>
  <c r="G1756" i="1"/>
  <c r="I1756" i="1" s="1"/>
  <c r="J1756" i="1" l="1"/>
  <c r="K1756" i="1" s="1"/>
  <c r="L1756" i="1" s="1"/>
  <c r="M1756" i="1" s="1"/>
  <c r="A1758" i="1"/>
  <c r="G1757" i="1"/>
  <c r="I1757" i="1" s="1"/>
  <c r="J1757" i="1" l="1"/>
  <c r="K1757" i="1" s="1"/>
  <c r="L1757" i="1" s="1"/>
  <c r="M1757" i="1" s="1"/>
  <c r="A1759" i="1"/>
  <c r="G1758" i="1"/>
  <c r="I1758" i="1" s="1"/>
  <c r="J1758" i="1" l="1"/>
  <c r="K1758" i="1" s="1"/>
  <c r="L1758" i="1" s="1"/>
  <c r="M1758" i="1" s="1"/>
  <c r="A1760" i="1"/>
  <c r="G1759" i="1"/>
  <c r="I1759" i="1" s="1"/>
  <c r="J1759" i="1" l="1"/>
  <c r="K1759" i="1" s="1"/>
  <c r="L1759" i="1" s="1"/>
  <c r="M1759" i="1" s="1"/>
  <c r="A1761" i="1"/>
  <c r="G1760" i="1"/>
  <c r="I1760" i="1" s="1"/>
  <c r="J1760" i="1" l="1"/>
  <c r="K1760" i="1" s="1"/>
  <c r="L1760" i="1" s="1"/>
  <c r="M1760" i="1" s="1"/>
  <c r="A1762" i="1"/>
  <c r="G1761" i="1"/>
  <c r="I1761" i="1" s="1"/>
  <c r="J1761" i="1" l="1"/>
  <c r="K1761" i="1" s="1"/>
  <c r="L1761" i="1" s="1"/>
  <c r="M1761" i="1" s="1"/>
  <c r="A1763" i="1"/>
  <c r="G1762" i="1"/>
  <c r="I1762" i="1" s="1"/>
  <c r="J1762" i="1" l="1"/>
  <c r="K1762" i="1" s="1"/>
  <c r="L1762" i="1" s="1"/>
  <c r="M1762" i="1" s="1"/>
  <c r="A1764" i="1"/>
  <c r="G1763" i="1"/>
  <c r="I1763" i="1" s="1"/>
  <c r="J1763" i="1" l="1"/>
  <c r="K1763" i="1" s="1"/>
  <c r="L1763" i="1" s="1"/>
  <c r="M1763" i="1" s="1"/>
  <c r="A1765" i="1"/>
  <c r="G1764" i="1"/>
  <c r="I1764" i="1" s="1"/>
  <c r="J1764" i="1" l="1"/>
  <c r="K1764" i="1" s="1"/>
  <c r="L1764" i="1" s="1"/>
  <c r="M1764" i="1" s="1"/>
  <c r="A1766" i="1"/>
  <c r="G1765" i="1"/>
  <c r="I1765" i="1" s="1"/>
  <c r="J1765" i="1" l="1"/>
  <c r="K1765" i="1" s="1"/>
  <c r="L1765" i="1" s="1"/>
  <c r="M1765" i="1" s="1"/>
  <c r="A1767" i="1"/>
  <c r="G1766" i="1"/>
  <c r="I1766" i="1" s="1"/>
  <c r="J1766" i="1" l="1"/>
  <c r="K1766" i="1" s="1"/>
  <c r="L1766" i="1" s="1"/>
  <c r="M1766" i="1" s="1"/>
  <c r="A1768" i="1"/>
  <c r="G1767" i="1"/>
  <c r="I1767" i="1" s="1"/>
  <c r="J1767" i="1" l="1"/>
  <c r="K1767" i="1" s="1"/>
  <c r="L1767" i="1" s="1"/>
  <c r="M1767" i="1" s="1"/>
  <c r="A1769" i="1"/>
  <c r="G1768" i="1"/>
  <c r="I1768" i="1" s="1"/>
  <c r="J1768" i="1" l="1"/>
  <c r="K1768" i="1" s="1"/>
  <c r="L1768" i="1" s="1"/>
  <c r="M1768" i="1" s="1"/>
  <c r="A1770" i="1"/>
  <c r="G1769" i="1"/>
  <c r="I1769" i="1" s="1"/>
  <c r="J1769" i="1" l="1"/>
  <c r="K1769" i="1" s="1"/>
  <c r="L1769" i="1" s="1"/>
  <c r="M1769" i="1" s="1"/>
  <c r="A1771" i="1"/>
  <c r="G1770" i="1"/>
  <c r="I1770" i="1" s="1"/>
  <c r="J1770" i="1" l="1"/>
  <c r="K1770" i="1" s="1"/>
  <c r="L1770" i="1" s="1"/>
  <c r="M1770" i="1" s="1"/>
  <c r="A1772" i="1"/>
  <c r="G1771" i="1"/>
  <c r="I1771" i="1" s="1"/>
  <c r="J1771" i="1" l="1"/>
  <c r="K1771" i="1" s="1"/>
  <c r="L1771" i="1" s="1"/>
  <c r="M1771" i="1" s="1"/>
  <c r="A1773" i="1"/>
  <c r="G1772" i="1"/>
  <c r="I1772" i="1" s="1"/>
  <c r="J1772" i="1" l="1"/>
  <c r="K1772" i="1" s="1"/>
  <c r="L1772" i="1" s="1"/>
  <c r="M1772" i="1" s="1"/>
  <c r="A1774" i="1"/>
  <c r="G1773" i="1"/>
  <c r="I1773" i="1" s="1"/>
  <c r="J1773" i="1" l="1"/>
  <c r="K1773" i="1" s="1"/>
  <c r="L1773" i="1" s="1"/>
  <c r="M1773" i="1" s="1"/>
  <c r="A1775" i="1"/>
  <c r="G1774" i="1"/>
  <c r="I1774" i="1" s="1"/>
  <c r="J1774" i="1" l="1"/>
  <c r="K1774" i="1" s="1"/>
  <c r="L1774" i="1" s="1"/>
  <c r="M1774" i="1" s="1"/>
  <c r="A1776" i="1"/>
  <c r="G1775" i="1"/>
  <c r="I1775" i="1" s="1"/>
  <c r="J1775" i="1" l="1"/>
  <c r="K1775" i="1" s="1"/>
  <c r="L1775" i="1" s="1"/>
  <c r="M1775" i="1" s="1"/>
  <c r="A1777" i="1"/>
  <c r="G1776" i="1"/>
  <c r="I1776" i="1" s="1"/>
  <c r="J1776" i="1" l="1"/>
  <c r="K1776" i="1" s="1"/>
  <c r="L1776" i="1" s="1"/>
  <c r="M1776" i="1" s="1"/>
  <c r="A1778" i="1"/>
  <c r="G1777" i="1"/>
  <c r="I1777" i="1" s="1"/>
  <c r="J1777" i="1" l="1"/>
  <c r="K1777" i="1" s="1"/>
  <c r="L1777" i="1" s="1"/>
  <c r="M1777" i="1" s="1"/>
  <c r="A1779" i="1"/>
  <c r="G1778" i="1"/>
  <c r="I1778" i="1" s="1"/>
  <c r="J1778" i="1" l="1"/>
  <c r="K1778" i="1" s="1"/>
  <c r="L1778" i="1" s="1"/>
  <c r="M1778" i="1" s="1"/>
  <c r="A1780" i="1"/>
  <c r="G1779" i="1"/>
  <c r="I1779" i="1" s="1"/>
  <c r="J1779" i="1" l="1"/>
  <c r="K1779" i="1" s="1"/>
  <c r="L1779" i="1" s="1"/>
  <c r="M1779" i="1" s="1"/>
  <c r="A1781" i="1"/>
  <c r="G1780" i="1"/>
  <c r="I1780" i="1" s="1"/>
  <c r="J1780" i="1" l="1"/>
  <c r="K1780" i="1" s="1"/>
  <c r="L1780" i="1" s="1"/>
  <c r="M1780" i="1" s="1"/>
  <c r="A1782" i="1"/>
  <c r="G1781" i="1"/>
  <c r="I1781" i="1" s="1"/>
  <c r="J1781" i="1" l="1"/>
  <c r="K1781" i="1" s="1"/>
  <c r="L1781" i="1" s="1"/>
  <c r="M1781" i="1" s="1"/>
  <c r="A1783" i="1"/>
  <c r="G1782" i="1"/>
  <c r="I1782" i="1" s="1"/>
  <c r="J1782" i="1" l="1"/>
  <c r="K1782" i="1" s="1"/>
  <c r="L1782" i="1" s="1"/>
  <c r="M1782" i="1" s="1"/>
  <c r="A1784" i="1"/>
  <c r="G1783" i="1"/>
  <c r="I1783" i="1" s="1"/>
  <c r="J1783" i="1" l="1"/>
  <c r="K1783" i="1" s="1"/>
  <c r="L1783" i="1" s="1"/>
  <c r="M1783" i="1" s="1"/>
  <c r="A1785" i="1"/>
  <c r="G1784" i="1"/>
  <c r="I1784" i="1" s="1"/>
  <c r="J1784" i="1" l="1"/>
  <c r="K1784" i="1" s="1"/>
  <c r="L1784" i="1" s="1"/>
  <c r="M1784" i="1" s="1"/>
  <c r="A1786" i="1"/>
  <c r="G1785" i="1"/>
  <c r="I1785" i="1" s="1"/>
  <c r="J1785" i="1" l="1"/>
  <c r="K1785" i="1" s="1"/>
  <c r="L1785" i="1" s="1"/>
  <c r="M1785" i="1" s="1"/>
  <c r="A1787" i="1"/>
  <c r="G1786" i="1"/>
  <c r="I1786" i="1" s="1"/>
  <c r="J1786" i="1" l="1"/>
  <c r="K1786" i="1" s="1"/>
  <c r="L1786" i="1" s="1"/>
  <c r="M1786" i="1" s="1"/>
  <c r="A1788" i="1"/>
  <c r="G1787" i="1"/>
  <c r="I1787" i="1" s="1"/>
  <c r="J1787" i="1" l="1"/>
  <c r="K1787" i="1" s="1"/>
  <c r="L1787" i="1" s="1"/>
  <c r="M1787" i="1" s="1"/>
  <c r="A1789" i="1"/>
  <c r="G1788" i="1"/>
  <c r="I1788" i="1" s="1"/>
  <c r="J1788" i="1" l="1"/>
  <c r="K1788" i="1" s="1"/>
  <c r="L1788" i="1" s="1"/>
  <c r="M1788" i="1" s="1"/>
  <c r="A1790" i="1"/>
  <c r="G1789" i="1"/>
  <c r="I1789" i="1" s="1"/>
  <c r="J1789" i="1" l="1"/>
  <c r="K1789" i="1" s="1"/>
  <c r="L1789" i="1" s="1"/>
  <c r="M1789" i="1" s="1"/>
  <c r="A1791" i="1"/>
  <c r="G1790" i="1"/>
  <c r="I1790" i="1" s="1"/>
  <c r="J1790" i="1" l="1"/>
  <c r="K1790" i="1" s="1"/>
  <c r="L1790" i="1" s="1"/>
  <c r="M1790" i="1" s="1"/>
  <c r="A1792" i="1"/>
  <c r="G1791" i="1"/>
  <c r="I1791" i="1" s="1"/>
  <c r="J1791" i="1" l="1"/>
  <c r="K1791" i="1" s="1"/>
  <c r="L1791" i="1" s="1"/>
  <c r="M1791" i="1" s="1"/>
  <c r="A1793" i="1"/>
  <c r="G1792" i="1"/>
  <c r="I1792" i="1" s="1"/>
  <c r="J1792" i="1" l="1"/>
  <c r="K1792" i="1" s="1"/>
  <c r="L1792" i="1" s="1"/>
  <c r="M1792" i="1" s="1"/>
  <c r="A1794" i="1"/>
  <c r="G1793" i="1"/>
  <c r="I1793" i="1" s="1"/>
  <c r="J1793" i="1" l="1"/>
  <c r="K1793" i="1" s="1"/>
  <c r="L1793" i="1" s="1"/>
  <c r="M1793" i="1" s="1"/>
  <c r="A1795" i="1"/>
  <c r="G1794" i="1"/>
  <c r="I1794" i="1" s="1"/>
  <c r="J1794" i="1" l="1"/>
  <c r="K1794" i="1" s="1"/>
  <c r="L1794" i="1" s="1"/>
  <c r="M1794" i="1" s="1"/>
  <c r="A1796" i="1"/>
  <c r="G1795" i="1"/>
  <c r="I1795" i="1" s="1"/>
  <c r="J1795" i="1" l="1"/>
  <c r="K1795" i="1" s="1"/>
  <c r="L1795" i="1" s="1"/>
  <c r="M1795" i="1" s="1"/>
  <c r="A1797" i="1"/>
  <c r="G1796" i="1"/>
  <c r="I1796" i="1" s="1"/>
  <c r="J1796" i="1" l="1"/>
  <c r="K1796" i="1" s="1"/>
  <c r="L1796" i="1" s="1"/>
  <c r="M1796" i="1" s="1"/>
  <c r="A1798" i="1"/>
  <c r="G1797" i="1"/>
  <c r="I1797" i="1" s="1"/>
  <c r="J1797" i="1" l="1"/>
  <c r="K1797" i="1" s="1"/>
  <c r="L1797" i="1" s="1"/>
  <c r="M1797" i="1" s="1"/>
  <c r="A1799" i="1"/>
  <c r="G1798" i="1"/>
  <c r="I1798" i="1" s="1"/>
  <c r="J1798" i="1" l="1"/>
  <c r="K1798" i="1" s="1"/>
  <c r="L1798" i="1" s="1"/>
  <c r="M1798" i="1" s="1"/>
  <c r="A1800" i="1"/>
  <c r="G1799" i="1"/>
  <c r="I1799" i="1" s="1"/>
  <c r="J1799" i="1" l="1"/>
  <c r="K1799" i="1" s="1"/>
  <c r="L1799" i="1" s="1"/>
  <c r="M1799" i="1" s="1"/>
  <c r="A1801" i="1"/>
  <c r="G1800" i="1"/>
  <c r="I1800" i="1" s="1"/>
  <c r="J1800" i="1" l="1"/>
  <c r="K1800" i="1" s="1"/>
  <c r="L1800" i="1" s="1"/>
  <c r="M1800" i="1" s="1"/>
  <c r="A1802" i="1"/>
  <c r="G1801" i="1"/>
  <c r="I1801" i="1" s="1"/>
  <c r="J1801" i="1" l="1"/>
  <c r="K1801" i="1" s="1"/>
  <c r="L1801" i="1" s="1"/>
  <c r="M1801" i="1" s="1"/>
  <c r="A1803" i="1"/>
  <c r="G1802" i="1"/>
  <c r="I1802" i="1" s="1"/>
  <c r="J1802" i="1" l="1"/>
  <c r="K1802" i="1" s="1"/>
  <c r="L1802" i="1" s="1"/>
  <c r="M1802" i="1" s="1"/>
  <c r="A1804" i="1"/>
  <c r="G1803" i="1"/>
  <c r="I1803" i="1" s="1"/>
  <c r="J1803" i="1" l="1"/>
  <c r="K1803" i="1" s="1"/>
  <c r="L1803" i="1" s="1"/>
  <c r="M1803" i="1" s="1"/>
  <c r="A1805" i="1"/>
  <c r="G1804" i="1"/>
  <c r="I1804" i="1" s="1"/>
  <c r="J1804" i="1" l="1"/>
  <c r="K1804" i="1" s="1"/>
  <c r="L1804" i="1" s="1"/>
  <c r="M1804" i="1" s="1"/>
  <c r="A1806" i="1"/>
  <c r="G1805" i="1"/>
  <c r="I1805" i="1" s="1"/>
  <c r="J1805" i="1" l="1"/>
  <c r="K1805" i="1" s="1"/>
  <c r="L1805" i="1" s="1"/>
  <c r="M1805" i="1" s="1"/>
  <c r="A1807" i="1"/>
  <c r="G1806" i="1"/>
  <c r="I1806" i="1" s="1"/>
  <c r="J1806" i="1" l="1"/>
  <c r="K1806" i="1" s="1"/>
  <c r="L1806" i="1" s="1"/>
  <c r="M1806" i="1" s="1"/>
  <c r="A1808" i="1"/>
  <c r="G1807" i="1"/>
  <c r="I1807" i="1" s="1"/>
  <c r="J1807" i="1" l="1"/>
  <c r="K1807" i="1" s="1"/>
  <c r="L1807" i="1" s="1"/>
  <c r="M1807" i="1" s="1"/>
  <c r="A1809" i="1"/>
  <c r="G1808" i="1"/>
  <c r="I1808" i="1" s="1"/>
  <c r="J1808" i="1" l="1"/>
  <c r="K1808" i="1" s="1"/>
  <c r="L1808" i="1" s="1"/>
  <c r="M1808" i="1" s="1"/>
  <c r="A1810" i="1"/>
  <c r="G1809" i="1"/>
  <c r="I1809" i="1" s="1"/>
  <c r="J1809" i="1" l="1"/>
  <c r="K1809" i="1" s="1"/>
  <c r="L1809" i="1" s="1"/>
  <c r="M1809" i="1" s="1"/>
  <c r="A1811" i="1"/>
  <c r="G1810" i="1"/>
  <c r="I1810" i="1" s="1"/>
  <c r="J1810" i="1" l="1"/>
  <c r="K1810" i="1" s="1"/>
  <c r="L1810" i="1" s="1"/>
  <c r="M1810" i="1" s="1"/>
  <c r="A1812" i="1"/>
  <c r="G1811" i="1"/>
  <c r="I1811" i="1" s="1"/>
  <c r="J1811" i="1" l="1"/>
  <c r="K1811" i="1" s="1"/>
  <c r="L1811" i="1" s="1"/>
  <c r="M1811" i="1" s="1"/>
  <c r="A1813" i="1"/>
  <c r="G1812" i="1"/>
  <c r="I1812" i="1" s="1"/>
  <c r="J1812" i="1" l="1"/>
  <c r="K1812" i="1" s="1"/>
  <c r="L1812" i="1" s="1"/>
  <c r="M1812" i="1" s="1"/>
  <c r="A1814" i="1"/>
  <c r="G1813" i="1"/>
  <c r="I1813" i="1" s="1"/>
  <c r="J1813" i="1" l="1"/>
  <c r="K1813" i="1" s="1"/>
  <c r="L1813" i="1" s="1"/>
  <c r="M1813" i="1" s="1"/>
  <c r="A1815" i="1"/>
  <c r="G1814" i="1"/>
  <c r="I1814" i="1" s="1"/>
  <c r="J1814" i="1" l="1"/>
  <c r="K1814" i="1" s="1"/>
  <c r="L1814" i="1" s="1"/>
  <c r="M1814" i="1" s="1"/>
  <c r="A1816" i="1"/>
  <c r="G1815" i="1"/>
  <c r="I1815" i="1" s="1"/>
  <c r="J1815" i="1" l="1"/>
  <c r="K1815" i="1" s="1"/>
  <c r="L1815" i="1" s="1"/>
  <c r="M1815" i="1" s="1"/>
  <c r="A1817" i="1"/>
  <c r="G1816" i="1"/>
  <c r="I1816" i="1" s="1"/>
  <c r="J1816" i="1" l="1"/>
  <c r="K1816" i="1" s="1"/>
  <c r="L1816" i="1" s="1"/>
  <c r="M1816" i="1" s="1"/>
  <c r="A1818" i="1"/>
  <c r="G1817" i="1"/>
  <c r="I1817" i="1" s="1"/>
  <c r="J1817" i="1" l="1"/>
  <c r="K1817" i="1" s="1"/>
  <c r="L1817" i="1" s="1"/>
  <c r="M1817" i="1" s="1"/>
  <c r="A1819" i="1"/>
  <c r="G1818" i="1"/>
  <c r="I1818" i="1" s="1"/>
  <c r="J1818" i="1" l="1"/>
  <c r="K1818" i="1" s="1"/>
  <c r="L1818" i="1" s="1"/>
  <c r="M1818" i="1" s="1"/>
  <c r="A1820" i="1"/>
  <c r="G1819" i="1"/>
  <c r="I1819" i="1" s="1"/>
  <c r="J1819" i="1" l="1"/>
  <c r="K1819" i="1" s="1"/>
  <c r="L1819" i="1" s="1"/>
  <c r="M1819" i="1" s="1"/>
  <c r="A1821" i="1"/>
  <c r="G1820" i="1"/>
  <c r="I1820" i="1" s="1"/>
  <c r="J1820" i="1" l="1"/>
  <c r="K1820" i="1" s="1"/>
  <c r="L1820" i="1" s="1"/>
  <c r="M1820" i="1" s="1"/>
  <c r="A1822" i="1"/>
  <c r="G1821" i="1"/>
  <c r="I1821" i="1" s="1"/>
  <c r="J1821" i="1" l="1"/>
  <c r="K1821" i="1" s="1"/>
  <c r="L1821" i="1" s="1"/>
  <c r="M1821" i="1" s="1"/>
  <c r="A1823" i="1"/>
  <c r="G1822" i="1"/>
  <c r="I1822" i="1" s="1"/>
  <c r="J1822" i="1" l="1"/>
  <c r="K1822" i="1" s="1"/>
  <c r="L1822" i="1" s="1"/>
  <c r="M1822" i="1" s="1"/>
  <c r="A1824" i="1"/>
  <c r="G1823" i="1"/>
  <c r="I1823" i="1" s="1"/>
  <c r="J1823" i="1" l="1"/>
  <c r="K1823" i="1" s="1"/>
  <c r="L1823" i="1" s="1"/>
  <c r="M1823" i="1" s="1"/>
  <c r="A1825" i="1"/>
  <c r="G1824" i="1"/>
  <c r="I1824" i="1" s="1"/>
  <c r="J1824" i="1" l="1"/>
  <c r="K1824" i="1" s="1"/>
  <c r="L1824" i="1" s="1"/>
  <c r="M1824" i="1" s="1"/>
  <c r="A1826" i="1"/>
  <c r="G1825" i="1"/>
  <c r="I1825" i="1" s="1"/>
  <c r="J1825" i="1" l="1"/>
  <c r="K1825" i="1" s="1"/>
  <c r="L1825" i="1" s="1"/>
  <c r="M1825" i="1" s="1"/>
  <c r="A1827" i="1"/>
  <c r="G1826" i="1"/>
  <c r="I1826" i="1" s="1"/>
  <c r="J1826" i="1" l="1"/>
  <c r="K1826" i="1" s="1"/>
  <c r="L1826" i="1" s="1"/>
  <c r="M1826" i="1" s="1"/>
  <c r="A1828" i="1"/>
  <c r="G1827" i="1"/>
  <c r="I1827" i="1" s="1"/>
  <c r="J1827" i="1" l="1"/>
  <c r="K1827" i="1" s="1"/>
  <c r="L1827" i="1" s="1"/>
  <c r="M1827" i="1" s="1"/>
  <c r="A1829" i="1"/>
  <c r="G1828" i="1"/>
  <c r="I1828" i="1" s="1"/>
  <c r="J1828" i="1" l="1"/>
  <c r="K1828" i="1" s="1"/>
  <c r="L1828" i="1" s="1"/>
  <c r="M1828" i="1" s="1"/>
  <c r="A1830" i="1"/>
  <c r="G1829" i="1"/>
  <c r="I1829" i="1" s="1"/>
  <c r="J1829" i="1" l="1"/>
  <c r="K1829" i="1" s="1"/>
  <c r="L1829" i="1" s="1"/>
  <c r="M1829" i="1" s="1"/>
  <c r="A1831" i="1"/>
  <c r="G1830" i="1"/>
  <c r="I1830" i="1" s="1"/>
  <c r="J1830" i="1" l="1"/>
  <c r="K1830" i="1" s="1"/>
  <c r="L1830" i="1" s="1"/>
  <c r="M1830" i="1" s="1"/>
  <c r="A1832" i="1"/>
  <c r="G1831" i="1"/>
  <c r="I1831" i="1" s="1"/>
  <c r="J1831" i="1" l="1"/>
  <c r="K1831" i="1" s="1"/>
  <c r="L1831" i="1" s="1"/>
  <c r="M1831" i="1" s="1"/>
  <c r="A1833" i="1"/>
  <c r="G1832" i="1"/>
  <c r="I1832" i="1" s="1"/>
  <c r="J1832" i="1" l="1"/>
  <c r="K1832" i="1" s="1"/>
  <c r="L1832" i="1" s="1"/>
  <c r="M1832" i="1" s="1"/>
  <c r="A1834" i="1"/>
  <c r="G1833" i="1"/>
  <c r="I1833" i="1" s="1"/>
  <c r="J1833" i="1" l="1"/>
  <c r="K1833" i="1" s="1"/>
  <c r="L1833" i="1" s="1"/>
  <c r="M1833" i="1" s="1"/>
  <c r="A1835" i="1"/>
  <c r="G1834" i="1"/>
  <c r="I1834" i="1" s="1"/>
  <c r="J1834" i="1" l="1"/>
  <c r="K1834" i="1" s="1"/>
  <c r="L1834" i="1" s="1"/>
  <c r="M1834" i="1" s="1"/>
  <c r="A1836" i="1"/>
  <c r="G1835" i="1"/>
  <c r="I1835" i="1" s="1"/>
  <c r="J1835" i="1" l="1"/>
  <c r="K1835" i="1" s="1"/>
  <c r="L1835" i="1" s="1"/>
  <c r="M1835" i="1" s="1"/>
  <c r="A1837" i="1"/>
  <c r="G1836" i="1"/>
  <c r="I1836" i="1" s="1"/>
  <c r="J1836" i="1" l="1"/>
  <c r="K1836" i="1" s="1"/>
  <c r="L1836" i="1" s="1"/>
  <c r="M1836" i="1" s="1"/>
  <c r="A1838" i="1"/>
  <c r="G1837" i="1"/>
  <c r="I1837" i="1" s="1"/>
  <c r="J1837" i="1" l="1"/>
  <c r="K1837" i="1" s="1"/>
  <c r="L1837" i="1" s="1"/>
  <c r="M1837" i="1" s="1"/>
  <c r="A1839" i="1"/>
  <c r="G1838" i="1"/>
  <c r="I1838" i="1" s="1"/>
  <c r="J1838" i="1" l="1"/>
  <c r="K1838" i="1" s="1"/>
  <c r="L1838" i="1" s="1"/>
  <c r="M1838" i="1" s="1"/>
  <c r="A1840" i="1"/>
  <c r="G1839" i="1"/>
  <c r="I1839" i="1" s="1"/>
  <c r="J1839" i="1" l="1"/>
  <c r="K1839" i="1" s="1"/>
  <c r="L1839" i="1" s="1"/>
  <c r="M1839" i="1" s="1"/>
  <c r="A1841" i="1"/>
  <c r="G1840" i="1"/>
  <c r="I1840" i="1" s="1"/>
  <c r="J1840" i="1" l="1"/>
  <c r="K1840" i="1" s="1"/>
  <c r="L1840" i="1" s="1"/>
  <c r="M1840" i="1" s="1"/>
  <c r="A1842" i="1"/>
  <c r="G1841" i="1"/>
  <c r="I1841" i="1" s="1"/>
  <c r="J1841" i="1" l="1"/>
  <c r="K1841" i="1" s="1"/>
  <c r="L1841" i="1" s="1"/>
  <c r="M1841" i="1" s="1"/>
  <c r="A1843" i="1"/>
  <c r="G1842" i="1"/>
  <c r="I1842" i="1" s="1"/>
  <c r="J1842" i="1" l="1"/>
  <c r="K1842" i="1" s="1"/>
  <c r="L1842" i="1" s="1"/>
  <c r="M1842" i="1" s="1"/>
  <c r="A1844" i="1"/>
  <c r="G1843" i="1"/>
  <c r="I1843" i="1" s="1"/>
  <c r="J1843" i="1" l="1"/>
  <c r="K1843" i="1" s="1"/>
  <c r="L1843" i="1" s="1"/>
  <c r="M1843" i="1" s="1"/>
  <c r="A1845" i="1"/>
  <c r="G1844" i="1"/>
  <c r="I1844" i="1" s="1"/>
  <c r="J1844" i="1" l="1"/>
  <c r="K1844" i="1" s="1"/>
  <c r="L1844" i="1" s="1"/>
  <c r="M1844" i="1" s="1"/>
  <c r="A1846" i="1"/>
  <c r="G1845" i="1"/>
  <c r="I1845" i="1" s="1"/>
  <c r="J1845" i="1" l="1"/>
  <c r="K1845" i="1" s="1"/>
  <c r="L1845" i="1" s="1"/>
  <c r="M1845" i="1" s="1"/>
  <c r="A1847" i="1"/>
  <c r="G1846" i="1"/>
  <c r="I1846" i="1" s="1"/>
  <c r="J1846" i="1" l="1"/>
  <c r="K1846" i="1" s="1"/>
  <c r="L1846" i="1" s="1"/>
  <c r="M1846" i="1" s="1"/>
  <c r="A1848" i="1"/>
  <c r="G1847" i="1"/>
  <c r="I1847" i="1" s="1"/>
  <c r="J1847" i="1" l="1"/>
  <c r="K1847" i="1" s="1"/>
  <c r="L1847" i="1" s="1"/>
  <c r="M1847" i="1" s="1"/>
  <c r="A1849" i="1"/>
  <c r="G1848" i="1"/>
  <c r="I1848" i="1" s="1"/>
  <c r="J1848" i="1" l="1"/>
  <c r="K1848" i="1" s="1"/>
  <c r="L1848" i="1" s="1"/>
  <c r="M1848" i="1" s="1"/>
  <c r="A1850" i="1"/>
  <c r="G1849" i="1"/>
  <c r="I1849" i="1" s="1"/>
  <c r="J1849" i="1" l="1"/>
  <c r="K1849" i="1" s="1"/>
  <c r="L1849" i="1" s="1"/>
  <c r="M1849" i="1" s="1"/>
  <c r="A1851" i="1"/>
  <c r="G1850" i="1"/>
  <c r="I1850" i="1" s="1"/>
  <c r="J1850" i="1" l="1"/>
  <c r="K1850" i="1" s="1"/>
  <c r="L1850" i="1" s="1"/>
  <c r="M1850" i="1" s="1"/>
  <c r="A1852" i="1"/>
  <c r="G1851" i="1"/>
  <c r="I1851" i="1" s="1"/>
  <c r="J1851" i="1" l="1"/>
  <c r="K1851" i="1" s="1"/>
  <c r="L1851" i="1" s="1"/>
  <c r="M1851" i="1" s="1"/>
  <c r="A1853" i="1"/>
  <c r="G1852" i="1"/>
  <c r="I1852" i="1" s="1"/>
  <c r="J1852" i="1" l="1"/>
  <c r="K1852" i="1" s="1"/>
  <c r="L1852" i="1" s="1"/>
  <c r="M1852" i="1" s="1"/>
  <c r="A1854" i="1"/>
  <c r="G1853" i="1"/>
  <c r="I1853" i="1" s="1"/>
  <c r="J1853" i="1" l="1"/>
  <c r="K1853" i="1" s="1"/>
  <c r="L1853" i="1" s="1"/>
  <c r="M1853" i="1" s="1"/>
  <c r="A1855" i="1"/>
  <c r="G1854" i="1"/>
  <c r="I1854" i="1" s="1"/>
  <c r="J1854" i="1" l="1"/>
  <c r="K1854" i="1" s="1"/>
  <c r="L1854" i="1" s="1"/>
  <c r="M1854" i="1" s="1"/>
  <c r="A1856" i="1"/>
  <c r="G1855" i="1"/>
  <c r="I1855" i="1" s="1"/>
  <c r="J1855" i="1" l="1"/>
  <c r="K1855" i="1" s="1"/>
  <c r="L1855" i="1" s="1"/>
  <c r="M1855" i="1" s="1"/>
  <c r="A1857" i="1"/>
  <c r="G1856" i="1"/>
  <c r="I1856" i="1" s="1"/>
  <c r="J1856" i="1" l="1"/>
  <c r="K1856" i="1" s="1"/>
  <c r="L1856" i="1" s="1"/>
  <c r="M1856" i="1" s="1"/>
  <c r="A1858" i="1"/>
  <c r="G1857" i="1"/>
  <c r="I1857" i="1" s="1"/>
  <c r="J1857" i="1" l="1"/>
  <c r="K1857" i="1" s="1"/>
  <c r="L1857" i="1" s="1"/>
  <c r="M1857" i="1" s="1"/>
  <c r="A1859" i="1"/>
  <c r="G1858" i="1"/>
  <c r="I1858" i="1" s="1"/>
  <c r="J1858" i="1" l="1"/>
  <c r="K1858" i="1" s="1"/>
  <c r="L1858" i="1" s="1"/>
  <c r="M1858" i="1" s="1"/>
  <c r="A1860" i="1"/>
  <c r="G1859" i="1"/>
  <c r="I1859" i="1" s="1"/>
  <c r="J1859" i="1" l="1"/>
  <c r="K1859" i="1" s="1"/>
  <c r="L1859" i="1" s="1"/>
  <c r="M1859" i="1" s="1"/>
  <c r="A1861" i="1"/>
  <c r="G1860" i="1"/>
  <c r="I1860" i="1" s="1"/>
  <c r="J1860" i="1" l="1"/>
  <c r="K1860" i="1" s="1"/>
  <c r="L1860" i="1" s="1"/>
  <c r="M1860" i="1" s="1"/>
  <c r="A1862" i="1"/>
  <c r="G1861" i="1"/>
  <c r="I1861" i="1" s="1"/>
  <c r="J1861" i="1" l="1"/>
  <c r="K1861" i="1" s="1"/>
  <c r="L1861" i="1" s="1"/>
  <c r="M1861" i="1" s="1"/>
  <c r="A1863" i="1"/>
  <c r="G1862" i="1"/>
  <c r="I1862" i="1" s="1"/>
  <c r="J1862" i="1" l="1"/>
  <c r="K1862" i="1" s="1"/>
  <c r="L1862" i="1" s="1"/>
  <c r="M1862" i="1" s="1"/>
  <c r="A1864" i="1"/>
  <c r="G1863" i="1"/>
  <c r="I1863" i="1" s="1"/>
  <c r="J1863" i="1" l="1"/>
  <c r="K1863" i="1" s="1"/>
  <c r="L1863" i="1" s="1"/>
  <c r="M1863" i="1" s="1"/>
  <c r="A1865" i="1"/>
  <c r="G1864" i="1"/>
  <c r="I1864" i="1" s="1"/>
  <c r="J1864" i="1" l="1"/>
  <c r="K1864" i="1" s="1"/>
  <c r="L1864" i="1" s="1"/>
  <c r="M1864" i="1" s="1"/>
  <c r="A1866" i="1"/>
  <c r="G1865" i="1"/>
  <c r="I1865" i="1" s="1"/>
  <c r="J1865" i="1" l="1"/>
  <c r="K1865" i="1" s="1"/>
  <c r="L1865" i="1" s="1"/>
  <c r="M1865" i="1" s="1"/>
  <c r="A1867" i="1"/>
  <c r="G1866" i="1"/>
  <c r="I1866" i="1" s="1"/>
  <c r="J1866" i="1" l="1"/>
  <c r="K1866" i="1" s="1"/>
  <c r="L1866" i="1" s="1"/>
  <c r="M1866" i="1" s="1"/>
  <c r="A1868" i="1"/>
  <c r="G1867" i="1"/>
  <c r="I1867" i="1" s="1"/>
  <c r="J1867" i="1" l="1"/>
  <c r="K1867" i="1" s="1"/>
  <c r="L1867" i="1" s="1"/>
  <c r="M1867" i="1" s="1"/>
  <c r="A1869" i="1"/>
  <c r="G1868" i="1"/>
  <c r="I1868" i="1" s="1"/>
  <c r="J1868" i="1" l="1"/>
  <c r="K1868" i="1" s="1"/>
  <c r="L1868" i="1" s="1"/>
  <c r="M1868" i="1" s="1"/>
  <c r="A1870" i="1"/>
  <c r="G1869" i="1"/>
  <c r="I1869" i="1" s="1"/>
  <c r="J1869" i="1" l="1"/>
  <c r="K1869" i="1" s="1"/>
  <c r="L1869" i="1" s="1"/>
  <c r="M1869" i="1" s="1"/>
  <c r="A1871" i="1"/>
  <c r="G1870" i="1"/>
  <c r="I1870" i="1" s="1"/>
  <c r="J1870" i="1" l="1"/>
  <c r="K1870" i="1" s="1"/>
  <c r="L1870" i="1" s="1"/>
  <c r="M1870" i="1" s="1"/>
  <c r="A1872" i="1"/>
  <c r="G1871" i="1"/>
  <c r="I1871" i="1" s="1"/>
  <c r="J1871" i="1" l="1"/>
  <c r="K1871" i="1" s="1"/>
  <c r="L1871" i="1" s="1"/>
  <c r="M1871" i="1" s="1"/>
  <c r="A1873" i="1"/>
  <c r="G1872" i="1"/>
  <c r="I1872" i="1" s="1"/>
  <c r="J1872" i="1" l="1"/>
  <c r="K1872" i="1" s="1"/>
  <c r="L1872" i="1" s="1"/>
  <c r="M1872" i="1" s="1"/>
  <c r="A1874" i="1"/>
  <c r="G1873" i="1"/>
  <c r="I1873" i="1" s="1"/>
  <c r="J1873" i="1" l="1"/>
  <c r="K1873" i="1" s="1"/>
  <c r="L1873" i="1" s="1"/>
  <c r="M1873" i="1" s="1"/>
  <c r="A1875" i="1"/>
  <c r="G1874" i="1"/>
  <c r="I1874" i="1" s="1"/>
  <c r="J1874" i="1" l="1"/>
  <c r="K1874" i="1" s="1"/>
  <c r="L1874" i="1" s="1"/>
  <c r="M1874" i="1" s="1"/>
  <c r="A1876" i="1"/>
  <c r="G1875" i="1"/>
  <c r="I1875" i="1" s="1"/>
  <c r="J1875" i="1" l="1"/>
  <c r="K1875" i="1" s="1"/>
  <c r="L1875" i="1" s="1"/>
  <c r="M1875" i="1" s="1"/>
  <c r="A1877" i="1"/>
  <c r="G1876" i="1"/>
  <c r="I1876" i="1" s="1"/>
  <c r="J1876" i="1" l="1"/>
  <c r="K1876" i="1" s="1"/>
  <c r="L1876" i="1" s="1"/>
  <c r="M1876" i="1" s="1"/>
  <c r="A1878" i="1"/>
  <c r="G1877" i="1"/>
  <c r="I1877" i="1" s="1"/>
  <c r="J1877" i="1" l="1"/>
  <c r="K1877" i="1" s="1"/>
  <c r="L1877" i="1" s="1"/>
  <c r="M1877" i="1" s="1"/>
  <c r="A1879" i="1"/>
  <c r="G1878" i="1"/>
  <c r="I1878" i="1" s="1"/>
  <c r="J1878" i="1" l="1"/>
  <c r="K1878" i="1" s="1"/>
  <c r="L1878" i="1" s="1"/>
  <c r="M1878" i="1" s="1"/>
  <c r="A1880" i="1"/>
  <c r="G1879" i="1"/>
  <c r="I1879" i="1" s="1"/>
  <c r="J1879" i="1" l="1"/>
  <c r="K1879" i="1" s="1"/>
  <c r="L1879" i="1" s="1"/>
  <c r="M1879" i="1" s="1"/>
  <c r="A1881" i="1"/>
  <c r="G1880" i="1"/>
  <c r="I1880" i="1" s="1"/>
  <c r="J1880" i="1" l="1"/>
  <c r="K1880" i="1" s="1"/>
  <c r="L1880" i="1" s="1"/>
  <c r="M1880" i="1" s="1"/>
  <c r="A1882" i="1"/>
  <c r="G1881" i="1"/>
  <c r="I1881" i="1" s="1"/>
  <c r="J1881" i="1" l="1"/>
  <c r="K1881" i="1" s="1"/>
  <c r="L1881" i="1" s="1"/>
  <c r="M1881" i="1" s="1"/>
  <c r="A1883" i="1"/>
  <c r="G1882" i="1"/>
  <c r="I1882" i="1" s="1"/>
  <c r="J1882" i="1" l="1"/>
  <c r="K1882" i="1" s="1"/>
  <c r="L1882" i="1" s="1"/>
  <c r="M1882" i="1" s="1"/>
  <c r="A1884" i="1"/>
  <c r="G1883" i="1"/>
  <c r="I1883" i="1" s="1"/>
  <c r="J1883" i="1" l="1"/>
  <c r="K1883" i="1" s="1"/>
  <c r="L1883" i="1" s="1"/>
  <c r="M1883" i="1" s="1"/>
  <c r="A1885" i="1"/>
  <c r="G1884" i="1"/>
  <c r="I1884" i="1" s="1"/>
  <c r="J1884" i="1" l="1"/>
  <c r="K1884" i="1" s="1"/>
  <c r="L1884" i="1" s="1"/>
  <c r="M1884" i="1" s="1"/>
  <c r="A1886" i="1"/>
  <c r="G1885" i="1"/>
  <c r="I1885" i="1" s="1"/>
  <c r="J1885" i="1" l="1"/>
  <c r="K1885" i="1" s="1"/>
  <c r="L1885" i="1" s="1"/>
  <c r="M1885" i="1" s="1"/>
  <c r="A1887" i="1"/>
  <c r="G1886" i="1"/>
  <c r="I1886" i="1" s="1"/>
  <c r="J1886" i="1" l="1"/>
  <c r="K1886" i="1" s="1"/>
  <c r="L1886" i="1" s="1"/>
  <c r="M1886" i="1" s="1"/>
  <c r="A1888" i="1"/>
  <c r="G1887" i="1"/>
  <c r="I1887" i="1" s="1"/>
  <c r="J1887" i="1" l="1"/>
  <c r="K1887" i="1" s="1"/>
  <c r="L1887" i="1" s="1"/>
  <c r="M1887" i="1" s="1"/>
  <c r="A1889" i="1"/>
  <c r="G1888" i="1"/>
  <c r="I1888" i="1" s="1"/>
  <c r="J1888" i="1" l="1"/>
  <c r="K1888" i="1" s="1"/>
  <c r="L1888" i="1" s="1"/>
  <c r="M1888" i="1" s="1"/>
  <c r="A1890" i="1"/>
  <c r="G1889" i="1"/>
  <c r="I1889" i="1" s="1"/>
  <c r="J1889" i="1" l="1"/>
  <c r="K1889" i="1" s="1"/>
  <c r="L1889" i="1" s="1"/>
  <c r="M1889" i="1" s="1"/>
  <c r="A1891" i="1"/>
  <c r="G1890" i="1"/>
  <c r="I1890" i="1" s="1"/>
  <c r="J1890" i="1" l="1"/>
  <c r="K1890" i="1" s="1"/>
  <c r="L1890" i="1" s="1"/>
  <c r="M1890" i="1" s="1"/>
  <c r="A1892" i="1"/>
  <c r="G1891" i="1"/>
  <c r="I1891" i="1" s="1"/>
  <c r="J1891" i="1" l="1"/>
  <c r="K1891" i="1" s="1"/>
  <c r="L1891" i="1" s="1"/>
  <c r="M1891" i="1" s="1"/>
  <c r="A1893" i="1"/>
  <c r="G1892" i="1"/>
  <c r="I1892" i="1" s="1"/>
  <c r="J1892" i="1" l="1"/>
  <c r="K1892" i="1" s="1"/>
  <c r="L1892" i="1" s="1"/>
  <c r="M1892" i="1" s="1"/>
  <c r="A1894" i="1"/>
  <c r="G1893" i="1"/>
  <c r="I1893" i="1" s="1"/>
  <c r="J1893" i="1" l="1"/>
  <c r="K1893" i="1" s="1"/>
  <c r="L1893" i="1" s="1"/>
  <c r="M1893" i="1" s="1"/>
  <c r="A1895" i="1"/>
  <c r="G1894" i="1"/>
  <c r="I1894" i="1" s="1"/>
  <c r="J1894" i="1" l="1"/>
  <c r="K1894" i="1" s="1"/>
  <c r="L1894" i="1" s="1"/>
  <c r="M1894" i="1" s="1"/>
  <c r="A1896" i="1"/>
  <c r="G1895" i="1"/>
  <c r="I1895" i="1" s="1"/>
  <c r="J1895" i="1" l="1"/>
  <c r="K1895" i="1" s="1"/>
  <c r="L1895" i="1" s="1"/>
  <c r="M1895" i="1" s="1"/>
  <c r="A1897" i="1"/>
  <c r="G1896" i="1"/>
  <c r="I1896" i="1" s="1"/>
  <c r="J1896" i="1" l="1"/>
  <c r="K1896" i="1" s="1"/>
  <c r="L1896" i="1" s="1"/>
  <c r="M1896" i="1" s="1"/>
  <c r="A1898" i="1"/>
  <c r="G1897" i="1"/>
  <c r="I1897" i="1" s="1"/>
  <c r="J1897" i="1" l="1"/>
  <c r="K1897" i="1" s="1"/>
  <c r="L1897" i="1" s="1"/>
  <c r="M1897" i="1" s="1"/>
  <c r="A1899" i="1"/>
  <c r="G1898" i="1"/>
  <c r="I1898" i="1" s="1"/>
  <c r="J1898" i="1" l="1"/>
  <c r="K1898" i="1" s="1"/>
  <c r="L1898" i="1" s="1"/>
  <c r="M1898" i="1" s="1"/>
  <c r="A1900" i="1"/>
  <c r="G1899" i="1"/>
  <c r="I1899" i="1" s="1"/>
  <c r="J1899" i="1" l="1"/>
  <c r="K1899" i="1" s="1"/>
  <c r="L1899" i="1" s="1"/>
  <c r="M1899" i="1" s="1"/>
  <c r="A1901" i="1"/>
  <c r="G1900" i="1"/>
  <c r="I1900" i="1" s="1"/>
  <c r="J1900" i="1" l="1"/>
  <c r="K1900" i="1" s="1"/>
  <c r="L1900" i="1" s="1"/>
  <c r="M1900" i="1" s="1"/>
  <c r="A1902" i="1"/>
  <c r="G1901" i="1"/>
  <c r="I1901" i="1" s="1"/>
  <c r="J1901" i="1" l="1"/>
  <c r="K1901" i="1" s="1"/>
  <c r="L1901" i="1" s="1"/>
  <c r="M1901" i="1" s="1"/>
  <c r="A1903" i="1"/>
  <c r="G1902" i="1"/>
  <c r="I1902" i="1" s="1"/>
  <c r="J1902" i="1" l="1"/>
  <c r="K1902" i="1" s="1"/>
  <c r="L1902" i="1" s="1"/>
  <c r="M1902" i="1" s="1"/>
  <c r="A1904" i="1"/>
  <c r="G1903" i="1"/>
  <c r="I1903" i="1" s="1"/>
  <c r="J1903" i="1" l="1"/>
  <c r="K1903" i="1" s="1"/>
  <c r="L1903" i="1" s="1"/>
  <c r="M1903" i="1" s="1"/>
  <c r="A1905" i="1"/>
  <c r="G1904" i="1"/>
  <c r="I1904" i="1" s="1"/>
  <c r="J1904" i="1" l="1"/>
  <c r="K1904" i="1" s="1"/>
  <c r="L1904" i="1" s="1"/>
  <c r="M1904" i="1" s="1"/>
  <c r="A1906" i="1"/>
  <c r="G1905" i="1"/>
  <c r="I1905" i="1" s="1"/>
  <c r="J1905" i="1" l="1"/>
  <c r="K1905" i="1" s="1"/>
  <c r="L1905" i="1" s="1"/>
  <c r="M1905" i="1" s="1"/>
  <c r="A1907" i="1"/>
  <c r="G1906" i="1"/>
  <c r="I1906" i="1" s="1"/>
  <c r="J1906" i="1" l="1"/>
  <c r="K1906" i="1" s="1"/>
  <c r="L1906" i="1" s="1"/>
  <c r="M1906" i="1" s="1"/>
  <c r="A1908" i="1"/>
  <c r="G1907" i="1"/>
  <c r="I1907" i="1" s="1"/>
  <c r="J1907" i="1" l="1"/>
  <c r="K1907" i="1" s="1"/>
  <c r="L1907" i="1" s="1"/>
  <c r="M1907" i="1" s="1"/>
  <c r="A1909" i="1"/>
  <c r="G1908" i="1"/>
  <c r="I1908" i="1" s="1"/>
  <c r="J1908" i="1" l="1"/>
  <c r="K1908" i="1" s="1"/>
  <c r="L1908" i="1" s="1"/>
  <c r="M1908" i="1" s="1"/>
  <c r="A1910" i="1"/>
  <c r="G1909" i="1"/>
  <c r="I1909" i="1" s="1"/>
  <c r="J1909" i="1" l="1"/>
  <c r="K1909" i="1" s="1"/>
  <c r="L1909" i="1" s="1"/>
  <c r="M1909" i="1" s="1"/>
  <c r="A1911" i="1"/>
  <c r="G1910" i="1"/>
  <c r="I1910" i="1" s="1"/>
  <c r="J1910" i="1" l="1"/>
  <c r="K1910" i="1" s="1"/>
  <c r="L1910" i="1" s="1"/>
  <c r="M1910" i="1" s="1"/>
  <c r="A1912" i="1"/>
  <c r="G1911" i="1"/>
  <c r="I1911" i="1" s="1"/>
  <c r="J1911" i="1" l="1"/>
  <c r="K1911" i="1" s="1"/>
  <c r="L1911" i="1" s="1"/>
  <c r="M1911" i="1" s="1"/>
  <c r="A1913" i="1"/>
  <c r="G1912" i="1"/>
  <c r="I1912" i="1" s="1"/>
  <c r="J1912" i="1" l="1"/>
  <c r="K1912" i="1" s="1"/>
  <c r="L1912" i="1" s="1"/>
  <c r="M1912" i="1" s="1"/>
  <c r="A1914" i="1"/>
  <c r="G1913" i="1"/>
  <c r="I1913" i="1" s="1"/>
  <c r="J1913" i="1" l="1"/>
  <c r="K1913" i="1" s="1"/>
  <c r="L1913" i="1" s="1"/>
  <c r="M1913" i="1" s="1"/>
  <c r="A1915" i="1"/>
  <c r="G1914" i="1"/>
  <c r="I1914" i="1" s="1"/>
  <c r="J1914" i="1" l="1"/>
  <c r="K1914" i="1" s="1"/>
  <c r="L1914" i="1" s="1"/>
  <c r="M1914" i="1" s="1"/>
  <c r="A1916" i="1"/>
  <c r="G1915" i="1"/>
  <c r="I1915" i="1" s="1"/>
  <c r="J1915" i="1" l="1"/>
  <c r="K1915" i="1" s="1"/>
  <c r="L1915" i="1" s="1"/>
  <c r="M1915" i="1" s="1"/>
  <c r="A1917" i="1"/>
  <c r="G1916" i="1"/>
  <c r="I1916" i="1" s="1"/>
  <c r="J1916" i="1" l="1"/>
  <c r="K1916" i="1" s="1"/>
  <c r="L1916" i="1" s="1"/>
  <c r="M1916" i="1" s="1"/>
  <c r="A1918" i="1"/>
  <c r="G1917" i="1"/>
  <c r="I1917" i="1" s="1"/>
  <c r="J1917" i="1" l="1"/>
  <c r="K1917" i="1" s="1"/>
  <c r="L1917" i="1" s="1"/>
  <c r="M1917" i="1" s="1"/>
  <c r="A1919" i="1"/>
  <c r="G1918" i="1"/>
  <c r="I1918" i="1" s="1"/>
  <c r="J1918" i="1" l="1"/>
  <c r="K1918" i="1" s="1"/>
  <c r="L1918" i="1" s="1"/>
  <c r="M1918" i="1" s="1"/>
  <c r="A1920" i="1"/>
  <c r="G1919" i="1"/>
  <c r="I1919" i="1" s="1"/>
  <c r="J1919" i="1" l="1"/>
  <c r="K1919" i="1" s="1"/>
  <c r="L1919" i="1" s="1"/>
  <c r="M1919" i="1" s="1"/>
  <c r="A1921" i="1"/>
  <c r="G1920" i="1"/>
  <c r="I1920" i="1" s="1"/>
  <c r="J1920" i="1" l="1"/>
  <c r="K1920" i="1" s="1"/>
  <c r="L1920" i="1" s="1"/>
  <c r="M1920" i="1" s="1"/>
  <c r="A1922" i="1"/>
  <c r="G1921" i="1"/>
  <c r="I1921" i="1" s="1"/>
  <c r="J1921" i="1" l="1"/>
  <c r="K1921" i="1" s="1"/>
  <c r="L1921" i="1" s="1"/>
  <c r="M1921" i="1" s="1"/>
  <c r="A1923" i="1"/>
  <c r="G1922" i="1"/>
  <c r="I1922" i="1" s="1"/>
  <c r="J1922" i="1" l="1"/>
  <c r="K1922" i="1" s="1"/>
  <c r="L1922" i="1" s="1"/>
  <c r="M1922" i="1" s="1"/>
  <c r="A1924" i="1"/>
  <c r="G1923" i="1"/>
  <c r="I1923" i="1" s="1"/>
  <c r="J1923" i="1" l="1"/>
  <c r="K1923" i="1" s="1"/>
  <c r="L1923" i="1" s="1"/>
  <c r="M1923" i="1" s="1"/>
  <c r="A1925" i="1"/>
  <c r="G1924" i="1"/>
  <c r="I1924" i="1" s="1"/>
  <c r="J1924" i="1" l="1"/>
  <c r="K1924" i="1" s="1"/>
  <c r="L1924" i="1" s="1"/>
  <c r="M1924" i="1" s="1"/>
  <c r="A1926" i="1"/>
  <c r="G1925" i="1"/>
  <c r="I1925" i="1" s="1"/>
  <c r="J1925" i="1" l="1"/>
  <c r="K1925" i="1" s="1"/>
  <c r="L1925" i="1" s="1"/>
  <c r="M1925" i="1" s="1"/>
  <c r="A1927" i="1"/>
  <c r="G1926" i="1"/>
  <c r="I1926" i="1" s="1"/>
  <c r="J1926" i="1" l="1"/>
  <c r="K1926" i="1" s="1"/>
  <c r="L1926" i="1" s="1"/>
  <c r="M1926" i="1" s="1"/>
  <c r="A1928" i="1"/>
  <c r="G1927" i="1"/>
  <c r="I1927" i="1" s="1"/>
  <c r="J1927" i="1" l="1"/>
  <c r="K1927" i="1" s="1"/>
  <c r="L1927" i="1" s="1"/>
  <c r="M1927" i="1" s="1"/>
  <c r="A1929" i="1"/>
  <c r="G1928" i="1"/>
  <c r="I1928" i="1" s="1"/>
  <c r="J1928" i="1" l="1"/>
  <c r="K1928" i="1" s="1"/>
  <c r="L1928" i="1" s="1"/>
  <c r="M1928" i="1" s="1"/>
  <c r="A1930" i="1"/>
  <c r="G1929" i="1"/>
  <c r="I1929" i="1" s="1"/>
  <c r="J1929" i="1" l="1"/>
  <c r="K1929" i="1" s="1"/>
  <c r="L1929" i="1" s="1"/>
  <c r="M1929" i="1" s="1"/>
  <c r="A1931" i="1"/>
  <c r="G1930" i="1"/>
  <c r="I1930" i="1" s="1"/>
  <c r="J1930" i="1" l="1"/>
  <c r="K1930" i="1" s="1"/>
  <c r="L1930" i="1" s="1"/>
  <c r="M1930" i="1" s="1"/>
  <c r="A1932" i="1"/>
  <c r="G1931" i="1"/>
  <c r="I1931" i="1" s="1"/>
  <c r="J1931" i="1" l="1"/>
  <c r="K1931" i="1" s="1"/>
  <c r="L1931" i="1" s="1"/>
  <c r="M1931" i="1" s="1"/>
  <c r="A1933" i="1"/>
  <c r="G1932" i="1"/>
  <c r="I1932" i="1" s="1"/>
  <c r="J1932" i="1" l="1"/>
  <c r="K1932" i="1" s="1"/>
  <c r="L1932" i="1" s="1"/>
  <c r="M1932" i="1" s="1"/>
  <c r="A1934" i="1"/>
  <c r="G1933" i="1"/>
  <c r="I1933" i="1" s="1"/>
  <c r="J1933" i="1" l="1"/>
  <c r="K1933" i="1" s="1"/>
  <c r="L1933" i="1" s="1"/>
  <c r="M1933" i="1" s="1"/>
  <c r="A1935" i="1"/>
  <c r="G1934" i="1"/>
  <c r="I1934" i="1" s="1"/>
  <c r="J1934" i="1" l="1"/>
  <c r="K1934" i="1" s="1"/>
  <c r="L1934" i="1" s="1"/>
  <c r="M1934" i="1" s="1"/>
  <c r="A1936" i="1"/>
  <c r="G1935" i="1"/>
  <c r="I1935" i="1" s="1"/>
  <c r="J1935" i="1" l="1"/>
  <c r="K1935" i="1" s="1"/>
  <c r="L1935" i="1" s="1"/>
  <c r="M1935" i="1" s="1"/>
  <c r="A1937" i="1"/>
  <c r="G1936" i="1"/>
  <c r="I1936" i="1" s="1"/>
  <c r="J1936" i="1" l="1"/>
  <c r="K1936" i="1" s="1"/>
  <c r="L1936" i="1" s="1"/>
  <c r="M1936" i="1" s="1"/>
  <c r="A1938" i="1"/>
  <c r="G1937" i="1"/>
  <c r="I1937" i="1" s="1"/>
  <c r="J1937" i="1" l="1"/>
  <c r="K1937" i="1" s="1"/>
  <c r="L1937" i="1" s="1"/>
  <c r="M1937" i="1" s="1"/>
  <c r="A1939" i="1"/>
  <c r="G1938" i="1"/>
  <c r="I1938" i="1" s="1"/>
  <c r="J1938" i="1" l="1"/>
  <c r="K1938" i="1" s="1"/>
  <c r="L1938" i="1" s="1"/>
  <c r="M1938" i="1" s="1"/>
  <c r="A1940" i="1"/>
  <c r="G1939" i="1"/>
  <c r="I1939" i="1" s="1"/>
  <c r="J1939" i="1" l="1"/>
  <c r="K1939" i="1" s="1"/>
  <c r="L1939" i="1" s="1"/>
  <c r="M1939" i="1" s="1"/>
  <c r="A1941" i="1"/>
  <c r="G1940" i="1"/>
  <c r="I1940" i="1" s="1"/>
  <c r="J1940" i="1" l="1"/>
  <c r="K1940" i="1" s="1"/>
  <c r="L1940" i="1" s="1"/>
  <c r="M1940" i="1" s="1"/>
  <c r="A1942" i="1"/>
  <c r="G1941" i="1"/>
  <c r="I1941" i="1" s="1"/>
  <c r="J1941" i="1" l="1"/>
  <c r="K1941" i="1" s="1"/>
  <c r="L1941" i="1" s="1"/>
  <c r="M1941" i="1" s="1"/>
  <c r="A1943" i="1"/>
  <c r="G1942" i="1"/>
  <c r="I1942" i="1" s="1"/>
  <c r="J1942" i="1" l="1"/>
  <c r="K1942" i="1" s="1"/>
  <c r="L1942" i="1" s="1"/>
  <c r="M1942" i="1" s="1"/>
  <c r="A1944" i="1"/>
  <c r="G1943" i="1"/>
  <c r="I1943" i="1" s="1"/>
  <c r="J1943" i="1" l="1"/>
  <c r="K1943" i="1" s="1"/>
  <c r="L1943" i="1" s="1"/>
  <c r="M1943" i="1" s="1"/>
  <c r="A1945" i="1"/>
  <c r="G1944" i="1"/>
  <c r="I1944" i="1" s="1"/>
  <c r="J1944" i="1" l="1"/>
  <c r="K1944" i="1" s="1"/>
  <c r="L1944" i="1" s="1"/>
  <c r="M1944" i="1" s="1"/>
  <c r="A1946" i="1"/>
  <c r="G1945" i="1"/>
  <c r="I1945" i="1" s="1"/>
  <c r="J1945" i="1" l="1"/>
  <c r="K1945" i="1" s="1"/>
  <c r="L1945" i="1" s="1"/>
  <c r="M1945" i="1" s="1"/>
  <c r="A1947" i="1"/>
  <c r="G1946" i="1"/>
  <c r="I1946" i="1" s="1"/>
  <c r="J1946" i="1" l="1"/>
  <c r="K1946" i="1" s="1"/>
  <c r="L1946" i="1" s="1"/>
  <c r="M1946" i="1" s="1"/>
  <c r="A1948" i="1"/>
  <c r="G1947" i="1"/>
  <c r="I1947" i="1" s="1"/>
  <c r="J1947" i="1" l="1"/>
  <c r="K1947" i="1" s="1"/>
  <c r="L1947" i="1" s="1"/>
  <c r="M1947" i="1" s="1"/>
  <c r="A1949" i="1"/>
  <c r="G1948" i="1"/>
  <c r="I1948" i="1" s="1"/>
  <c r="J1948" i="1" l="1"/>
  <c r="K1948" i="1" s="1"/>
  <c r="L1948" i="1" s="1"/>
  <c r="M1948" i="1" s="1"/>
  <c r="A1950" i="1"/>
  <c r="G1949" i="1"/>
  <c r="I1949" i="1" s="1"/>
  <c r="J1949" i="1" l="1"/>
  <c r="K1949" i="1" s="1"/>
  <c r="L1949" i="1" s="1"/>
  <c r="M1949" i="1" s="1"/>
  <c r="A1951" i="1"/>
  <c r="G1950" i="1"/>
  <c r="I1950" i="1" s="1"/>
  <c r="J1950" i="1" l="1"/>
  <c r="K1950" i="1" s="1"/>
  <c r="L1950" i="1" s="1"/>
  <c r="M1950" i="1" s="1"/>
  <c r="A1952" i="1"/>
  <c r="G1951" i="1"/>
  <c r="I1951" i="1" s="1"/>
  <c r="J1951" i="1" l="1"/>
  <c r="K1951" i="1" s="1"/>
  <c r="L1951" i="1" s="1"/>
  <c r="M1951" i="1" s="1"/>
  <c r="A1953" i="1"/>
  <c r="G1952" i="1"/>
  <c r="I1952" i="1" s="1"/>
  <c r="J1952" i="1" l="1"/>
  <c r="K1952" i="1" s="1"/>
  <c r="L1952" i="1" s="1"/>
  <c r="M1952" i="1" s="1"/>
  <c r="A1954" i="1"/>
  <c r="G1953" i="1"/>
  <c r="I1953" i="1" s="1"/>
  <c r="J1953" i="1" l="1"/>
  <c r="K1953" i="1" s="1"/>
  <c r="L1953" i="1" s="1"/>
  <c r="M1953" i="1" s="1"/>
  <c r="A1955" i="1"/>
  <c r="G1954" i="1"/>
  <c r="I1954" i="1" s="1"/>
  <c r="J1954" i="1" l="1"/>
  <c r="K1954" i="1" s="1"/>
  <c r="L1954" i="1" s="1"/>
  <c r="M1954" i="1" s="1"/>
  <c r="A1956" i="1"/>
  <c r="G1955" i="1"/>
  <c r="I1955" i="1" s="1"/>
  <c r="J1955" i="1" l="1"/>
  <c r="K1955" i="1" s="1"/>
  <c r="L1955" i="1" s="1"/>
  <c r="M1955" i="1" s="1"/>
  <c r="A1957" i="1"/>
  <c r="G1956" i="1"/>
  <c r="I1956" i="1" s="1"/>
  <c r="J1956" i="1" l="1"/>
  <c r="K1956" i="1" s="1"/>
  <c r="L1956" i="1" s="1"/>
  <c r="M1956" i="1" s="1"/>
  <c r="A1958" i="1"/>
  <c r="G1957" i="1"/>
  <c r="I1957" i="1" s="1"/>
  <c r="J1957" i="1" l="1"/>
  <c r="K1957" i="1" s="1"/>
  <c r="L1957" i="1" s="1"/>
  <c r="M1957" i="1" s="1"/>
  <c r="A1959" i="1"/>
  <c r="G1958" i="1"/>
  <c r="I1958" i="1" s="1"/>
  <c r="J1958" i="1" l="1"/>
  <c r="K1958" i="1" s="1"/>
  <c r="L1958" i="1" s="1"/>
  <c r="M1958" i="1" s="1"/>
  <c r="A1960" i="1"/>
  <c r="G1959" i="1"/>
  <c r="I1959" i="1" s="1"/>
  <c r="J1959" i="1" l="1"/>
  <c r="K1959" i="1" s="1"/>
  <c r="L1959" i="1" s="1"/>
  <c r="M1959" i="1" s="1"/>
  <c r="A1961" i="1"/>
  <c r="G1960" i="1"/>
  <c r="I1960" i="1" s="1"/>
  <c r="J1960" i="1" l="1"/>
  <c r="K1960" i="1" s="1"/>
  <c r="L1960" i="1" s="1"/>
  <c r="M1960" i="1" s="1"/>
  <c r="A1962" i="1"/>
  <c r="G1961" i="1"/>
  <c r="I1961" i="1" s="1"/>
  <c r="J1961" i="1" l="1"/>
  <c r="K1961" i="1" s="1"/>
  <c r="L1961" i="1" s="1"/>
  <c r="M1961" i="1" s="1"/>
  <c r="A1963" i="1"/>
  <c r="G1962" i="1"/>
  <c r="I1962" i="1" s="1"/>
  <c r="J1962" i="1" l="1"/>
  <c r="K1962" i="1" s="1"/>
  <c r="L1962" i="1" s="1"/>
  <c r="M1962" i="1" s="1"/>
  <c r="A1964" i="1"/>
  <c r="G1963" i="1"/>
  <c r="I1963" i="1" s="1"/>
  <c r="J1963" i="1" l="1"/>
  <c r="K1963" i="1" s="1"/>
  <c r="L1963" i="1" s="1"/>
  <c r="M1963" i="1" s="1"/>
  <c r="A1965" i="1"/>
  <c r="G1964" i="1"/>
  <c r="I1964" i="1" s="1"/>
  <c r="J1964" i="1" l="1"/>
  <c r="K1964" i="1" s="1"/>
  <c r="L1964" i="1" s="1"/>
  <c r="M1964" i="1" s="1"/>
  <c r="A1966" i="1"/>
  <c r="G1965" i="1"/>
  <c r="I1965" i="1" s="1"/>
  <c r="J1965" i="1" l="1"/>
  <c r="K1965" i="1" s="1"/>
  <c r="L1965" i="1" s="1"/>
  <c r="M1965" i="1" s="1"/>
  <c r="A1967" i="1"/>
  <c r="G1966" i="1"/>
  <c r="I1966" i="1" s="1"/>
  <c r="J1966" i="1" l="1"/>
  <c r="K1966" i="1" s="1"/>
  <c r="L1966" i="1" s="1"/>
  <c r="M1966" i="1" s="1"/>
  <c r="A1968" i="1"/>
  <c r="G1967" i="1"/>
  <c r="I1967" i="1" s="1"/>
  <c r="J1967" i="1" l="1"/>
  <c r="K1967" i="1" s="1"/>
  <c r="L1967" i="1" s="1"/>
  <c r="M1967" i="1" s="1"/>
  <c r="A1969" i="1"/>
  <c r="G1968" i="1"/>
  <c r="I1968" i="1" s="1"/>
  <c r="J1968" i="1" l="1"/>
  <c r="K1968" i="1" s="1"/>
  <c r="L1968" i="1" s="1"/>
  <c r="M1968" i="1" s="1"/>
  <c r="A1970" i="1"/>
  <c r="G1969" i="1"/>
  <c r="I1969" i="1" s="1"/>
  <c r="J1969" i="1" l="1"/>
  <c r="K1969" i="1" s="1"/>
  <c r="L1969" i="1" s="1"/>
  <c r="M1969" i="1" s="1"/>
  <c r="A1971" i="1"/>
  <c r="G1970" i="1"/>
  <c r="I1970" i="1" s="1"/>
  <c r="J1970" i="1" l="1"/>
  <c r="K1970" i="1" s="1"/>
  <c r="L1970" i="1" s="1"/>
  <c r="M1970" i="1" s="1"/>
  <c r="A1972" i="1"/>
  <c r="G1971" i="1"/>
  <c r="I1971" i="1" s="1"/>
  <c r="J1971" i="1" l="1"/>
  <c r="K1971" i="1" s="1"/>
  <c r="L1971" i="1" s="1"/>
  <c r="M1971" i="1" s="1"/>
  <c r="A1973" i="1"/>
  <c r="G1972" i="1"/>
  <c r="I1972" i="1" s="1"/>
  <c r="J1972" i="1" l="1"/>
  <c r="K1972" i="1" s="1"/>
  <c r="L1972" i="1" s="1"/>
  <c r="M1972" i="1" s="1"/>
  <c r="A1974" i="1"/>
  <c r="G1973" i="1"/>
  <c r="I1973" i="1" s="1"/>
  <c r="J1973" i="1" l="1"/>
  <c r="K1973" i="1" s="1"/>
  <c r="L1973" i="1" s="1"/>
  <c r="M1973" i="1" s="1"/>
  <c r="A1975" i="1"/>
  <c r="G1974" i="1"/>
  <c r="I1974" i="1" s="1"/>
  <c r="J1974" i="1" l="1"/>
  <c r="K1974" i="1" s="1"/>
  <c r="L1974" i="1" s="1"/>
  <c r="M1974" i="1" s="1"/>
  <c r="A1976" i="1"/>
  <c r="G1975" i="1"/>
  <c r="I1975" i="1" s="1"/>
  <c r="J1975" i="1" l="1"/>
  <c r="K1975" i="1" s="1"/>
  <c r="L1975" i="1" s="1"/>
  <c r="M1975" i="1" s="1"/>
  <c r="A1977" i="1"/>
  <c r="G1976" i="1"/>
  <c r="I1976" i="1" s="1"/>
  <c r="J1976" i="1" l="1"/>
  <c r="K1976" i="1" s="1"/>
  <c r="L1976" i="1" s="1"/>
  <c r="M1976" i="1" s="1"/>
  <c r="A1978" i="1"/>
  <c r="G1977" i="1"/>
  <c r="I1977" i="1" s="1"/>
  <c r="J1977" i="1" l="1"/>
  <c r="K1977" i="1" s="1"/>
  <c r="L1977" i="1" s="1"/>
  <c r="M1977" i="1" s="1"/>
  <c r="A1979" i="1"/>
  <c r="G1978" i="1"/>
  <c r="I1978" i="1" s="1"/>
  <c r="J1978" i="1" l="1"/>
  <c r="K1978" i="1" s="1"/>
  <c r="L1978" i="1" s="1"/>
  <c r="M1978" i="1" s="1"/>
  <c r="A1980" i="1"/>
  <c r="G1979" i="1"/>
  <c r="I1979" i="1" s="1"/>
  <c r="J1979" i="1" l="1"/>
  <c r="K1979" i="1" s="1"/>
  <c r="L1979" i="1" s="1"/>
  <c r="M1979" i="1" s="1"/>
  <c r="A1981" i="1"/>
  <c r="G1980" i="1"/>
  <c r="I1980" i="1" s="1"/>
  <c r="J1980" i="1" l="1"/>
  <c r="K1980" i="1" s="1"/>
  <c r="L1980" i="1" s="1"/>
  <c r="M1980" i="1" s="1"/>
  <c r="A1982" i="1"/>
  <c r="G1981" i="1"/>
  <c r="I1981" i="1" s="1"/>
  <c r="J1981" i="1" l="1"/>
  <c r="K1981" i="1" s="1"/>
  <c r="L1981" i="1" s="1"/>
  <c r="M1981" i="1" s="1"/>
  <c r="A1983" i="1"/>
  <c r="G1982" i="1"/>
  <c r="I1982" i="1" s="1"/>
  <c r="J1982" i="1" l="1"/>
  <c r="K1982" i="1" s="1"/>
  <c r="L1982" i="1" s="1"/>
  <c r="M1982" i="1" s="1"/>
  <c r="A1984" i="1"/>
  <c r="G1983" i="1"/>
  <c r="I1983" i="1" s="1"/>
  <c r="J1983" i="1" l="1"/>
  <c r="K1983" i="1" s="1"/>
  <c r="L1983" i="1" s="1"/>
  <c r="M1983" i="1" s="1"/>
  <c r="A1985" i="1"/>
  <c r="G1984" i="1"/>
  <c r="I1984" i="1" s="1"/>
  <c r="J1984" i="1" l="1"/>
  <c r="K1984" i="1" s="1"/>
  <c r="L1984" i="1" s="1"/>
  <c r="M1984" i="1" s="1"/>
  <c r="A1986" i="1"/>
  <c r="G1985" i="1"/>
  <c r="I1985" i="1" s="1"/>
  <c r="J1985" i="1" l="1"/>
  <c r="K1985" i="1" s="1"/>
  <c r="L1985" i="1" s="1"/>
  <c r="M1985" i="1" s="1"/>
  <c r="A1987" i="1"/>
  <c r="G1986" i="1"/>
  <c r="I1986" i="1" s="1"/>
  <c r="J1986" i="1" l="1"/>
  <c r="K1986" i="1" s="1"/>
  <c r="L1986" i="1" s="1"/>
  <c r="M1986" i="1" s="1"/>
  <c r="A1988" i="1"/>
  <c r="G1987" i="1"/>
  <c r="I1987" i="1" s="1"/>
  <c r="J1987" i="1" l="1"/>
  <c r="K1987" i="1" s="1"/>
  <c r="L1987" i="1" s="1"/>
  <c r="M1987" i="1" s="1"/>
  <c r="A1989" i="1"/>
  <c r="G1988" i="1"/>
  <c r="I1988" i="1" s="1"/>
  <c r="J1988" i="1" l="1"/>
  <c r="K1988" i="1" s="1"/>
  <c r="L1988" i="1" s="1"/>
  <c r="M1988" i="1" s="1"/>
  <c r="A1990" i="1"/>
  <c r="G1989" i="1"/>
  <c r="I1989" i="1" s="1"/>
  <c r="J1989" i="1" l="1"/>
  <c r="K1989" i="1" s="1"/>
  <c r="L1989" i="1" s="1"/>
  <c r="M1989" i="1" s="1"/>
  <c r="A1991" i="1"/>
  <c r="G1990" i="1"/>
  <c r="I1990" i="1" s="1"/>
  <c r="J1990" i="1" l="1"/>
  <c r="K1990" i="1" s="1"/>
  <c r="L1990" i="1" s="1"/>
  <c r="M1990" i="1" s="1"/>
  <c r="A1992" i="1"/>
  <c r="G1991" i="1"/>
  <c r="I1991" i="1" s="1"/>
  <c r="J1991" i="1" l="1"/>
  <c r="K1991" i="1" s="1"/>
  <c r="L1991" i="1" s="1"/>
  <c r="M1991" i="1" s="1"/>
  <c r="A1993" i="1"/>
  <c r="G1992" i="1"/>
  <c r="I1992" i="1" s="1"/>
  <c r="J1992" i="1" l="1"/>
  <c r="K1992" i="1" s="1"/>
  <c r="L1992" i="1" s="1"/>
  <c r="M1992" i="1" s="1"/>
  <c r="A1994" i="1"/>
  <c r="G1993" i="1"/>
  <c r="I1993" i="1" s="1"/>
  <c r="J1993" i="1" l="1"/>
  <c r="K1993" i="1" s="1"/>
  <c r="L1993" i="1" s="1"/>
  <c r="M1993" i="1" s="1"/>
  <c r="A1995" i="1"/>
  <c r="G1994" i="1"/>
  <c r="I1994" i="1" s="1"/>
  <c r="J1994" i="1" l="1"/>
  <c r="K1994" i="1" s="1"/>
  <c r="L1994" i="1" s="1"/>
  <c r="M1994" i="1" s="1"/>
  <c r="A1996" i="1"/>
  <c r="G1995" i="1"/>
  <c r="I1995" i="1" s="1"/>
  <c r="J1995" i="1" l="1"/>
  <c r="K1995" i="1" s="1"/>
  <c r="L1995" i="1" s="1"/>
  <c r="M1995" i="1" s="1"/>
  <c r="A1997" i="1"/>
  <c r="G1996" i="1"/>
  <c r="I1996" i="1" s="1"/>
  <c r="J1996" i="1" l="1"/>
  <c r="K1996" i="1" s="1"/>
  <c r="L1996" i="1" s="1"/>
  <c r="M1996" i="1" s="1"/>
  <c r="A1998" i="1"/>
  <c r="G1997" i="1"/>
  <c r="I1997" i="1" s="1"/>
  <c r="J1997" i="1" l="1"/>
  <c r="K1997" i="1" s="1"/>
  <c r="L1997" i="1" s="1"/>
  <c r="M1997" i="1" s="1"/>
  <c r="A1999" i="1"/>
  <c r="G1998" i="1"/>
  <c r="I1998" i="1" s="1"/>
  <c r="J1998" i="1" l="1"/>
  <c r="K1998" i="1" s="1"/>
  <c r="L1998" i="1" s="1"/>
  <c r="M1998" i="1" s="1"/>
  <c r="A2000" i="1"/>
  <c r="G1999" i="1"/>
  <c r="I1999" i="1" s="1"/>
  <c r="J1999" i="1" l="1"/>
  <c r="K1999" i="1" s="1"/>
  <c r="L1999" i="1" s="1"/>
  <c r="M1999" i="1" s="1"/>
  <c r="A2001" i="1"/>
  <c r="G2000" i="1"/>
  <c r="I2000" i="1" s="1"/>
  <c r="J2000" i="1" l="1"/>
  <c r="K2000" i="1" s="1"/>
  <c r="L2000" i="1" s="1"/>
  <c r="M2000" i="1" s="1"/>
  <c r="A2002" i="1"/>
  <c r="G2001" i="1"/>
  <c r="I2001" i="1" s="1"/>
  <c r="J2001" i="1" l="1"/>
  <c r="K2001" i="1" s="1"/>
  <c r="L2001" i="1" s="1"/>
  <c r="M2001" i="1" s="1"/>
  <c r="A2003" i="1"/>
  <c r="G2002" i="1"/>
  <c r="I2002" i="1" s="1"/>
  <c r="J2002" i="1" l="1"/>
  <c r="K2002" i="1" s="1"/>
  <c r="L2002" i="1" s="1"/>
  <c r="M2002" i="1" s="1"/>
  <c r="A2004" i="1"/>
  <c r="G2003" i="1"/>
  <c r="I2003" i="1" s="1"/>
  <c r="J2003" i="1" l="1"/>
  <c r="K2003" i="1" s="1"/>
  <c r="L2003" i="1" s="1"/>
  <c r="M2003" i="1" s="1"/>
  <c r="A2005" i="1"/>
  <c r="G2004" i="1"/>
  <c r="I2004" i="1" s="1"/>
  <c r="J2004" i="1" l="1"/>
  <c r="K2004" i="1" s="1"/>
  <c r="L2004" i="1" s="1"/>
  <c r="M2004" i="1" s="1"/>
  <c r="A2006" i="1"/>
  <c r="G2005" i="1"/>
  <c r="I2005" i="1" s="1"/>
  <c r="J2005" i="1" l="1"/>
  <c r="K2005" i="1" s="1"/>
  <c r="L2005" i="1" s="1"/>
  <c r="M2005" i="1" s="1"/>
  <c r="A2007" i="1"/>
  <c r="G2006" i="1"/>
  <c r="I2006" i="1" s="1"/>
  <c r="J2006" i="1" l="1"/>
  <c r="K2006" i="1" s="1"/>
  <c r="L2006" i="1" s="1"/>
  <c r="M2006" i="1" s="1"/>
  <c r="A2008" i="1"/>
  <c r="G2007" i="1"/>
  <c r="I2007" i="1" s="1"/>
  <c r="J2007" i="1" l="1"/>
  <c r="K2007" i="1" s="1"/>
  <c r="L2007" i="1" s="1"/>
  <c r="M2007" i="1" s="1"/>
  <c r="A2009" i="1"/>
  <c r="G2008" i="1"/>
  <c r="I2008" i="1" s="1"/>
  <c r="J2008" i="1" l="1"/>
  <c r="K2008" i="1" s="1"/>
  <c r="L2008" i="1" s="1"/>
  <c r="M2008" i="1" s="1"/>
  <c r="A2010" i="1"/>
  <c r="G2009" i="1"/>
  <c r="I2009" i="1" s="1"/>
  <c r="J2009" i="1" l="1"/>
  <c r="K2009" i="1" s="1"/>
  <c r="L2009" i="1" s="1"/>
  <c r="M2009" i="1" s="1"/>
  <c r="A2011" i="1"/>
  <c r="G2010" i="1"/>
  <c r="I2010" i="1" s="1"/>
  <c r="J2010" i="1" l="1"/>
  <c r="K2010" i="1" s="1"/>
  <c r="L2010" i="1" s="1"/>
  <c r="M2010" i="1" s="1"/>
  <c r="A2012" i="1"/>
  <c r="G2011" i="1"/>
  <c r="I2011" i="1" s="1"/>
  <c r="J2011" i="1" l="1"/>
  <c r="K2011" i="1" s="1"/>
  <c r="L2011" i="1" s="1"/>
  <c r="M2011" i="1" s="1"/>
  <c r="A2013" i="1"/>
  <c r="G2012" i="1"/>
  <c r="I2012" i="1" s="1"/>
  <c r="J2012" i="1" l="1"/>
  <c r="K2012" i="1" s="1"/>
  <c r="L2012" i="1" s="1"/>
  <c r="M2012" i="1" s="1"/>
  <c r="A2014" i="1"/>
  <c r="G2013" i="1"/>
  <c r="I2013" i="1" s="1"/>
  <c r="J2013" i="1" l="1"/>
  <c r="K2013" i="1" s="1"/>
  <c r="L2013" i="1" s="1"/>
  <c r="M2013" i="1" s="1"/>
  <c r="A2015" i="1"/>
  <c r="G2014" i="1"/>
  <c r="I2014" i="1" s="1"/>
  <c r="J2014" i="1" l="1"/>
  <c r="K2014" i="1" s="1"/>
  <c r="L2014" i="1" s="1"/>
  <c r="M2014" i="1" s="1"/>
  <c r="A2016" i="1"/>
  <c r="G2015" i="1"/>
  <c r="I2015" i="1" s="1"/>
  <c r="J2015" i="1" l="1"/>
  <c r="K2015" i="1" s="1"/>
  <c r="L2015" i="1" s="1"/>
  <c r="M2015" i="1" s="1"/>
  <c r="A2017" i="1"/>
  <c r="G2016" i="1"/>
  <c r="I2016" i="1" s="1"/>
  <c r="J2016" i="1" l="1"/>
  <c r="K2016" i="1" s="1"/>
  <c r="L2016" i="1" s="1"/>
  <c r="M2016" i="1" s="1"/>
  <c r="A2018" i="1"/>
  <c r="G2017" i="1"/>
  <c r="I2017" i="1" s="1"/>
  <c r="J2017" i="1" l="1"/>
  <c r="K2017" i="1" s="1"/>
  <c r="L2017" i="1" s="1"/>
  <c r="M2017" i="1" s="1"/>
  <c r="A2019" i="1"/>
  <c r="G2018" i="1"/>
  <c r="I2018" i="1" s="1"/>
  <c r="J2018" i="1" l="1"/>
  <c r="K2018" i="1" s="1"/>
  <c r="L2018" i="1" s="1"/>
  <c r="M2018" i="1" s="1"/>
  <c r="A2020" i="1"/>
  <c r="G2019" i="1"/>
  <c r="I2019" i="1" s="1"/>
  <c r="J2019" i="1" l="1"/>
  <c r="K2019" i="1" s="1"/>
  <c r="L2019" i="1" s="1"/>
  <c r="M2019" i="1" s="1"/>
  <c r="A2021" i="1"/>
  <c r="G2020" i="1"/>
  <c r="I2020" i="1" s="1"/>
  <c r="J2020" i="1" l="1"/>
  <c r="K2020" i="1" s="1"/>
  <c r="L2020" i="1" s="1"/>
  <c r="M2020" i="1" s="1"/>
  <c r="A2022" i="1"/>
  <c r="G2021" i="1"/>
  <c r="I2021" i="1" s="1"/>
  <c r="J2021" i="1" l="1"/>
  <c r="K2021" i="1" s="1"/>
  <c r="L2021" i="1" s="1"/>
  <c r="M2021" i="1" s="1"/>
  <c r="A2023" i="1"/>
  <c r="G2022" i="1"/>
  <c r="I2022" i="1" s="1"/>
  <c r="J2022" i="1" l="1"/>
  <c r="K2022" i="1" s="1"/>
  <c r="L2022" i="1" s="1"/>
  <c r="M2022" i="1" s="1"/>
  <c r="A2024" i="1"/>
  <c r="G2023" i="1"/>
  <c r="I2023" i="1" s="1"/>
  <c r="J2023" i="1" l="1"/>
  <c r="K2023" i="1" s="1"/>
  <c r="L2023" i="1" s="1"/>
  <c r="M2023" i="1" s="1"/>
  <c r="A2025" i="1"/>
  <c r="G2024" i="1"/>
  <c r="I2024" i="1" s="1"/>
  <c r="J2024" i="1" l="1"/>
  <c r="K2024" i="1" s="1"/>
  <c r="L2024" i="1" s="1"/>
  <c r="M2024" i="1" s="1"/>
  <c r="A2026" i="1"/>
  <c r="G2025" i="1"/>
  <c r="I2025" i="1" s="1"/>
  <c r="J2025" i="1" l="1"/>
  <c r="K2025" i="1" s="1"/>
  <c r="L2025" i="1" s="1"/>
  <c r="M2025" i="1" s="1"/>
  <c r="A2027" i="1"/>
  <c r="G2026" i="1"/>
  <c r="I2026" i="1" s="1"/>
  <c r="J2026" i="1" l="1"/>
  <c r="K2026" i="1" s="1"/>
  <c r="L2026" i="1" s="1"/>
  <c r="M2026" i="1" s="1"/>
  <c r="A2028" i="1"/>
  <c r="G2027" i="1"/>
  <c r="I2027" i="1" s="1"/>
  <c r="J2027" i="1" l="1"/>
  <c r="K2027" i="1" s="1"/>
  <c r="L2027" i="1" s="1"/>
  <c r="M2027" i="1" s="1"/>
  <c r="A2029" i="1"/>
  <c r="G2028" i="1"/>
  <c r="I2028" i="1" s="1"/>
  <c r="J2028" i="1" l="1"/>
  <c r="K2028" i="1" s="1"/>
  <c r="L2028" i="1" s="1"/>
  <c r="M2028" i="1" s="1"/>
  <c r="A2030" i="1"/>
  <c r="G2029" i="1"/>
  <c r="I2029" i="1" s="1"/>
  <c r="J2029" i="1" l="1"/>
  <c r="K2029" i="1" s="1"/>
  <c r="L2029" i="1" s="1"/>
  <c r="M2029" i="1" s="1"/>
  <c r="A2031" i="1"/>
  <c r="G2030" i="1"/>
  <c r="I2030" i="1" s="1"/>
  <c r="J2030" i="1" l="1"/>
  <c r="K2030" i="1" s="1"/>
  <c r="L2030" i="1" s="1"/>
  <c r="M2030" i="1" s="1"/>
  <c r="A2032" i="1"/>
  <c r="G2031" i="1"/>
  <c r="I2031" i="1" s="1"/>
  <c r="J2031" i="1" l="1"/>
  <c r="K2031" i="1" s="1"/>
  <c r="L2031" i="1" s="1"/>
  <c r="M2031" i="1" s="1"/>
  <c r="A2033" i="1"/>
  <c r="G2032" i="1"/>
  <c r="I2032" i="1" s="1"/>
  <c r="J2032" i="1" l="1"/>
  <c r="K2032" i="1" s="1"/>
  <c r="L2032" i="1" s="1"/>
  <c r="M2032" i="1" s="1"/>
  <c r="A2034" i="1"/>
  <c r="G2033" i="1"/>
  <c r="I2033" i="1" s="1"/>
  <c r="J2033" i="1" l="1"/>
  <c r="K2033" i="1" s="1"/>
  <c r="L2033" i="1" s="1"/>
  <c r="M2033" i="1" s="1"/>
  <c r="A2035" i="1"/>
  <c r="G2034" i="1"/>
  <c r="I2034" i="1" s="1"/>
  <c r="J2034" i="1" l="1"/>
  <c r="K2034" i="1" s="1"/>
  <c r="L2034" i="1" s="1"/>
  <c r="M2034" i="1" s="1"/>
  <c r="A2036" i="1"/>
  <c r="G2035" i="1"/>
  <c r="I2035" i="1" s="1"/>
  <c r="J2035" i="1" l="1"/>
  <c r="K2035" i="1" s="1"/>
  <c r="L2035" i="1" s="1"/>
  <c r="M2035" i="1" s="1"/>
  <c r="A2037" i="1"/>
  <c r="G2036" i="1"/>
  <c r="I2036" i="1" s="1"/>
  <c r="J2036" i="1" l="1"/>
  <c r="K2036" i="1" s="1"/>
  <c r="L2036" i="1" s="1"/>
  <c r="M2036" i="1" s="1"/>
  <c r="A2038" i="1"/>
  <c r="G2037" i="1"/>
  <c r="I2037" i="1" s="1"/>
  <c r="J2037" i="1" l="1"/>
  <c r="K2037" i="1" s="1"/>
  <c r="L2037" i="1" s="1"/>
  <c r="M2037" i="1" s="1"/>
  <c r="A2039" i="1"/>
  <c r="G2038" i="1"/>
  <c r="I2038" i="1" s="1"/>
  <c r="J2038" i="1" l="1"/>
  <c r="K2038" i="1" s="1"/>
  <c r="L2038" i="1" s="1"/>
  <c r="M2038" i="1" s="1"/>
  <c r="A2040" i="1"/>
  <c r="G2039" i="1"/>
  <c r="I2039" i="1" s="1"/>
  <c r="J2039" i="1" l="1"/>
  <c r="K2039" i="1" s="1"/>
  <c r="L2039" i="1" s="1"/>
  <c r="M2039" i="1" s="1"/>
  <c r="A2041" i="1"/>
  <c r="G2040" i="1"/>
  <c r="I2040" i="1" s="1"/>
  <c r="J2040" i="1" l="1"/>
  <c r="K2040" i="1" s="1"/>
  <c r="L2040" i="1" s="1"/>
  <c r="M2040" i="1" s="1"/>
  <c r="A2042" i="1"/>
  <c r="G2041" i="1"/>
  <c r="I2041" i="1" s="1"/>
  <c r="J2041" i="1" l="1"/>
  <c r="K2041" i="1" s="1"/>
  <c r="L2041" i="1" s="1"/>
  <c r="M2041" i="1" s="1"/>
  <c r="A2043" i="1"/>
  <c r="G2042" i="1"/>
  <c r="I2042" i="1" s="1"/>
  <c r="J2042" i="1" l="1"/>
  <c r="K2042" i="1" s="1"/>
  <c r="L2042" i="1" s="1"/>
  <c r="M2042" i="1" s="1"/>
  <c r="A2044" i="1"/>
  <c r="G2043" i="1"/>
  <c r="I2043" i="1" s="1"/>
  <c r="J2043" i="1" l="1"/>
  <c r="K2043" i="1" s="1"/>
  <c r="L2043" i="1" s="1"/>
  <c r="M2043" i="1" s="1"/>
  <c r="A2045" i="1"/>
  <c r="G2044" i="1"/>
  <c r="I2044" i="1" s="1"/>
  <c r="J2044" i="1" l="1"/>
  <c r="K2044" i="1" s="1"/>
  <c r="L2044" i="1" s="1"/>
  <c r="M2044" i="1" s="1"/>
  <c r="A2046" i="1"/>
  <c r="G2045" i="1"/>
  <c r="I2045" i="1" s="1"/>
  <c r="J2045" i="1" l="1"/>
  <c r="K2045" i="1" s="1"/>
  <c r="L2045" i="1" s="1"/>
  <c r="M2045" i="1" s="1"/>
  <c r="A2047" i="1"/>
  <c r="G2046" i="1"/>
  <c r="I2046" i="1" s="1"/>
  <c r="J2046" i="1" l="1"/>
  <c r="K2046" i="1" s="1"/>
  <c r="L2046" i="1" s="1"/>
  <c r="M2046" i="1" s="1"/>
  <c r="A2048" i="1"/>
  <c r="G2047" i="1"/>
  <c r="I2047" i="1" s="1"/>
  <c r="J2047" i="1" l="1"/>
  <c r="K2047" i="1" s="1"/>
  <c r="L2047" i="1" s="1"/>
  <c r="M2047" i="1" s="1"/>
  <c r="A2049" i="1"/>
  <c r="G2048" i="1"/>
  <c r="I2048" i="1" s="1"/>
  <c r="J2048" i="1" l="1"/>
  <c r="K2048" i="1" s="1"/>
  <c r="L2048" i="1" s="1"/>
  <c r="M2048" i="1" s="1"/>
  <c r="A2050" i="1"/>
  <c r="G2049" i="1"/>
  <c r="I2049" i="1" s="1"/>
  <c r="J2049" i="1" l="1"/>
  <c r="K2049" i="1" s="1"/>
  <c r="L2049" i="1" s="1"/>
  <c r="M2049" i="1" s="1"/>
  <c r="A2051" i="1"/>
  <c r="G2050" i="1"/>
  <c r="I2050" i="1" s="1"/>
  <c r="J2050" i="1" l="1"/>
  <c r="K2050" i="1" s="1"/>
  <c r="L2050" i="1" s="1"/>
  <c r="M2050" i="1" s="1"/>
  <c r="A2052" i="1"/>
  <c r="G2051" i="1"/>
  <c r="I2051" i="1" s="1"/>
  <c r="J2051" i="1" l="1"/>
  <c r="K2051" i="1" s="1"/>
  <c r="L2051" i="1" s="1"/>
  <c r="M2051" i="1" s="1"/>
  <c r="A2053" i="1"/>
  <c r="G2052" i="1"/>
  <c r="I2052" i="1" s="1"/>
  <c r="J2052" i="1" l="1"/>
  <c r="K2052" i="1" s="1"/>
  <c r="L2052" i="1" s="1"/>
  <c r="M2052" i="1" s="1"/>
  <c r="A2054" i="1"/>
  <c r="G2053" i="1"/>
  <c r="I2053" i="1" s="1"/>
  <c r="J2053" i="1" l="1"/>
  <c r="K2053" i="1" s="1"/>
  <c r="L2053" i="1" s="1"/>
  <c r="M2053" i="1" s="1"/>
  <c r="A2055" i="1"/>
  <c r="G2054" i="1"/>
  <c r="I2054" i="1" s="1"/>
  <c r="J2054" i="1" l="1"/>
  <c r="K2054" i="1" s="1"/>
  <c r="L2054" i="1" s="1"/>
  <c r="M2054" i="1" s="1"/>
  <c r="A2056" i="1"/>
  <c r="G2055" i="1"/>
  <c r="I2055" i="1" s="1"/>
  <c r="J2055" i="1" l="1"/>
  <c r="K2055" i="1" s="1"/>
  <c r="L2055" i="1" s="1"/>
  <c r="M2055" i="1" s="1"/>
  <c r="A2057" i="1"/>
  <c r="G2056" i="1"/>
  <c r="I2056" i="1" s="1"/>
  <c r="J2056" i="1" l="1"/>
  <c r="K2056" i="1" s="1"/>
  <c r="L2056" i="1" s="1"/>
  <c r="M2056" i="1" s="1"/>
  <c r="A2058" i="1"/>
  <c r="G2057" i="1"/>
  <c r="I2057" i="1" s="1"/>
  <c r="J2057" i="1" l="1"/>
  <c r="K2057" i="1" s="1"/>
  <c r="L2057" i="1" s="1"/>
  <c r="M2057" i="1" s="1"/>
  <c r="A2059" i="1"/>
  <c r="G2058" i="1"/>
  <c r="I2058" i="1" s="1"/>
  <c r="J2058" i="1" l="1"/>
  <c r="K2058" i="1" s="1"/>
  <c r="L2058" i="1" s="1"/>
  <c r="M2058" i="1" s="1"/>
  <c r="A2060" i="1"/>
  <c r="G2059" i="1"/>
  <c r="I2059" i="1" s="1"/>
  <c r="J2059" i="1" l="1"/>
  <c r="K2059" i="1" s="1"/>
  <c r="L2059" i="1" s="1"/>
  <c r="M2059" i="1" s="1"/>
  <c r="A2061" i="1"/>
  <c r="G2060" i="1"/>
  <c r="I2060" i="1" s="1"/>
  <c r="J2060" i="1" l="1"/>
  <c r="K2060" i="1" s="1"/>
  <c r="L2060" i="1" s="1"/>
  <c r="M2060" i="1" s="1"/>
  <c r="A2062" i="1"/>
  <c r="G2061" i="1"/>
  <c r="I2061" i="1" s="1"/>
  <c r="J2061" i="1" l="1"/>
  <c r="K2061" i="1" s="1"/>
  <c r="L2061" i="1" s="1"/>
  <c r="M2061" i="1" s="1"/>
  <c r="A2063" i="1"/>
  <c r="G2062" i="1"/>
  <c r="I2062" i="1" s="1"/>
  <c r="J2062" i="1" l="1"/>
  <c r="K2062" i="1" s="1"/>
  <c r="L2062" i="1" s="1"/>
  <c r="M2062" i="1" s="1"/>
  <c r="A2064" i="1"/>
  <c r="G2063" i="1"/>
  <c r="I2063" i="1" s="1"/>
  <c r="J2063" i="1" l="1"/>
  <c r="K2063" i="1" s="1"/>
  <c r="L2063" i="1" s="1"/>
  <c r="M2063" i="1" s="1"/>
  <c r="A2065" i="1"/>
  <c r="G2064" i="1"/>
  <c r="I2064" i="1" s="1"/>
  <c r="J2064" i="1" l="1"/>
  <c r="K2064" i="1" s="1"/>
  <c r="L2064" i="1" s="1"/>
  <c r="M2064" i="1" s="1"/>
  <c r="A2066" i="1"/>
  <c r="G2065" i="1"/>
  <c r="I2065" i="1" s="1"/>
  <c r="J2065" i="1" l="1"/>
  <c r="K2065" i="1" s="1"/>
  <c r="L2065" i="1" s="1"/>
  <c r="M2065" i="1" s="1"/>
  <c r="A2067" i="1"/>
  <c r="G2066" i="1"/>
  <c r="I2066" i="1" s="1"/>
  <c r="J2066" i="1" l="1"/>
  <c r="K2066" i="1" s="1"/>
  <c r="L2066" i="1" s="1"/>
  <c r="M2066" i="1" s="1"/>
  <c r="A2068" i="1"/>
  <c r="G2067" i="1"/>
  <c r="I2067" i="1" s="1"/>
  <c r="J2067" i="1" l="1"/>
  <c r="K2067" i="1" s="1"/>
  <c r="L2067" i="1" s="1"/>
  <c r="M2067" i="1" s="1"/>
  <c r="A2069" i="1"/>
  <c r="G2068" i="1"/>
  <c r="I2068" i="1" s="1"/>
  <c r="J2068" i="1" l="1"/>
  <c r="K2068" i="1" s="1"/>
  <c r="L2068" i="1" s="1"/>
  <c r="M2068" i="1" s="1"/>
  <c r="A2070" i="1"/>
  <c r="G2069" i="1"/>
  <c r="I2069" i="1" s="1"/>
  <c r="J2069" i="1" l="1"/>
  <c r="K2069" i="1" s="1"/>
  <c r="L2069" i="1" s="1"/>
  <c r="M2069" i="1" s="1"/>
  <c r="A2071" i="1"/>
  <c r="G2070" i="1"/>
  <c r="I2070" i="1" s="1"/>
  <c r="J2070" i="1" l="1"/>
  <c r="K2070" i="1" s="1"/>
  <c r="L2070" i="1" s="1"/>
  <c r="M2070" i="1" s="1"/>
  <c r="A2072" i="1"/>
  <c r="G2071" i="1"/>
  <c r="I2071" i="1" s="1"/>
  <c r="J2071" i="1" l="1"/>
  <c r="K2071" i="1" s="1"/>
  <c r="L2071" i="1" s="1"/>
  <c r="M2071" i="1" s="1"/>
  <c r="A2073" i="1"/>
  <c r="G2072" i="1"/>
  <c r="I2072" i="1" s="1"/>
  <c r="J2072" i="1" l="1"/>
  <c r="K2072" i="1" s="1"/>
  <c r="L2072" i="1" s="1"/>
  <c r="M2072" i="1" s="1"/>
  <c r="A2074" i="1"/>
  <c r="G2073" i="1"/>
  <c r="I2073" i="1" s="1"/>
  <c r="J2073" i="1" l="1"/>
  <c r="K2073" i="1" s="1"/>
  <c r="L2073" i="1" s="1"/>
  <c r="M2073" i="1" s="1"/>
  <c r="A2075" i="1"/>
  <c r="G2074" i="1"/>
  <c r="I2074" i="1" s="1"/>
  <c r="J2074" i="1" l="1"/>
  <c r="K2074" i="1" s="1"/>
  <c r="L2074" i="1" s="1"/>
  <c r="M2074" i="1" s="1"/>
  <c r="A2076" i="1"/>
  <c r="G2075" i="1"/>
  <c r="I2075" i="1" s="1"/>
  <c r="J2075" i="1" l="1"/>
  <c r="K2075" i="1" s="1"/>
  <c r="L2075" i="1" s="1"/>
  <c r="M2075" i="1" s="1"/>
  <c r="A2077" i="1"/>
  <c r="G2076" i="1"/>
  <c r="I2076" i="1" s="1"/>
  <c r="J2076" i="1" l="1"/>
  <c r="K2076" i="1" s="1"/>
  <c r="L2076" i="1" s="1"/>
  <c r="M2076" i="1" s="1"/>
  <c r="A2078" i="1"/>
  <c r="G2077" i="1"/>
  <c r="I2077" i="1" s="1"/>
  <c r="J2077" i="1" l="1"/>
  <c r="K2077" i="1" s="1"/>
  <c r="L2077" i="1" s="1"/>
  <c r="M2077" i="1" s="1"/>
  <c r="A2079" i="1"/>
  <c r="G2078" i="1"/>
  <c r="I2078" i="1" s="1"/>
  <c r="J2078" i="1" l="1"/>
  <c r="K2078" i="1" s="1"/>
  <c r="L2078" i="1" s="1"/>
  <c r="M2078" i="1" s="1"/>
  <c r="A2080" i="1"/>
  <c r="G2079" i="1"/>
  <c r="I2079" i="1" s="1"/>
  <c r="J2079" i="1" l="1"/>
  <c r="K2079" i="1" s="1"/>
  <c r="L2079" i="1" s="1"/>
  <c r="M2079" i="1" s="1"/>
  <c r="A2081" i="1"/>
  <c r="G2080" i="1"/>
  <c r="I2080" i="1" s="1"/>
  <c r="J2080" i="1" l="1"/>
  <c r="K2080" i="1" s="1"/>
  <c r="L2080" i="1" s="1"/>
  <c r="M2080" i="1" s="1"/>
  <c r="A2082" i="1"/>
  <c r="G2081" i="1"/>
  <c r="I2081" i="1" s="1"/>
  <c r="J2081" i="1" l="1"/>
  <c r="K2081" i="1" s="1"/>
  <c r="L2081" i="1" s="1"/>
  <c r="M2081" i="1" s="1"/>
  <c r="A2083" i="1"/>
  <c r="G2082" i="1"/>
  <c r="I2082" i="1" s="1"/>
  <c r="J2082" i="1" l="1"/>
  <c r="K2082" i="1" s="1"/>
  <c r="L2082" i="1" s="1"/>
  <c r="M2082" i="1" s="1"/>
  <c r="A2084" i="1"/>
  <c r="G2083" i="1"/>
  <c r="I2083" i="1" s="1"/>
  <c r="J2083" i="1" l="1"/>
  <c r="K2083" i="1" s="1"/>
  <c r="L2083" i="1" s="1"/>
  <c r="M2083" i="1" s="1"/>
  <c r="A2085" i="1"/>
  <c r="G2084" i="1"/>
  <c r="I2084" i="1" s="1"/>
  <c r="J2084" i="1" l="1"/>
  <c r="K2084" i="1" s="1"/>
  <c r="L2084" i="1" s="1"/>
  <c r="M2084" i="1" s="1"/>
  <c r="A2086" i="1"/>
  <c r="G2085" i="1"/>
  <c r="I2085" i="1" s="1"/>
  <c r="J2085" i="1" l="1"/>
  <c r="K2085" i="1" s="1"/>
  <c r="L2085" i="1" s="1"/>
  <c r="M2085" i="1" s="1"/>
  <c r="A2087" i="1"/>
  <c r="G2086" i="1"/>
  <c r="I2086" i="1" s="1"/>
  <c r="J2086" i="1" l="1"/>
  <c r="K2086" i="1" s="1"/>
  <c r="L2086" i="1" s="1"/>
  <c r="M2086" i="1" s="1"/>
  <c r="A2088" i="1"/>
  <c r="G2087" i="1"/>
  <c r="I2087" i="1" s="1"/>
  <c r="J2087" i="1" l="1"/>
  <c r="K2087" i="1" s="1"/>
  <c r="L2087" i="1" s="1"/>
  <c r="M2087" i="1" s="1"/>
  <c r="A2089" i="1"/>
  <c r="G2088" i="1"/>
  <c r="I2088" i="1" s="1"/>
  <c r="J2088" i="1" l="1"/>
  <c r="K2088" i="1" s="1"/>
  <c r="L2088" i="1" s="1"/>
  <c r="M2088" i="1" s="1"/>
  <c r="A2090" i="1"/>
  <c r="G2089" i="1"/>
  <c r="I2089" i="1" s="1"/>
  <c r="J2089" i="1" l="1"/>
  <c r="K2089" i="1" s="1"/>
  <c r="L2089" i="1" s="1"/>
  <c r="M2089" i="1" s="1"/>
  <c r="A2091" i="1"/>
  <c r="G2090" i="1"/>
  <c r="I2090" i="1" s="1"/>
  <c r="J2090" i="1" l="1"/>
  <c r="K2090" i="1" s="1"/>
  <c r="L2090" i="1" s="1"/>
  <c r="M2090" i="1" s="1"/>
  <c r="A2092" i="1"/>
  <c r="G2091" i="1"/>
  <c r="I2091" i="1" s="1"/>
  <c r="J2091" i="1" l="1"/>
  <c r="K2091" i="1" s="1"/>
  <c r="L2091" i="1" s="1"/>
  <c r="M2091" i="1" s="1"/>
  <c r="A2093" i="1"/>
  <c r="G2092" i="1"/>
  <c r="I2092" i="1" s="1"/>
  <c r="J2092" i="1" l="1"/>
  <c r="K2092" i="1" s="1"/>
  <c r="L2092" i="1" s="1"/>
  <c r="M2092" i="1" s="1"/>
  <c r="A2094" i="1"/>
  <c r="G2093" i="1"/>
  <c r="I2093" i="1" s="1"/>
  <c r="J2093" i="1" l="1"/>
  <c r="K2093" i="1" s="1"/>
  <c r="L2093" i="1" s="1"/>
  <c r="M2093" i="1" s="1"/>
  <c r="A2095" i="1"/>
  <c r="G2094" i="1"/>
  <c r="I2094" i="1" s="1"/>
  <c r="J2094" i="1" l="1"/>
  <c r="K2094" i="1" s="1"/>
  <c r="L2094" i="1" s="1"/>
  <c r="M2094" i="1" s="1"/>
  <c r="A2096" i="1"/>
  <c r="G2095" i="1"/>
  <c r="I2095" i="1" s="1"/>
  <c r="J2095" i="1" l="1"/>
  <c r="K2095" i="1" s="1"/>
  <c r="L2095" i="1" s="1"/>
  <c r="M2095" i="1" s="1"/>
  <c r="A2097" i="1"/>
  <c r="G2096" i="1"/>
  <c r="I2096" i="1" s="1"/>
  <c r="J2096" i="1" l="1"/>
  <c r="K2096" i="1" s="1"/>
  <c r="L2096" i="1" s="1"/>
  <c r="M2096" i="1" s="1"/>
  <c r="A2098" i="1"/>
  <c r="G2097" i="1"/>
  <c r="I2097" i="1" s="1"/>
  <c r="J2097" i="1" l="1"/>
  <c r="K2097" i="1" s="1"/>
  <c r="L2097" i="1" s="1"/>
  <c r="M2097" i="1" s="1"/>
  <c r="A2099" i="1"/>
  <c r="G2098" i="1"/>
  <c r="I2098" i="1" s="1"/>
  <c r="J2098" i="1" l="1"/>
  <c r="K2098" i="1" s="1"/>
  <c r="L2098" i="1" s="1"/>
  <c r="M2098" i="1" s="1"/>
  <c r="A2100" i="1"/>
  <c r="G2099" i="1"/>
  <c r="I2099" i="1" s="1"/>
  <c r="J2099" i="1" l="1"/>
  <c r="K2099" i="1" s="1"/>
  <c r="L2099" i="1" s="1"/>
  <c r="M2099" i="1" s="1"/>
  <c r="A2101" i="1"/>
  <c r="G2100" i="1"/>
  <c r="I2100" i="1" s="1"/>
  <c r="J2100" i="1" l="1"/>
  <c r="K2100" i="1" s="1"/>
  <c r="L2100" i="1" s="1"/>
  <c r="M2100" i="1" s="1"/>
  <c r="A2102" i="1"/>
  <c r="G2101" i="1"/>
  <c r="I2101" i="1" s="1"/>
  <c r="J2101" i="1" l="1"/>
  <c r="K2101" i="1" s="1"/>
  <c r="L2101" i="1" s="1"/>
  <c r="M2101" i="1" s="1"/>
  <c r="A2103" i="1"/>
  <c r="G2102" i="1"/>
  <c r="I2102" i="1" s="1"/>
  <c r="J2102" i="1" l="1"/>
  <c r="K2102" i="1" s="1"/>
  <c r="L2102" i="1" s="1"/>
  <c r="M2102" i="1" s="1"/>
  <c r="A2104" i="1"/>
  <c r="G2103" i="1"/>
  <c r="I2103" i="1" s="1"/>
  <c r="J2103" i="1" l="1"/>
  <c r="K2103" i="1" s="1"/>
  <c r="L2103" i="1" s="1"/>
  <c r="M2103" i="1" s="1"/>
  <c r="A2105" i="1"/>
  <c r="G2104" i="1"/>
  <c r="I2104" i="1" s="1"/>
  <c r="J2104" i="1" l="1"/>
  <c r="K2104" i="1" s="1"/>
  <c r="L2104" i="1" s="1"/>
  <c r="M2104" i="1" s="1"/>
  <c r="A2106" i="1"/>
  <c r="G2105" i="1"/>
  <c r="I2105" i="1" s="1"/>
  <c r="J2105" i="1" l="1"/>
  <c r="K2105" i="1" s="1"/>
  <c r="L2105" i="1" s="1"/>
  <c r="M2105" i="1" s="1"/>
  <c r="A2107" i="1"/>
  <c r="G2106" i="1"/>
  <c r="I2106" i="1" s="1"/>
  <c r="J2106" i="1" l="1"/>
  <c r="K2106" i="1" s="1"/>
  <c r="L2106" i="1" s="1"/>
  <c r="M2106" i="1" s="1"/>
  <c r="A2108" i="1"/>
  <c r="G2107" i="1"/>
  <c r="I2107" i="1" s="1"/>
  <c r="J2107" i="1" l="1"/>
  <c r="K2107" i="1" s="1"/>
  <c r="L2107" i="1" s="1"/>
  <c r="M2107" i="1" s="1"/>
  <c r="A2109" i="1"/>
  <c r="G2108" i="1"/>
  <c r="I2108" i="1" s="1"/>
  <c r="J2108" i="1" l="1"/>
  <c r="K2108" i="1" s="1"/>
  <c r="L2108" i="1" s="1"/>
  <c r="M2108" i="1" s="1"/>
  <c r="A2110" i="1"/>
  <c r="G2109" i="1"/>
  <c r="I2109" i="1" s="1"/>
  <c r="J2109" i="1" l="1"/>
  <c r="K2109" i="1" s="1"/>
  <c r="L2109" i="1" s="1"/>
  <c r="M2109" i="1" s="1"/>
  <c r="A2111" i="1"/>
  <c r="G2110" i="1"/>
  <c r="I2110" i="1" s="1"/>
  <c r="J2110" i="1" l="1"/>
  <c r="K2110" i="1" s="1"/>
  <c r="L2110" i="1" s="1"/>
  <c r="M2110" i="1" s="1"/>
  <c r="A2112" i="1"/>
  <c r="G2111" i="1"/>
  <c r="I2111" i="1" s="1"/>
  <c r="J2111" i="1" l="1"/>
  <c r="K2111" i="1" s="1"/>
  <c r="L2111" i="1" s="1"/>
  <c r="M2111" i="1" s="1"/>
  <c r="A2113" i="1"/>
  <c r="G2112" i="1"/>
  <c r="I2112" i="1" s="1"/>
  <c r="J2112" i="1" l="1"/>
  <c r="K2112" i="1" s="1"/>
  <c r="L2112" i="1" s="1"/>
  <c r="M2112" i="1" s="1"/>
  <c r="A2114" i="1"/>
  <c r="G2113" i="1"/>
  <c r="I2113" i="1" s="1"/>
  <c r="J2113" i="1" l="1"/>
  <c r="K2113" i="1" s="1"/>
  <c r="L2113" i="1" s="1"/>
  <c r="M2113" i="1" s="1"/>
  <c r="A2115" i="1"/>
  <c r="G2114" i="1"/>
  <c r="I2114" i="1" s="1"/>
  <c r="J2114" i="1" l="1"/>
  <c r="K2114" i="1" s="1"/>
  <c r="L2114" i="1" s="1"/>
  <c r="M2114" i="1" s="1"/>
  <c r="A2116" i="1"/>
  <c r="G2115" i="1"/>
  <c r="I2115" i="1" s="1"/>
  <c r="J2115" i="1" l="1"/>
  <c r="K2115" i="1" s="1"/>
  <c r="L2115" i="1" s="1"/>
  <c r="M2115" i="1" s="1"/>
  <c r="A2117" i="1"/>
  <c r="G2116" i="1"/>
  <c r="I2116" i="1" s="1"/>
  <c r="J2116" i="1" l="1"/>
  <c r="K2116" i="1" s="1"/>
  <c r="L2116" i="1" s="1"/>
  <c r="M2116" i="1" s="1"/>
  <c r="A2118" i="1"/>
  <c r="G2117" i="1"/>
  <c r="I2117" i="1" s="1"/>
  <c r="J2117" i="1" l="1"/>
  <c r="K2117" i="1" s="1"/>
  <c r="L2117" i="1" s="1"/>
  <c r="M2117" i="1" s="1"/>
  <c r="A2119" i="1"/>
  <c r="G2118" i="1"/>
  <c r="I2118" i="1" s="1"/>
  <c r="J2118" i="1" l="1"/>
  <c r="K2118" i="1" s="1"/>
  <c r="L2118" i="1" s="1"/>
  <c r="M2118" i="1" s="1"/>
  <c r="A2120" i="1"/>
  <c r="G2119" i="1"/>
  <c r="I2119" i="1" s="1"/>
  <c r="J2119" i="1" l="1"/>
  <c r="K2119" i="1" s="1"/>
  <c r="L2119" i="1" s="1"/>
  <c r="M2119" i="1" s="1"/>
  <c r="A2121" i="1"/>
  <c r="G2120" i="1"/>
  <c r="I2120" i="1" s="1"/>
  <c r="J2120" i="1" l="1"/>
  <c r="K2120" i="1" s="1"/>
  <c r="L2120" i="1" s="1"/>
  <c r="M2120" i="1" s="1"/>
  <c r="A2122" i="1"/>
  <c r="G2121" i="1"/>
  <c r="I2121" i="1" s="1"/>
  <c r="J2121" i="1" l="1"/>
  <c r="K2121" i="1" s="1"/>
  <c r="L2121" i="1" s="1"/>
  <c r="M2121" i="1" s="1"/>
  <c r="A2123" i="1"/>
  <c r="G2122" i="1"/>
  <c r="I2122" i="1" s="1"/>
  <c r="J2122" i="1" l="1"/>
  <c r="K2122" i="1" s="1"/>
  <c r="L2122" i="1" s="1"/>
  <c r="M2122" i="1" s="1"/>
  <c r="A2124" i="1"/>
  <c r="G2123" i="1"/>
  <c r="I2123" i="1" s="1"/>
  <c r="J2123" i="1" l="1"/>
  <c r="K2123" i="1" s="1"/>
  <c r="L2123" i="1" s="1"/>
  <c r="M2123" i="1" s="1"/>
  <c r="A2125" i="1"/>
  <c r="G2124" i="1"/>
  <c r="I2124" i="1" s="1"/>
  <c r="J2124" i="1" l="1"/>
  <c r="K2124" i="1" s="1"/>
  <c r="L2124" i="1" s="1"/>
  <c r="M2124" i="1" s="1"/>
  <c r="A2126" i="1"/>
  <c r="G2125" i="1"/>
  <c r="I2125" i="1" s="1"/>
  <c r="J2125" i="1" l="1"/>
  <c r="K2125" i="1" s="1"/>
  <c r="L2125" i="1" s="1"/>
  <c r="M2125" i="1" s="1"/>
  <c r="A2127" i="1"/>
  <c r="G2126" i="1"/>
  <c r="I2126" i="1" s="1"/>
  <c r="J2126" i="1" l="1"/>
  <c r="K2126" i="1" s="1"/>
  <c r="L2126" i="1" s="1"/>
  <c r="M2126" i="1" s="1"/>
  <c r="A2128" i="1"/>
  <c r="G2127" i="1"/>
  <c r="I2127" i="1" s="1"/>
  <c r="J2127" i="1" l="1"/>
  <c r="K2127" i="1" s="1"/>
  <c r="L2127" i="1" s="1"/>
  <c r="M2127" i="1" s="1"/>
  <c r="A2129" i="1"/>
  <c r="G2128" i="1"/>
  <c r="I2128" i="1" s="1"/>
  <c r="J2128" i="1" l="1"/>
  <c r="K2128" i="1" s="1"/>
  <c r="L2128" i="1" s="1"/>
  <c r="M2128" i="1" s="1"/>
  <c r="A2130" i="1"/>
  <c r="G2129" i="1"/>
  <c r="I2129" i="1" s="1"/>
  <c r="J2129" i="1" l="1"/>
  <c r="K2129" i="1" s="1"/>
  <c r="L2129" i="1" s="1"/>
  <c r="M2129" i="1" s="1"/>
  <c r="A2131" i="1"/>
  <c r="G2130" i="1"/>
  <c r="I2130" i="1" s="1"/>
  <c r="J2130" i="1" l="1"/>
  <c r="K2130" i="1" s="1"/>
  <c r="L2130" i="1" s="1"/>
  <c r="M2130" i="1" s="1"/>
  <c r="A2132" i="1"/>
  <c r="G2131" i="1"/>
  <c r="I2131" i="1" s="1"/>
  <c r="J2131" i="1" l="1"/>
  <c r="K2131" i="1" s="1"/>
  <c r="L2131" i="1" s="1"/>
  <c r="M2131" i="1" s="1"/>
  <c r="A2133" i="1"/>
  <c r="G2132" i="1"/>
  <c r="I2132" i="1" s="1"/>
  <c r="J2132" i="1" l="1"/>
  <c r="K2132" i="1" s="1"/>
  <c r="L2132" i="1" s="1"/>
  <c r="M2132" i="1" s="1"/>
  <c r="A2134" i="1"/>
  <c r="G2133" i="1"/>
  <c r="I2133" i="1" s="1"/>
  <c r="J2133" i="1" l="1"/>
  <c r="K2133" i="1" s="1"/>
  <c r="L2133" i="1" s="1"/>
  <c r="M2133" i="1" s="1"/>
  <c r="A2135" i="1"/>
  <c r="G2134" i="1"/>
  <c r="I2134" i="1" s="1"/>
  <c r="J2134" i="1" l="1"/>
  <c r="K2134" i="1" s="1"/>
  <c r="L2134" i="1" s="1"/>
  <c r="M2134" i="1" s="1"/>
  <c r="A2136" i="1"/>
  <c r="G2135" i="1"/>
  <c r="I2135" i="1" s="1"/>
  <c r="J2135" i="1" l="1"/>
  <c r="K2135" i="1" s="1"/>
  <c r="L2135" i="1" s="1"/>
  <c r="M2135" i="1" s="1"/>
  <c r="A2137" i="1"/>
  <c r="G2136" i="1"/>
  <c r="I2136" i="1" s="1"/>
  <c r="J2136" i="1" l="1"/>
  <c r="K2136" i="1" s="1"/>
  <c r="L2136" i="1" s="1"/>
  <c r="M2136" i="1" s="1"/>
  <c r="A2138" i="1"/>
  <c r="G2137" i="1"/>
  <c r="I2137" i="1" s="1"/>
  <c r="J2137" i="1" l="1"/>
  <c r="K2137" i="1" s="1"/>
  <c r="L2137" i="1" s="1"/>
  <c r="M2137" i="1" s="1"/>
  <c r="A2139" i="1"/>
  <c r="G2138" i="1"/>
  <c r="I2138" i="1" s="1"/>
  <c r="J2138" i="1" l="1"/>
  <c r="K2138" i="1" s="1"/>
  <c r="L2138" i="1" s="1"/>
  <c r="M2138" i="1" s="1"/>
  <c r="A2140" i="1"/>
  <c r="G2139" i="1"/>
  <c r="I2139" i="1" s="1"/>
  <c r="J2139" i="1" l="1"/>
  <c r="K2139" i="1" s="1"/>
  <c r="L2139" i="1" s="1"/>
  <c r="M2139" i="1" s="1"/>
  <c r="A2141" i="1"/>
  <c r="G2140" i="1"/>
  <c r="I2140" i="1" s="1"/>
  <c r="J2140" i="1" l="1"/>
  <c r="K2140" i="1" s="1"/>
  <c r="L2140" i="1" s="1"/>
  <c r="M2140" i="1" s="1"/>
  <c r="A2142" i="1"/>
  <c r="G2141" i="1"/>
  <c r="I2141" i="1" s="1"/>
  <c r="J2141" i="1" l="1"/>
  <c r="K2141" i="1" s="1"/>
  <c r="L2141" i="1" s="1"/>
  <c r="M2141" i="1" s="1"/>
  <c r="A2143" i="1"/>
  <c r="G2142" i="1"/>
  <c r="I2142" i="1" s="1"/>
  <c r="J2142" i="1" l="1"/>
  <c r="K2142" i="1" s="1"/>
  <c r="L2142" i="1" s="1"/>
  <c r="M2142" i="1" s="1"/>
  <c r="A2144" i="1"/>
  <c r="G2143" i="1"/>
  <c r="I2143" i="1" s="1"/>
  <c r="J2143" i="1" l="1"/>
  <c r="K2143" i="1" s="1"/>
  <c r="L2143" i="1" s="1"/>
  <c r="M2143" i="1" s="1"/>
  <c r="A2145" i="1"/>
  <c r="G2144" i="1"/>
  <c r="I2144" i="1" s="1"/>
  <c r="J2144" i="1" l="1"/>
  <c r="K2144" i="1" s="1"/>
  <c r="L2144" i="1" s="1"/>
  <c r="M2144" i="1" s="1"/>
  <c r="A2146" i="1"/>
  <c r="G2145" i="1"/>
  <c r="I2145" i="1" s="1"/>
  <c r="J2145" i="1" l="1"/>
  <c r="K2145" i="1" s="1"/>
  <c r="L2145" i="1" s="1"/>
  <c r="M2145" i="1" s="1"/>
  <c r="A2147" i="1"/>
  <c r="G2146" i="1"/>
  <c r="I2146" i="1" s="1"/>
  <c r="J2146" i="1" l="1"/>
  <c r="K2146" i="1" s="1"/>
  <c r="L2146" i="1" s="1"/>
  <c r="M2146" i="1" s="1"/>
  <c r="A2148" i="1"/>
  <c r="G2147" i="1"/>
  <c r="I2147" i="1" s="1"/>
  <c r="J2147" i="1" l="1"/>
  <c r="K2147" i="1" s="1"/>
  <c r="L2147" i="1" s="1"/>
  <c r="M2147" i="1" s="1"/>
  <c r="A2149" i="1"/>
  <c r="G2148" i="1"/>
  <c r="I2148" i="1" s="1"/>
  <c r="J2148" i="1" l="1"/>
  <c r="K2148" i="1" s="1"/>
  <c r="L2148" i="1" s="1"/>
  <c r="M2148" i="1" s="1"/>
  <c r="A2150" i="1"/>
  <c r="G2149" i="1"/>
  <c r="I2149" i="1" s="1"/>
  <c r="J2149" i="1" l="1"/>
  <c r="K2149" i="1" s="1"/>
  <c r="L2149" i="1" s="1"/>
  <c r="M2149" i="1" s="1"/>
  <c r="A2151" i="1"/>
  <c r="G2150" i="1"/>
  <c r="I2150" i="1" s="1"/>
  <c r="J2150" i="1" l="1"/>
  <c r="K2150" i="1" s="1"/>
  <c r="L2150" i="1" s="1"/>
  <c r="M2150" i="1" s="1"/>
  <c r="A2152" i="1"/>
  <c r="G2151" i="1"/>
  <c r="I2151" i="1" s="1"/>
  <c r="J2151" i="1" l="1"/>
  <c r="K2151" i="1" s="1"/>
  <c r="L2151" i="1" s="1"/>
  <c r="M2151" i="1" s="1"/>
  <c r="A2153" i="1"/>
  <c r="G2152" i="1"/>
  <c r="I2152" i="1" s="1"/>
  <c r="J2152" i="1" l="1"/>
  <c r="K2152" i="1" s="1"/>
  <c r="L2152" i="1" s="1"/>
  <c r="M2152" i="1" s="1"/>
  <c r="A2154" i="1"/>
  <c r="G2153" i="1"/>
  <c r="I2153" i="1" s="1"/>
  <c r="J2153" i="1" l="1"/>
  <c r="K2153" i="1" s="1"/>
  <c r="L2153" i="1" s="1"/>
  <c r="M2153" i="1" s="1"/>
  <c r="A2155" i="1"/>
  <c r="G2154" i="1"/>
  <c r="I2154" i="1" s="1"/>
  <c r="J2154" i="1" l="1"/>
  <c r="K2154" i="1" s="1"/>
  <c r="L2154" i="1" s="1"/>
  <c r="M2154" i="1" s="1"/>
  <c r="A2156" i="1"/>
  <c r="G2155" i="1"/>
  <c r="I2155" i="1" s="1"/>
  <c r="J2155" i="1" l="1"/>
  <c r="K2155" i="1" s="1"/>
  <c r="L2155" i="1" s="1"/>
  <c r="M2155" i="1" s="1"/>
  <c r="A2157" i="1"/>
  <c r="G2156" i="1"/>
  <c r="I2156" i="1" s="1"/>
  <c r="J2156" i="1" l="1"/>
  <c r="K2156" i="1" s="1"/>
  <c r="L2156" i="1" s="1"/>
  <c r="M2156" i="1" s="1"/>
  <c r="A2158" i="1"/>
  <c r="G2157" i="1"/>
  <c r="I2157" i="1" s="1"/>
  <c r="J2157" i="1" l="1"/>
  <c r="K2157" i="1" s="1"/>
  <c r="L2157" i="1" s="1"/>
  <c r="M2157" i="1" s="1"/>
  <c r="A2159" i="1"/>
  <c r="G2158" i="1"/>
  <c r="I2158" i="1" s="1"/>
  <c r="J2158" i="1" l="1"/>
  <c r="K2158" i="1" s="1"/>
  <c r="L2158" i="1" s="1"/>
  <c r="M2158" i="1" s="1"/>
  <c r="A2160" i="1"/>
  <c r="G2159" i="1"/>
  <c r="I2159" i="1" s="1"/>
  <c r="J2159" i="1" l="1"/>
  <c r="K2159" i="1" s="1"/>
  <c r="L2159" i="1" s="1"/>
  <c r="M2159" i="1" s="1"/>
  <c r="A2161" i="1"/>
  <c r="G2160" i="1"/>
  <c r="I2160" i="1" s="1"/>
  <c r="J2160" i="1" l="1"/>
  <c r="K2160" i="1" s="1"/>
  <c r="L2160" i="1" s="1"/>
  <c r="M2160" i="1" s="1"/>
  <c r="A2162" i="1"/>
  <c r="G2161" i="1"/>
  <c r="I2161" i="1" s="1"/>
  <c r="J2161" i="1" l="1"/>
  <c r="K2161" i="1" s="1"/>
  <c r="L2161" i="1" s="1"/>
  <c r="M2161" i="1" s="1"/>
  <c r="A2163" i="1"/>
  <c r="G2162" i="1"/>
  <c r="I2162" i="1" s="1"/>
  <c r="J2162" i="1" l="1"/>
  <c r="K2162" i="1" s="1"/>
  <c r="L2162" i="1" s="1"/>
  <c r="M2162" i="1" s="1"/>
  <c r="A2164" i="1"/>
  <c r="G2163" i="1"/>
  <c r="I2163" i="1" s="1"/>
  <c r="J2163" i="1" l="1"/>
  <c r="K2163" i="1" s="1"/>
  <c r="L2163" i="1" s="1"/>
  <c r="M2163" i="1" s="1"/>
  <c r="A2165" i="1"/>
  <c r="G2164" i="1"/>
  <c r="I2164" i="1" s="1"/>
  <c r="J2164" i="1" l="1"/>
  <c r="K2164" i="1" s="1"/>
  <c r="L2164" i="1" s="1"/>
  <c r="M2164" i="1" s="1"/>
  <c r="A2166" i="1"/>
  <c r="G2165" i="1"/>
  <c r="I2165" i="1" s="1"/>
  <c r="J2165" i="1" l="1"/>
  <c r="K2165" i="1" s="1"/>
  <c r="L2165" i="1" s="1"/>
  <c r="M2165" i="1" s="1"/>
  <c r="A2167" i="1"/>
  <c r="G2166" i="1"/>
  <c r="I2166" i="1" s="1"/>
  <c r="J2166" i="1" l="1"/>
  <c r="K2166" i="1" s="1"/>
  <c r="L2166" i="1" s="1"/>
  <c r="M2166" i="1" s="1"/>
  <c r="A2168" i="1"/>
  <c r="G2167" i="1"/>
  <c r="I2167" i="1" s="1"/>
  <c r="J2167" i="1" l="1"/>
  <c r="K2167" i="1" s="1"/>
  <c r="L2167" i="1" s="1"/>
  <c r="M2167" i="1" s="1"/>
  <c r="A2169" i="1"/>
  <c r="G2168" i="1"/>
  <c r="I2168" i="1" s="1"/>
  <c r="J2168" i="1" l="1"/>
  <c r="K2168" i="1" s="1"/>
  <c r="L2168" i="1" s="1"/>
  <c r="M2168" i="1" s="1"/>
  <c r="A2170" i="1"/>
  <c r="G2169" i="1"/>
  <c r="I2169" i="1" s="1"/>
  <c r="J2169" i="1" l="1"/>
  <c r="K2169" i="1" s="1"/>
  <c r="L2169" i="1" s="1"/>
  <c r="M2169" i="1" s="1"/>
  <c r="A2171" i="1"/>
  <c r="G2170" i="1"/>
  <c r="I2170" i="1" s="1"/>
  <c r="J2170" i="1" l="1"/>
  <c r="K2170" i="1" s="1"/>
  <c r="L2170" i="1" s="1"/>
  <c r="M2170" i="1" s="1"/>
  <c r="A2172" i="1"/>
  <c r="G2171" i="1"/>
  <c r="I2171" i="1" s="1"/>
  <c r="J2171" i="1" l="1"/>
  <c r="K2171" i="1" s="1"/>
  <c r="L2171" i="1" s="1"/>
  <c r="M2171" i="1" s="1"/>
  <c r="A2173" i="1"/>
  <c r="G2172" i="1"/>
  <c r="I2172" i="1" s="1"/>
  <c r="J2172" i="1" l="1"/>
  <c r="K2172" i="1" s="1"/>
  <c r="L2172" i="1" s="1"/>
  <c r="M2172" i="1" s="1"/>
  <c r="A2174" i="1"/>
  <c r="G2173" i="1"/>
  <c r="I2173" i="1" s="1"/>
  <c r="J2173" i="1" l="1"/>
  <c r="K2173" i="1" s="1"/>
  <c r="L2173" i="1" s="1"/>
  <c r="M2173" i="1" s="1"/>
  <c r="A2175" i="1"/>
  <c r="G2174" i="1"/>
  <c r="I2174" i="1" s="1"/>
  <c r="J2174" i="1" l="1"/>
  <c r="K2174" i="1" s="1"/>
  <c r="L2174" i="1" s="1"/>
  <c r="M2174" i="1" s="1"/>
  <c r="A2176" i="1"/>
  <c r="G2175" i="1"/>
  <c r="I2175" i="1" s="1"/>
  <c r="J2175" i="1" l="1"/>
  <c r="K2175" i="1" s="1"/>
  <c r="L2175" i="1" s="1"/>
  <c r="M2175" i="1" s="1"/>
  <c r="A2177" i="1"/>
  <c r="G2176" i="1"/>
  <c r="I2176" i="1" s="1"/>
  <c r="J2176" i="1" l="1"/>
  <c r="K2176" i="1" s="1"/>
  <c r="L2176" i="1" s="1"/>
  <c r="M2176" i="1" s="1"/>
  <c r="A2178" i="1"/>
  <c r="G2177" i="1"/>
  <c r="I2177" i="1" s="1"/>
  <c r="J2177" i="1" l="1"/>
  <c r="K2177" i="1" s="1"/>
  <c r="L2177" i="1" s="1"/>
  <c r="M2177" i="1" s="1"/>
  <c r="A2179" i="1"/>
  <c r="G2178" i="1"/>
  <c r="I2178" i="1" s="1"/>
  <c r="J2178" i="1" l="1"/>
  <c r="K2178" i="1" s="1"/>
  <c r="L2178" i="1" s="1"/>
  <c r="M2178" i="1" s="1"/>
  <c r="A2180" i="1"/>
  <c r="G2179" i="1"/>
  <c r="I2179" i="1" s="1"/>
  <c r="J2179" i="1" l="1"/>
  <c r="K2179" i="1" s="1"/>
  <c r="L2179" i="1" s="1"/>
  <c r="M2179" i="1" s="1"/>
  <c r="A2181" i="1"/>
  <c r="G2180" i="1"/>
  <c r="I2180" i="1" s="1"/>
  <c r="J2180" i="1" l="1"/>
  <c r="K2180" i="1" s="1"/>
  <c r="L2180" i="1" s="1"/>
  <c r="M2180" i="1" s="1"/>
  <c r="A2182" i="1"/>
  <c r="G2181" i="1"/>
  <c r="I2181" i="1" s="1"/>
  <c r="J2181" i="1" l="1"/>
  <c r="K2181" i="1" s="1"/>
  <c r="L2181" i="1" s="1"/>
  <c r="M2181" i="1" s="1"/>
  <c r="A2183" i="1"/>
  <c r="G2182" i="1"/>
  <c r="I2182" i="1" s="1"/>
  <c r="J2182" i="1" l="1"/>
  <c r="K2182" i="1" s="1"/>
  <c r="L2182" i="1" s="1"/>
  <c r="M2182" i="1" s="1"/>
  <c r="A2184" i="1"/>
  <c r="G2183" i="1"/>
  <c r="I2183" i="1" s="1"/>
  <c r="J2183" i="1" l="1"/>
  <c r="K2183" i="1" s="1"/>
  <c r="L2183" i="1" s="1"/>
  <c r="M2183" i="1" s="1"/>
  <c r="A2185" i="1"/>
  <c r="G2184" i="1"/>
  <c r="I2184" i="1" s="1"/>
  <c r="J2184" i="1" l="1"/>
  <c r="K2184" i="1" s="1"/>
  <c r="L2184" i="1" s="1"/>
  <c r="M2184" i="1" s="1"/>
  <c r="A2186" i="1"/>
  <c r="G2185" i="1"/>
  <c r="I2185" i="1" s="1"/>
  <c r="J2185" i="1" l="1"/>
  <c r="K2185" i="1" s="1"/>
  <c r="L2185" i="1" s="1"/>
  <c r="M2185" i="1" s="1"/>
  <c r="A2187" i="1"/>
  <c r="G2186" i="1"/>
  <c r="I2186" i="1" s="1"/>
  <c r="J2186" i="1" l="1"/>
  <c r="K2186" i="1" s="1"/>
  <c r="L2186" i="1" s="1"/>
  <c r="M2186" i="1" s="1"/>
  <c r="A2188" i="1"/>
  <c r="G2187" i="1"/>
  <c r="I2187" i="1" s="1"/>
  <c r="J2187" i="1" l="1"/>
  <c r="K2187" i="1" s="1"/>
  <c r="L2187" i="1" s="1"/>
  <c r="M2187" i="1" s="1"/>
  <c r="A2189" i="1"/>
  <c r="G2188" i="1"/>
  <c r="I2188" i="1" s="1"/>
  <c r="J2188" i="1" l="1"/>
  <c r="K2188" i="1" s="1"/>
  <c r="L2188" i="1" s="1"/>
  <c r="M2188" i="1" s="1"/>
  <c r="A2190" i="1"/>
  <c r="G2189" i="1"/>
  <c r="I2189" i="1" s="1"/>
  <c r="J2189" i="1" l="1"/>
  <c r="K2189" i="1" s="1"/>
  <c r="L2189" i="1" s="1"/>
  <c r="M2189" i="1" s="1"/>
  <c r="A2191" i="1"/>
  <c r="G2190" i="1"/>
  <c r="I2190" i="1" s="1"/>
  <c r="J2190" i="1" l="1"/>
  <c r="K2190" i="1" s="1"/>
  <c r="L2190" i="1" s="1"/>
  <c r="M2190" i="1" s="1"/>
  <c r="A2192" i="1"/>
  <c r="G2191" i="1"/>
  <c r="I2191" i="1" s="1"/>
  <c r="J2191" i="1" l="1"/>
  <c r="K2191" i="1" s="1"/>
  <c r="L2191" i="1" s="1"/>
  <c r="M2191" i="1" s="1"/>
  <c r="A2193" i="1"/>
  <c r="G2192" i="1"/>
  <c r="I2192" i="1" s="1"/>
  <c r="J2192" i="1" l="1"/>
  <c r="K2192" i="1" s="1"/>
  <c r="L2192" i="1" s="1"/>
  <c r="M2192" i="1" s="1"/>
  <c r="A2194" i="1"/>
  <c r="G2193" i="1"/>
  <c r="I2193" i="1" s="1"/>
  <c r="J2193" i="1" l="1"/>
  <c r="K2193" i="1" s="1"/>
  <c r="L2193" i="1" s="1"/>
  <c r="M2193" i="1" s="1"/>
  <c r="A2195" i="1"/>
  <c r="G2194" i="1"/>
  <c r="I2194" i="1" s="1"/>
  <c r="J2194" i="1" l="1"/>
  <c r="K2194" i="1" s="1"/>
  <c r="L2194" i="1" s="1"/>
  <c r="M2194" i="1" s="1"/>
  <c r="A2196" i="1"/>
  <c r="G2195" i="1"/>
  <c r="I2195" i="1" s="1"/>
  <c r="J2195" i="1" l="1"/>
  <c r="K2195" i="1" s="1"/>
  <c r="L2195" i="1" s="1"/>
  <c r="M2195" i="1" s="1"/>
  <c r="A2197" i="1"/>
  <c r="G2196" i="1"/>
  <c r="I2196" i="1" s="1"/>
  <c r="J2196" i="1" l="1"/>
  <c r="K2196" i="1" s="1"/>
  <c r="L2196" i="1" s="1"/>
  <c r="M2196" i="1" s="1"/>
  <c r="A2198" i="1"/>
  <c r="G2197" i="1"/>
  <c r="I2197" i="1" s="1"/>
  <c r="J2197" i="1" l="1"/>
  <c r="K2197" i="1" s="1"/>
  <c r="L2197" i="1" s="1"/>
  <c r="M2197" i="1" s="1"/>
  <c r="A2199" i="1"/>
  <c r="G2198" i="1"/>
  <c r="I2198" i="1" s="1"/>
  <c r="J2198" i="1" l="1"/>
  <c r="K2198" i="1" s="1"/>
  <c r="L2198" i="1" s="1"/>
  <c r="M2198" i="1" s="1"/>
  <c r="A2200" i="1"/>
  <c r="G2199" i="1"/>
  <c r="I2199" i="1" s="1"/>
  <c r="J2199" i="1" l="1"/>
  <c r="K2199" i="1" s="1"/>
  <c r="L2199" i="1" s="1"/>
  <c r="M2199" i="1" s="1"/>
  <c r="A2201" i="1"/>
  <c r="G2200" i="1"/>
  <c r="I2200" i="1" s="1"/>
  <c r="J2200" i="1" l="1"/>
  <c r="K2200" i="1" s="1"/>
  <c r="L2200" i="1" s="1"/>
  <c r="M2200" i="1" s="1"/>
  <c r="A2202" i="1"/>
  <c r="G2201" i="1"/>
  <c r="I2201" i="1" s="1"/>
  <c r="J2201" i="1" l="1"/>
  <c r="K2201" i="1" s="1"/>
  <c r="L2201" i="1" s="1"/>
  <c r="M2201" i="1" s="1"/>
  <c r="A2203" i="1"/>
  <c r="G2202" i="1"/>
  <c r="I2202" i="1" s="1"/>
  <c r="J2202" i="1" l="1"/>
  <c r="K2202" i="1" s="1"/>
  <c r="L2202" i="1" s="1"/>
  <c r="M2202" i="1" s="1"/>
  <c r="A2204" i="1"/>
  <c r="G2203" i="1"/>
  <c r="I2203" i="1" s="1"/>
  <c r="J2203" i="1" l="1"/>
  <c r="K2203" i="1" s="1"/>
  <c r="L2203" i="1" s="1"/>
  <c r="M2203" i="1" s="1"/>
  <c r="A2205" i="1"/>
  <c r="G2204" i="1"/>
  <c r="I2204" i="1" s="1"/>
  <c r="J2204" i="1" l="1"/>
  <c r="K2204" i="1" s="1"/>
  <c r="L2204" i="1" s="1"/>
  <c r="M2204" i="1" s="1"/>
  <c r="A2206" i="1"/>
  <c r="G2205" i="1"/>
  <c r="I2205" i="1" s="1"/>
  <c r="J2205" i="1" l="1"/>
  <c r="K2205" i="1" s="1"/>
  <c r="L2205" i="1" s="1"/>
  <c r="M2205" i="1" s="1"/>
  <c r="A2207" i="1"/>
  <c r="G2206" i="1"/>
  <c r="I2206" i="1" s="1"/>
  <c r="J2206" i="1" l="1"/>
  <c r="K2206" i="1" s="1"/>
  <c r="L2206" i="1" s="1"/>
  <c r="M2206" i="1" s="1"/>
  <c r="A2208" i="1"/>
  <c r="G2207" i="1"/>
  <c r="I2207" i="1" s="1"/>
  <c r="J2207" i="1" l="1"/>
  <c r="K2207" i="1" s="1"/>
  <c r="L2207" i="1" s="1"/>
  <c r="M2207" i="1" s="1"/>
  <c r="A2209" i="1"/>
  <c r="G2208" i="1"/>
  <c r="I2208" i="1" s="1"/>
  <c r="J2208" i="1" l="1"/>
  <c r="K2208" i="1" s="1"/>
  <c r="L2208" i="1" s="1"/>
  <c r="M2208" i="1" s="1"/>
  <c r="A2210" i="1"/>
  <c r="G2209" i="1"/>
  <c r="I2209" i="1" s="1"/>
  <c r="J2209" i="1" l="1"/>
  <c r="K2209" i="1" s="1"/>
  <c r="L2209" i="1" s="1"/>
  <c r="M2209" i="1" s="1"/>
  <c r="A2211" i="1"/>
  <c r="G2210" i="1"/>
  <c r="I2210" i="1" s="1"/>
  <c r="J2210" i="1" l="1"/>
  <c r="K2210" i="1" s="1"/>
  <c r="L2210" i="1" s="1"/>
  <c r="M2210" i="1" s="1"/>
  <c r="A2212" i="1"/>
  <c r="G2211" i="1"/>
  <c r="I2211" i="1" s="1"/>
  <c r="J2211" i="1" l="1"/>
  <c r="K2211" i="1" s="1"/>
  <c r="L2211" i="1" s="1"/>
  <c r="M2211" i="1" s="1"/>
  <c r="A2213" i="1"/>
  <c r="G2212" i="1"/>
  <c r="I2212" i="1" s="1"/>
  <c r="J2212" i="1" l="1"/>
  <c r="K2212" i="1" s="1"/>
  <c r="L2212" i="1" s="1"/>
  <c r="M2212" i="1" s="1"/>
  <c r="A2214" i="1"/>
  <c r="G2213" i="1"/>
  <c r="I2213" i="1" s="1"/>
  <c r="J2213" i="1" l="1"/>
  <c r="K2213" i="1" s="1"/>
  <c r="L2213" i="1" s="1"/>
  <c r="M2213" i="1" s="1"/>
  <c r="A2215" i="1"/>
  <c r="G2214" i="1"/>
  <c r="I2214" i="1" s="1"/>
  <c r="J2214" i="1" l="1"/>
  <c r="K2214" i="1" s="1"/>
  <c r="L2214" i="1" s="1"/>
  <c r="M2214" i="1" s="1"/>
  <c r="A2216" i="1"/>
  <c r="G2215" i="1"/>
  <c r="I2215" i="1" s="1"/>
  <c r="J2215" i="1" l="1"/>
  <c r="K2215" i="1" s="1"/>
  <c r="L2215" i="1" s="1"/>
  <c r="M2215" i="1" s="1"/>
  <c r="A2217" i="1"/>
  <c r="G2216" i="1"/>
  <c r="I2216" i="1" s="1"/>
  <c r="J2216" i="1" l="1"/>
  <c r="K2216" i="1" s="1"/>
  <c r="L2216" i="1" s="1"/>
  <c r="M2216" i="1" s="1"/>
  <c r="A2218" i="1"/>
  <c r="G2217" i="1"/>
  <c r="I2217" i="1" s="1"/>
  <c r="J2217" i="1" l="1"/>
  <c r="K2217" i="1" s="1"/>
  <c r="L2217" i="1" s="1"/>
  <c r="M2217" i="1" s="1"/>
  <c r="A2219" i="1"/>
  <c r="G2218" i="1"/>
  <c r="I2218" i="1" s="1"/>
  <c r="J2218" i="1" l="1"/>
  <c r="K2218" i="1" s="1"/>
  <c r="L2218" i="1" s="1"/>
  <c r="M2218" i="1" s="1"/>
  <c r="A2220" i="1"/>
  <c r="G2219" i="1"/>
  <c r="I2219" i="1" s="1"/>
  <c r="J2219" i="1" l="1"/>
  <c r="K2219" i="1" s="1"/>
  <c r="L2219" i="1" s="1"/>
  <c r="M2219" i="1" s="1"/>
  <c r="A2221" i="1"/>
  <c r="G2220" i="1"/>
  <c r="I2220" i="1" s="1"/>
  <c r="J2220" i="1" l="1"/>
  <c r="K2220" i="1" s="1"/>
  <c r="L2220" i="1" s="1"/>
  <c r="M2220" i="1" s="1"/>
  <c r="A2222" i="1"/>
  <c r="G2221" i="1"/>
  <c r="I2221" i="1" s="1"/>
  <c r="J2221" i="1" l="1"/>
  <c r="K2221" i="1" s="1"/>
  <c r="L2221" i="1" s="1"/>
  <c r="M2221" i="1" s="1"/>
  <c r="A2223" i="1"/>
  <c r="G2222" i="1"/>
  <c r="I2222" i="1" s="1"/>
  <c r="J2222" i="1" l="1"/>
  <c r="K2222" i="1" s="1"/>
  <c r="L2222" i="1" s="1"/>
  <c r="M2222" i="1" s="1"/>
  <c r="A2224" i="1"/>
  <c r="G2223" i="1"/>
  <c r="I2223" i="1" s="1"/>
  <c r="J2223" i="1" l="1"/>
  <c r="K2223" i="1" s="1"/>
  <c r="L2223" i="1" s="1"/>
  <c r="M2223" i="1" s="1"/>
  <c r="A2225" i="1"/>
  <c r="G2224" i="1"/>
  <c r="I2224" i="1" s="1"/>
  <c r="J2224" i="1" l="1"/>
  <c r="K2224" i="1" s="1"/>
  <c r="L2224" i="1" s="1"/>
  <c r="M2224" i="1" s="1"/>
  <c r="A2226" i="1"/>
  <c r="G2225" i="1"/>
  <c r="I2225" i="1" s="1"/>
  <c r="J2225" i="1" l="1"/>
  <c r="K2225" i="1" s="1"/>
  <c r="L2225" i="1" s="1"/>
  <c r="M2225" i="1" s="1"/>
  <c r="A2227" i="1"/>
  <c r="G2226" i="1"/>
  <c r="I2226" i="1" s="1"/>
  <c r="J2226" i="1" l="1"/>
  <c r="K2226" i="1" s="1"/>
  <c r="L2226" i="1" s="1"/>
  <c r="M2226" i="1" s="1"/>
  <c r="A2228" i="1"/>
  <c r="G2227" i="1"/>
  <c r="I2227" i="1" s="1"/>
  <c r="J2227" i="1" l="1"/>
  <c r="K2227" i="1" s="1"/>
  <c r="L2227" i="1" s="1"/>
  <c r="M2227" i="1" s="1"/>
  <c r="A2229" i="1"/>
  <c r="G2228" i="1"/>
  <c r="I2228" i="1" s="1"/>
  <c r="J2228" i="1" l="1"/>
  <c r="K2228" i="1" s="1"/>
  <c r="L2228" i="1" s="1"/>
  <c r="M2228" i="1" s="1"/>
  <c r="A2230" i="1"/>
  <c r="G2229" i="1"/>
  <c r="I2229" i="1" s="1"/>
  <c r="J2229" i="1" l="1"/>
  <c r="K2229" i="1" s="1"/>
  <c r="L2229" i="1" s="1"/>
  <c r="M2229" i="1" s="1"/>
  <c r="A2231" i="1"/>
  <c r="G2230" i="1"/>
  <c r="I2230" i="1" s="1"/>
  <c r="J2230" i="1" l="1"/>
  <c r="K2230" i="1" s="1"/>
  <c r="L2230" i="1" s="1"/>
  <c r="M2230" i="1" s="1"/>
  <c r="A2232" i="1"/>
  <c r="G2231" i="1"/>
  <c r="I2231" i="1" s="1"/>
  <c r="J2231" i="1" l="1"/>
  <c r="K2231" i="1" s="1"/>
  <c r="L2231" i="1" s="1"/>
  <c r="M2231" i="1" s="1"/>
  <c r="A2233" i="1"/>
  <c r="G2232" i="1"/>
  <c r="I2232" i="1" s="1"/>
  <c r="J2232" i="1" l="1"/>
  <c r="K2232" i="1" s="1"/>
  <c r="L2232" i="1" s="1"/>
  <c r="M2232" i="1" s="1"/>
  <c r="A2234" i="1"/>
  <c r="G2233" i="1"/>
  <c r="I2233" i="1" s="1"/>
  <c r="J2233" i="1" l="1"/>
  <c r="K2233" i="1" s="1"/>
  <c r="L2233" i="1" s="1"/>
  <c r="M2233" i="1" s="1"/>
  <c r="A2235" i="1"/>
  <c r="G2234" i="1"/>
  <c r="I2234" i="1" s="1"/>
  <c r="J2234" i="1" l="1"/>
  <c r="K2234" i="1" s="1"/>
  <c r="L2234" i="1" s="1"/>
  <c r="M2234" i="1" s="1"/>
  <c r="A2236" i="1"/>
  <c r="G2235" i="1"/>
  <c r="I2235" i="1" s="1"/>
  <c r="J2235" i="1" l="1"/>
  <c r="K2235" i="1" s="1"/>
  <c r="L2235" i="1" s="1"/>
  <c r="M2235" i="1" s="1"/>
  <c r="A2237" i="1"/>
  <c r="G2236" i="1"/>
  <c r="I2236" i="1" s="1"/>
  <c r="J2236" i="1" l="1"/>
  <c r="K2236" i="1" s="1"/>
  <c r="L2236" i="1" s="1"/>
  <c r="M2236" i="1" s="1"/>
  <c r="A2238" i="1"/>
  <c r="G2237" i="1"/>
  <c r="I2237" i="1" s="1"/>
  <c r="J2237" i="1" l="1"/>
  <c r="K2237" i="1" s="1"/>
  <c r="L2237" i="1" s="1"/>
  <c r="M2237" i="1" s="1"/>
  <c r="A2239" i="1"/>
  <c r="G2238" i="1"/>
  <c r="I2238" i="1" s="1"/>
  <c r="J2238" i="1" l="1"/>
  <c r="K2238" i="1" s="1"/>
  <c r="L2238" i="1" s="1"/>
  <c r="M2238" i="1" s="1"/>
  <c r="A2240" i="1"/>
  <c r="G2239" i="1"/>
  <c r="I2239" i="1" s="1"/>
  <c r="J2239" i="1" l="1"/>
  <c r="K2239" i="1" s="1"/>
  <c r="L2239" i="1" s="1"/>
  <c r="M2239" i="1" s="1"/>
  <c r="A2241" i="1"/>
  <c r="G2240" i="1"/>
  <c r="I2240" i="1" s="1"/>
  <c r="J2240" i="1" l="1"/>
  <c r="K2240" i="1" s="1"/>
  <c r="L2240" i="1" s="1"/>
  <c r="M2240" i="1" s="1"/>
  <c r="A2242" i="1"/>
  <c r="G2241" i="1"/>
  <c r="I2241" i="1" s="1"/>
  <c r="J2241" i="1" l="1"/>
  <c r="K2241" i="1" s="1"/>
  <c r="L2241" i="1" s="1"/>
  <c r="M2241" i="1" s="1"/>
  <c r="A2243" i="1"/>
  <c r="G2242" i="1"/>
  <c r="I2242" i="1" s="1"/>
  <c r="J2242" i="1" l="1"/>
  <c r="K2242" i="1" s="1"/>
  <c r="L2242" i="1" s="1"/>
  <c r="M2242" i="1" s="1"/>
  <c r="A2244" i="1"/>
  <c r="G2243" i="1"/>
  <c r="I2243" i="1" s="1"/>
  <c r="J2243" i="1" l="1"/>
  <c r="K2243" i="1" s="1"/>
  <c r="L2243" i="1" s="1"/>
  <c r="M2243" i="1" s="1"/>
  <c r="A2245" i="1"/>
  <c r="G2244" i="1"/>
  <c r="I2244" i="1" s="1"/>
  <c r="J2244" i="1" l="1"/>
  <c r="K2244" i="1" s="1"/>
  <c r="L2244" i="1" s="1"/>
  <c r="M2244" i="1" s="1"/>
  <c r="A2246" i="1"/>
  <c r="G2245" i="1"/>
  <c r="I2245" i="1" s="1"/>
  <c r="J2245" i="1" l="1"/>
  <c r="K2245" i="1" s="1"/>
  <c r="L2245" i="1" s="1"/>
  <c r="M2245" i="1" s="1"/>
  <c r="A2247" i="1"/>
  <c r="G2246" i="1"/>
  <c r="I2246" i="1" s="1"/>
  <c r="J2246" i="1" l="1"/>
  <c r="K2246" i="1" s="1"/>
  <c r="L2246" i="1" s="1"/>
  <c r="M2246" i="1" s="1"/>
  <c r="A2248" i="1"/>
  <c r="G2247" i="1"/>
  <c r="I2247" i="1" s="1"/>
  <c r="J2247" i="1" l="1"/>
  <c r="K2247" i="1" s="1"/>
  <c r="L2247" i="1" s="1"/>
  <c r="M2247" i="1" s="1"/>
  <c r="A2249" i="1"/>
  <c r="G2248" i="1"/>
  <c r="I2248" i="1" s="1"/>
  <c r="J2248" i="1" l="1"/>
  <c r="K2248" i="1" s="1"/>
  <c r="L2248" i="1" s="1"/>
  <c r="M2248" i="1" s="1"/>
  <c r="A2250" i="1"/>
  <c r="G2249" i="1"/>
  <c r="I2249" i="1" s="1"/>
  <c r="J2249" i="1" l="1"/>
  <c r="K2249" i="1" s="1"/>
  <c r="L2249" i="1" s="1"/>
  <c r="M2249" i="1" s="1"/>
  <c r="A2251" i="1"/>
  <c r="G2250" i="1"/>
  <c r="I2250" i="1" s="1"/>
  <c r="J2250" i="1" l="1"/>
  <c r="K2250" i="1" s="1"/>
  <c r="L2250" i="1" s="1"/>
  <c r="M2250" i="1" s="1"/>
  <c r="A2252" i="1"/>
  <c r="G2251" i="1"/>
  <c r="I2251" i="1" s="1"/>
  <c r="J2251" i="1" l="1"/>
  <c r="K2251" i="1" s="1"/>
  <c r="L2251" i="1" s="1"/>
  <c r="M2251" i="1" s="1"/>
  <c r="A2253" i="1"/>
  <c r="G2252" i="1"/>
  <c r="I2252" i="1" s="1"/>
  <c r="J2252" i="1" l="1"/>
  <c r="K2252" i="1" s="1"/>
  <c r="L2252" i="1" s="1"/>
  <c r="M2252" i="1" s="1"/>
  <c r="A2254" i="1"/>
  <c r="G2253" i="1"/>
  <c r="I2253" i="1" s="1"/>
  <c r="J2253" i="1" l="1"/>
  <c r="K2253" i="1" s="1"/>
  <c r="L2253" i="1" s="1"/>
  <c r="M2253" i="1" s="1"/>
  <c r="A2255" i="1"/>
  <c r="G2254" i="1"/>
  <c r="I2254" i="1" s="1"/>
  <c r="J2254" i="1" l="1"/>
  <c r="K2254" i="1" s="1"/>
  <c r="L2254" i="1" s="1"/>
  <c r="M2254" i="1" s="1"/>
  <c r="A2256" i="1"/>
  <c r="G2255" i="1"/>
  <c r="I2255" i="1" s="1"/>
  <c r="J2255" i="1" l="1"/>
  <c r="K2255" i="1" s="1"/>
  <c r="L2255" i="1" s="1"/>
  <c r="M2255" i="1" s="1"/>
  <c r="A2257" i="1"/>
  <c r="G2256" i="1"/>
  <c r="I2256" i="1" s="1"/>
  <c r="J2256" i="1" l="1"/>
  <c r="K2256" i="1" s="1"/>
  <c r="L2256" i="1" s="1"/>
  <c r="M2256" i="1" s="1"/>
  <c r="A2258" i="1"/>
  <c r="G2257" i="1"/>
  <c r="I2257" i="1" s="1"/>
  <c r="J2257" i="1" l="1"/>
  <c r="K2257" i="1" s="1"/>
  <c r="L2257" i="1" s="1"/>
  <c r="M2257" i="1" s="1"/>
  <c r="A2259" i="1"/>
  <c r="G2258" i="1"/>
  <c r="I2258" i="1" s="1"/>
  <c r="J2258" i="1" l="1"/>
  <c r="K2258" i="1" s="1"/>
  <c r="L2258" i="1" s="1"/>
  <c r="M2258" i="1" s="1"/>
  <c r="A2260" i="1"/>
  <c r="G2259" i="1"/>
  <c r="I2259" i="1" s="1"/>
  <c r="J2259" i="1" l="1"/>
  <c r="K2259" i="1" s="1"/>
  <c r="L2259" i="1" s="1"/>
  <c r="M2259" i="1" s="1"/>
  <c r="A2261" i="1"/>
  <c r="G2260" i="1"/>
  <c r="I2260" i="1" s="1"/>
  <c r="J2260" i="1" l="1"/>
  <c r="K2260" i="1" s="1"/>
  <c r="L2260" i="1" s="1"/>
  <c r="M2260" i="1" s="1"/>
  <c r="A2262" i="1"/>
  <c r="G2261" i="1"/>
  <c r="I2261" i="1" s="1"/>
  <c r="J2261" i="1" l="1"/>
  <c r="K2261" i="1" s="1"/>
  <c r="L2261" i="1" s="1"/>
  <c r="M2261" i="1" s="1"/>
  <c r="A2263" i="1"/>
  <c r="G2262" i="1"/>
  <c r="I2262" i="1" s="1"/>
  <c r="J2262" i="1" l="1"/>
  <c r="K2262" i="1" s="1"/>
  <c r="L2262" i="1" s="1"/>
  <c r="M2262" i="1" s="1"/>
  <c r="A2264" i="1"/>
  <c r="G2263" i="1"/>
  <c r="I2263" i="1" s="1"/>
  <c r="J2263" i="1" l="1"/>
  <c r="K2263" i="1" s="1"/>
  <c r="L2263" i="1" s="1"/>
  <c r="M2263" i="1" s="1"/>
  <c r="A2265" i="1"/>
  <c r="G2264" i="1"/>
  <c r="I2264" i="1" s="1"/>
  <c r="J2264" i="1" l="1"/>
  <c r="K2264" i="1" s="1"/>
  <c r="L2264" i="1" s="1"/>
  <c r="M2264" i="1" s="1"/>
  <c r="A2266" i="1"/>
  <c r="G2265" i="1"/>
  <c r="I2265" i="1" s="1"/>
  <c r="J2265" i="1" l="1"/>
  <c r="K2265" i="1" s="1"/>
  <c r="L2265" i="1" s="1"/>
  <c r="M2265" i="1" s="1"/>
  <c r="A2267" i="1"/>
  <c r="G2266" i="1"/>
  <c r="I2266" i="1" s="1"/>
  <c r="J2266" i="1" l="1"/>
  <c r="K2266" i="1" s="1"/>
  <c r="L2266" i="1" s="1"/>
  <c r="M2266" i="1" s="1"/>
  <c r="A2268" i="1"/>
  <c r="G2267" i="1"/>
  <c r="I2267" i="1" s="1"/>
  <c r="J2267" i="1" l="1"/>
  <c r="K2267" i="1" s="1"/>
  <c r="L2267" i="1" s="1"/>
  <c r="M2267" i="1" s="1"/>
  <c r="A2269" i="1"/>
  <c r="G2268" i="1"/>
  <c r="I2268" i="1" s="1"/>
  <c r="J2268" i="1" l="1"/>
  <c r="K2268" i="1" s="1"/>
  <c r="L2268" i="1" s="1"/>
  <c r="M2268" i="1" s="1"/>
  <c r="A2270" i="1"/>
  <c r="G2269" i="1"/>
  <c r="I2269" i="1" s="1"/>
  <c r="J2269" i="1" l="1"/>
  <c r="K2269" i="1" s="1"/>
  <c r="L2269" i="1" s="1"/>
  <c r="M2269" i="1" s="1"/>
  <c r="A2271" i="1"/>
  <c r="G2270" i="1"/>
  <c r="I2270" i="1" s="1"/>
  <c r="J2270" i="1" l="1"/>
  <c r="K2270" i="1" s="1"/>
  <c r="L2270" i="1" s="1"/>
  <c r="M2270" i="1" s="1"/>
  <c r="A2272" i="1"/>
  <c r="G2271" i="1"/>
  <c r="I2271" i="1" s="1"/>
  <c r="J2271" i="1" l="1"/>
  <c r="K2271" i="1" s="1"/>
  <c r="L2271" i="1" s="1"/>
  <c r="M2271" i="1" s="1"/>
  <c r="A2273" i="1"/>
  <c r="G2272" i="1"/>
  <c r="I2272" i="1" s="1"/>
  <c r="J2272" i="1" l="1"/>
  <c r="K2272" i="1" s="1"/>
  <c r="L2272" i="1" s="1"/>
  <c r="M2272" i="1" s="1"/>
  <c r="A2274" i="1"/>
  <c r="G2273" i="1"/>
  <c r="I2273" i="1" s="1"/>
  <c r="J2273" i="1" l="1"/>
  <c r="K2273" i="1" s="1"/>
  <c r="L2273" i="1" s="1"/>
  <c r="M2273" i="1" s="1"/>
  <c r="A2275" i="1"/>
  <c r="G2274" i="1"/>
  <c r="I2274" i="1" s="1"/>
  <c r="J2274" i="1" l="1"/>
  <c r="K2274" i="1" s="1"/>
  <c r="L2274" i="1" s="1"/>
  <c r="M2274" i="1" s="1"/>
  <c r="A2276" i="1"/>
  <c r="G2275" i="1"/>
  <c r="I2275" i="1" s="1"/>
  <c r="J2275" i="1" l="1"/>
  <c r="K2275" i="1" s="1"/>
  <c r="L2275" i="1" s="1"/>
  <c r="M2275" i="1" s="1"/>
  <c r="A2277" i="1"/>
  <c r="G2276" i="1"/>
  <c r="I2276" i="1" s="1"/>
  <c r="J2276" i="1" l="1"/>
  <c r="K2276" i="1" s="1"/>
  <c r="L2276" i="1" s="1"/>
  <c r="M2276" i="1" s="1"/>
  <c r="A2278" i="1"/>
  <c r="G2277" i="1"/>
  <c r="I2277" i="1" s="1"/>
  <c r="J2277" i="1" l="1"/>
  <c r="K2277" i="1" s="1"/>
  <c r="L2277" i="1" s="1"/>
  <c r="M2277" i="1" s="1"/>
  <c r="A2279" i="1"/>
  <c r="G2278" i="1"/>
  <c r="I2278" i="1" s="1"/>
  <c r="J2278" i="1" l="1"/>
  <c r="K2278" i="1" s="1"/>
  <c r="L2278" i="1" s="1"/>
  <c r="M2278" i="1" s="1"/>
  <c r="A2280" i="1"/>
  <c r="G2279" i="1"/>
  <c r="I2279" i="1" s="1"/>
  <c r="J2279" i="1" l="1"/>
  <c r="K2279" i="1" s="1"/>
  <c r="L2279" i="1" s="1"/>
  <c r="M2279" i="1" s="1"/>
  <c r="A2281" i="1"/>
  <c r="G2280" i="1"/>
  <c r="I2280" i="1" s="1"/>
  <c r="J2280" i="1" l="1"/>
  <c r="K2280" i="1" s="1"/>
  <c r="L2280" i="1" s="1"/>
  <c r="M2280" i="1" s="1"/>
  <c r="A2282" i="1"/>
  <c r="G2281" i="1"/>
  <c r="I2281" i="1" s="1"/>
  <c r="J2281" i="1" l="1"/>
  <c r="K2281" i="1" s="1"/>
  <c r="L2281" i="1" s="1"/>
  <c r="M2281" i="1" s="1"/>
  <c r="A2283" i="1"/>
  <c r="G2282" i="1"/>
  <c r="I2282" i="1" s="1"/>
  <c r="J2282" i="1" l="1"/>
  <c r="K2282" i="1" s="1"/>
  <c r="L2282" i="1" s="1"/>
  <c r="M2282" i="1" s="1"/>
  <c r="A2284" i="1"/>
  <c r="G2283" i="1"/>
  <c r="I2283" i="1" s="1"/>
  <c r="J2283" i="1" l="1"/>
  <c r="K2283" i="1" s="1"/>
  <c r="L2283" i="1" s="1"/>
  <c r="M2283" i="1" s="1"/>
  <c r="A2285" i="1"/>
  <c r="G2284" i="1"/>
  <c r="I2284" i="1" s="1"/>
  <c r="J2284" i="1" l="1"/>
  <c r="K2284" i="1" s="1"/>
  <c r="L2284" i="1" s="1"/>
  <c r="M2284" i="1" s="1"/>
  <c r="A2286" i="1"/>
  <c r="G2285" i="1"/>
  <c r="I2285" i="1" s="1"/>
  <c r="J2285" i="1" l="1"/>
  <c r="K2285" i="1" s="1"/>
  <c r="L2285" i="1" s="1"/>
  <c r="M2285" i="1" s="1"/>
  <c r="A2287" i="1"/>
  <c r="G2286" i="1"/>
  <c r="I2286" i="1" s="1"/>
  <c r="J2286" i="1" l="1"/>
  <c r="K2286" i="1" s="1"/>
  <c r="L2286" i="1" s="1"/>
  <c r="M2286" i="1" s="1"/>
  <c r="A2288" i="1"/>
  <c r="G2287" i="1"/>
  <c r="I2287" i="1" s="1"/>
  <c r="J2287" i="1" l="1"/>
  <c r="K2287" i="1" s="1"/>
  <c r="L2287" i="1" s="1"/>
  <c r="M2287" i="1" s="1"/>
  <c r="A2289" i="1"/>
  <c r="G2288" i="1"/>
  <c r="I2288" i="1" s="1"/>
  <c r="J2288" i="1" l="1"/>
  <c r="K2288" i="1" s="1"/>
  <c r="L2288" i="1" s="1"/>
  <c r="M2288" i="1" s="1"/>
  <c r="A2290" i="1"/>
  <c r="G2289" i="1"/>
  <c r="I2289" i="1" s="1"/>
  <c r="J2289" i="1" l="1"/>
  <c r="K2289" i="1" s="1"/>
  <c r="L2289" i="1" s="1"/>
  <c r="M2289" i="1" s="1"/>
  <c r="A2291" i="1"/>
  <c r="G2290" i="1"/>
  <c r="I2290" i="1" s="1"/>
  <c r="J2290" i="1" l="1"/>
  <c r="K2290" i="1" s="1"/>
  <c r="L2290" i="1" s="1"/>
  <c r="M2290" i="1" s="1"/>
  <c r="A2292" i="1"/>
  <c r="G2291" i="1"/>
  <c r="I2291" i="1" s="1"/>
  <c r="J2291" i="1" l="1"/>
  <c r="K2291" i="1" s="1"/>
  <c r="L2291" i="1" s="1"/>
  <c r="M2291" i="1" s="1"/>
  <c r="A2293" i="1"/>
  <c r="G2292" i="1"/>
  <c r="I2292" i="1" s="1"/>
  <c r="J2292" i="1" l="1"/>
  <c r="K2292" i="1" s="1"/>
  <c r="L2292" i="1" s="1"/>
  <c r="M2292" i="1" s="1"/>
  <c r="A2294" i="1"/>
  <c r="G2293" i="1"/>
  <c r="I2293" i="1" s="1"/>
  <c r="J2293" i="1" l="1"/>
  <c r="K2293" i="1" s="1"/>
  <c r="L2293" i="1" s="1"/>
  <c r="M2293" i="1" s="1"/>
  <c r="A2295" i="1"/>
  <c r="G2294" i="1"/>
  <c r="I2294" i="1" s="1"/>
  <c r="J2294" i="1" l="1"/>
  <c r="K2294" i="1" s="1"/>
  <c r="L2294" i="1" s="1"/>
  <c r="M2294" i="1" s="1"/>
  <c r="A2296" i="1"/>
  <c r="G2295" i="1"/>
  <c r="I2295" i="1" s="1"/>
  <c r="J2295" i="1" l="1"/>
  <c r="K2295" i="1" s="1"/>
  <c r="L2295" i="1" s="1"/>
  <c r="M2295" i="1" s="1"/>
  <c r="A2297" i="1"/>
  <c r="G2296" i="1"/>
  <c r="I2296" i="1" s="1"/>
  <c r="J2296" i="1" l="1"/>
  <c r="K2296" i="1" s="1"/>
  <c r="L2296" i="1" s="1"/>
  <c r="M2296" i="1" s="1"/>
  <c r="A2298" i="1"/>
  <c r="G2297" i="1"/>
  <c r="I2297" i="1" s="1"/>
  <c r="J2297" i="1" l="1"/>
  <c r="K2297" i="1" s="1"/>
  <c r="L2297" i="1" s="1"/>
  <c r="M2297" i="1" s="1"/>
  <c r="A2299" i="1"/>
  <c r="G2298" i="1"/>
  <c r="I2298" i="1" s="1"/>
  <c r="J2298" i="1" l="1"/>
  <c r="K2298" i="1" s="1"/>
  <c r="L2298" i="1" s="1"/>
  <c r="M2298" i="1" s="1"/>
  <c r="A2300" i="1"/>
  <c r="G2299" i="1"/>
  <c r="I2299" i="1" s="1"/>
  <c r="J2299" i="1" l="1"/>
  <c r="K2299" i="1" s="1"/>
  <c r="L2299" i="1" s="1"/>
  <c r="M2299" i="1" s="1"/>
  <c r="A2301" i="1"/>
  <c r="G2300" i="1"/>
  <c r="I2300" i="1" s="1"/>
  <c r="J2300" i="1" l="1"/>
  <c r="K2300" i="1" s="1"/>
  <c r="L2300" i="1" s="1"/>
  <c r="M2300" i="1" s="1"/>
  <c r="A2302" i="1"/>
  <c r="G2301" i="1"/>
  <c r="I2301" i="1" s="1"/>
  <c r="J2301" i="1" l="1"/>
  <c r="K2301" i="1" s="1"/>
  <c r="L2301" i="1" s="1"/>
  <c r="M2301" i="1" s="1"/>
  <c r="A2303" i="1"/>
  <c r="G2302" i="1"/>
  <c r="I2302" i="1" s="1"/>
  <c r="J2302" i="1" l="1"/>
  <c r="K2302" i="1" s="1"/>
  <c r="L2302" i="1" s="1"/>
  <c r="M2302" i="1" s="1"/>
  <c r="A2304" i="1"/>
  <c r="G2303" i="1"/>
  <c r="I2303" i="1" s="1"/>
  <c r="J2303" i="1" l="1"/>
  <c r="K2303" i="1" s="1"/>
  <c r="L2303" i="1" s="1"/>
  <c r="M2303" i="1" s="1"/>
  <c r="A2305" i="1"/>
  <c r="G2304" i="1"/>
  <c r="I2304" i="1" s="1"/>
  <c r="J2304" i="1" l="1"/>
  <c r="K2304" i="1" s="1"/>
  <c r="L2304" i="1" s="1"/>
  <c r="M2304" i="1" s="1"/>
  <c r="A2306" i="1"/>
  <c r="G2305" i="1"/>
  <c r="I2305" i="1" s="1"/>
  <c r="J2305" i="1" l="1"/>
  <c r="K2305" i="1" s="1"/>
  <c r="L2305" i="1" s="1"/>
  <c r="M2305" i="1" s="1"/>
  <c r="A2307" i="1"/>
  <c r="G2306" i="1"/>
  <c r="I2306" i="1" s="1"/>
  <c r="J2306" i="1" l="1"/>
  <c r="K2306" i="1" s="1"/>
  <c r="L2306" i="1" s="1"/>
  <c r="M2306" i="1" s="1"/>
  <c r="A2308" i="1"/>
  <c r="G2307" i="1"/>
  <c r="I2307" i="1" s="1"/>
  <c r="J2307" i="1" l="1"/>
  <c r="K2307" i="1" s="1"/>
  <c r="L2307" i="1" s="1"/>
  <c r="M2307" i="1" s="1"/>
  <c r="A2309" i="1"/>
  <c r="G2308" i="1"/>
  <c r="I2308" i="1" s="1"/>
  <c r="J2308" i="1" l="1"/>
  <c r="K2308" i="1" s="1"/>
  <c r="L2308" i="1" s="1"/>
  <c r="M2308" i="1" s="1"/>
  <c r="A2310" i="1"/>
  <c r="G2309" i="1"/>
  <c r="I2309" i="1" s="1"/>
  <c r="J2309" i="1" l="1"/>
  <c r="K2309" i="1" s="1"/>
  <c r="L2309" i="1" s="1"/>
  <c r="M2309" i="1" s="1"/>
  <c r="A2311" i="1"/>
  <c r="G2310" i="1"/>
  <c r="I2310" i="1" s="1"/>
  <c r="J2310" i="1" l="1"/>
  <c r="K2310" i="1" s="1"/>
  <c r="L2310" i="1" s="1"/>
  <c r="M2310" i="1" s="1"/>
  <c r="A2312" i="1"/>
  <c r="G2311" i="1"/>
  <c r="I2311" i="1" s="1"/>
  <c r="J2311" i="1" l="1"/>
  <c r="K2311" i="1" s="1"/>
  <c r="L2311" i="1" s="1"/>
  <c r="M2311" i="1" s="1"/>
  <c r="A2313" i="1"/>
  <c r="G2312" i="1"/>
  <c r="I2312" i="1" s="1"/>
  <c r="J2312" i="1" l="1"/>
  <c r="K2312" i="1" s="1"/>
  <c r="L2312" i="1" s="1"/>
  <c r="M2312" i="1" s="1"/>
  <c r="A2314" i="1"/>
  <c r="G2313" i="1"/>
  <c r="I2313" i="1" s="1"/>
  <c r="J2313" i="1" l="1"/>
  <c r="K2313" i="1" s="1"/>
  <c r="L2313" i="1" s="1"/>
  <c r="M2313" i="1" s="1"/>
  <c r="A2315" i="1"/>
  <c r="G2314" i="1"/>
  <c r="I2314" i="1" s="1"/>
  <c r="J2314" i="1" l="1"/>
  <c r="K2314" i="1" s="1"/>
  <c r="L2314" i="1" s="1"/>
  <c r="M2314" i="1" s="1"/>
  <c r="A2316" i="1"/>
  <c r="G2315" i="1"/>
  <c r="I2315" i="1" s="1"/>
  <c r="J2315" i="1" l="1"/>
  <c r="K2315" i="1" s="1"/>
  <c r="L2315" i="1" s="1"/>
  <c r="M2315" i="1" s="1"/>
  <c r="A2317" i="1"/>
  <c r="G2316" i="1"/>
  <c r="I2316" i="1" s="1"/>
  <c r="J2316" i="1" l="1"/>
  <c r="K2316" i="1" s="1"/>
  <c r="L2316" i="1" s="1"/>
  <c r="M2316" i="1" s="1"/>
  <c r="A2318" i="1"/>
  <c r="G2317" i="1"/>
  <c r="I2317" i="1" s="1"/>
  <c r="J2317" i="1" l="1"/>
  <c r="K2317" i="1" s="1"/>
  <c r="L2317" i="1" s="1"/>
  <c r="M2317" i="1" s="1"/>
  <c r="A2319" i="1"/>
  <c r="G2318" i="1"/>
  <c r="I2318" i="1" s="1"/>
  <c r="J2318" i="1" l="1"/>
  <c r="K2318" i="1" s="1"/>
  <c r="L2318" i="1" s="1"/>
  <c r="M2318" i="1" s="1"/>
  <c r="A2320" i="1"/>
  <c r="G2319" i="1"/>
  <c r="I2319" i="1" s="1"/>
  <c r="J2319" i="1" l="1"/>
  <c r="K2319" i="1" s="1"/>
  <c r="L2319" i="1" s="1"/>
  <c r="M2319" i="1" s="1"/>
  <c r="A2321" i="1"/>
  <c r="G2320" i="1"/>
  <c r="I2320" i="1" s="1"/>
  <c r="J2320" i="1" l="1"/>
  <c r="K2320" i="1" s="1"/>
  <c r="L2320" i="1" s="1"/>
  <c r="M2320" i="1" s="1"/>
  <c r="A2322" i="1"/>
  <c r="G2321" i="1"/>
  <c r="I2321" i="1" s="1"/>
  <c r="J2321" i="1" l="1"/>
  <c r="K2321" i="1" s="1"/>
  <c r="L2321" i="1" s="1"/>
  <c r="M2321" i="1" s="1"/>
  <c r="A2323" i="1"/>
  <c r="G2322" i="1"/>
  <c r="I2322" i="1" s="1"/>
  <c r="J2322" i="1" l="1"/>
  <c r="K2322" i="1" s="1"/>
  <c r="L2322" i="1" s="1"/>
  <c r="M2322" i="1" s="1"/>
  <c r="A2324" i="1"/>
  <c r="G2323" i="1"/>
  <c r="I2323" i="1" s="1"/>
  <c r="J2323" i="1" l="1"/>
  <c r="K2323" i="1" s="1"/>
  <c r="L2323" i="1" s="1"/>
  <c r="M2323" i="1" s="1"/>
  <c r="A2325" i="1"/>
  <c r="G2324" i="1"/>
  <c r="I2324" i="1" s="1"/>
  <c r="J2324" i="1" l="1"/>
  <c r="K2324" i="1" s="1"/>
  <c r="L2324" i="1" s="1"/>
  <c r="M2324" i="1" s="1"/>
  <c r="A2326" i="1"/>
  <c r="G2325" i="1"/>
  <c r="I2325" i="1" s="1"/>
  <c r="J2325" i="1" l="1"/>
  <c r="K2325" i="1" s="1"/>
  <c r="L2325" i="1" s="1"/>
  <c r="M2325" i="1" s="1"/>
  <c r="A2327" i="1"/>
  <c r="G2326" i="1"/>
  <c r="I2326" i="1" s="1"/>
  <c r="J2326" i="1" l="1"/>
  <c r="K2326" i="1" s="1"/>
  <c r="L2326" i="1" s="1"/>
  <c r="M2326" i="1" s="1"/>
  <c r="A2328" i="1"/>
  <c r="G2327" i="1"/>
  <c r="I2327" i="1" s="1"/>
  <c r="J2327" i="1" l="1"/>
  <c r="K2327" i="1" s="1"/>
  <c r="L2327" i="1" s="1"/>
  <c r="M2327" i="1" s="1"/>
  <c r="A2329" i="1"/>
  <c r="G2328" i="1"/>
  <c r="I2328" i="1" s="1"/>
  <c r="J2328" i="1" l="1"/>
  <c r="K2328" i="1" s="1"/>
  <c r="L2328" i="1" s="1"/>
  <c r="M2328" i="1" s="1"/>
  <c r="A2330" i="1"/>
  <c r="G2329" i="1"/>
  <c r="I2329" i="1" s="1"/>
  <c r="J2329" i="1" l="1"/>
  <c r="K2329" i="1" s="1"/>
  <c r="L2329" i="1" s="1"/>
  <c r="M2329" i="1" s="1"/>
  <c r="A2331" i="1"/>
  <c r="G2330" i="1"/>
  <c r="I2330" i="1" s="1"/>
  <c r="J2330" i="1" l="1"/>
  <c r="K2330" i="1" s="1"/>
  <c r="L2330" i="1" s="1"/>
  <c r="M2330" i="1" s="1"/>
  <c r="A2332" i="1"/>
  <c r="G2331" i="1"/>
  <c r="I2331" i="1" s="1"/>
  <c r="J2331" i="1" l="1"/>
  <c r="K2331" i="1" s="1"/>
  <c r="L2331" i="1" s="1"/>
  <c r="M2331" i="1" s="1"/>
  <c r="A2333" i="1"/>
  <c r="G2332" i="1"/>
  <c r="I2332" i="1" s="1"/>
  <c r="J2332" i="1" l="1"/>
  <c r="K2332" i="1" s="1"/>
  <c r="L2332" i="1" s="1"/>
  <c r="M2332" i="1" s="1"/>
  <c r="A2334" i="1"/>
  <c r="G2333" i="1"/>
  <c r="I2333" i="1" s="1"/>
  <c r="J2333" i="1" l="1"/>
  <c r="K2333" i="1" s="1"/>
  <c r="L2333" i="1" s="1"/>
  <c r="M2333" i="1" s="1"/>
  <c r="A2335" i="1"/>
  <c r="G2334" i="1"/>
  <c r="I2334" i="1" s="1"/>
  <c r="J2334" i="1" l="1"/>
  <c r="K2334" i="1" s="1"/>
  <c r="L2334" i="1" s="1"/>
  <c r="M2334" i="1" s="1"/>
  <c r="A2336" i="1"/>
  <c r="G2335" i="1"/>
  <c r="I2335" i="1" s="1"/>
  <c r="J2335" i="1" l="1"/>
  <c r="K2335" i="1" s="1"/>
  <c r="L2335" i="1" s="1"/>
  <c r="M2335" i="1" s="1"/>
  <c r="A2337" i="1"/>
  <c r="G2336" i="1"/>
  <c r="I2336" i="1" s="1"/>
  <c r="J2336" i="1" l="1"/>
  <c r="K2336" i="1" s="1"/>
  <c r="L2336" i="1" s="1"/>
  <c r="M2336" i="1" s="1"/>
  <c r="A2338" i="1"/>
  <c r="G2337" i="1"/>
  <c r="I2337" i="1" s="1"/>
  <c r="J2337" i="1" l="1"/>
  <c r="K2337" i="1" s="1"/>
  <c r="L2337" i="1" s="1"/>
  <c r="M2337" i="1" s="1"/>
  <c r="A2339" i="1"/>
  <c r="G2338" i="1"/>
  <c r="I2338" i="1" s="1"/>
  <c r="J2338" i="1" l="1"/>
  <c r="K2338" i="1" s="1"/>
  <c r="L2338" i="1" s="1"/>
  <c r="M2338" i="1" s="1"/>
  <c r="A2340" i="1"/>
  <c r="G2339" i="1"/>
  <c r="I2339" i="1" s="1"/>
  <c r="J2339" i="1" l="1"/>
  <c r="K2339" i="1" s="1"/>
  <c r="L2339" i="1" s="1"/>
  <c r="M2339" i="1" s="1"/>
  <c r="A2341" i="1"/>
  <c r="G2340" i="1"/>
  <c r="I2340" i="1" s="1"/>
  <c r="J2340" i="1" l="1"/>
  <c r="K2340" i="1" s="1"/>
  <c r="L2340" i="1" s="1"/>
  <c r="M2340" i="1" s="1"/>
  <c r="A2342" i="1"/>
  <c r="G2341" i="1"/>
  <c r="I2341" i="1" s="1"/>
  <c r="J2341" i="1" l="1"/>
  <c r="K2341" i="1" s="1"/>
  <c r="L2341" i="1" s="1"/>
  <c r="M2341" i="1" s="1"/>
  <c r="A2343" i="1"/>
  <c r="G2342" i="1"/>
  <c r="I2342" i="1" s="1"/>
  <c r="J2342" i="1" l="1"/>
  <c r="K2342" i="1" s="1"/>
  <c r="L2342" i="1" s="1"/>
  <c r="M2342" i="1" s="1"/>
  <c r="A2344" i="1"/>
  <c r="G2343" i="1"/>
  <c r="I2343" i="1" s="1"/>
  <c r="J2343" i="1" l="1"/>
  <c r="K2343" i="1" s="1"/>
  <c r="L2343" i="1" s="1"/>
  <c r="M2343" i="1" s="1"/>
  <c r="A2345" i="1"/>
  <c r="G2344" i="1"/>
  <c r="I2344" i="1" s="1"/>
  <c r="J2344" i="1" l="1"/>
  <c r="K2344" i="1" s="1"/>
  <c r="L2344" i="1" s="1"/>
  <c r="M2344" i="1" s="1"/>
  <c r="A2346" i="1"/>
  <c r="G2345" i="1"/>
  <c r="I2345" i="1" s="1"/>
  <c r="J2345" i="1" l="1"/>
  <c r="K2345" i="1" s="1"/>
  <c r="L2345" i="1" s="1"/>
  <c r="M2345" i="1" s="1"/>
  <c r="A2347" i="1"/>
  <c r="G2346" i="1"/>
  <c r="I2346" i="1" s="1"/>
  <c r="J2346" i="1" l="1"/>
  <c r="K2346" i="1" s="1"/>
  <c r="L2346" i="1" s="1"/>
  <c r="M2346" i="1" s="1"/>
  <c r="A2348" i="1"/>
  <c r="G2347" i="1"/>
  <c r="I2347" i="1" s="1"/>
  <c r="J2347" i="1" l="1"/>
  <c r="K2347" i="1" s="1"/>
  <c r="L2347" i="1" s="1"/>
  <c r="M2347" i="1" s="1"/>
  <c r="A2349" i="1"/>
  <c r="G2348" i="1"/>
  <c r="I2348" i="1" s="1"/>
  <c r="J2348" i="1" l="1"/>
  <c r="K2348" i="1" s="1"/>
  <c r="L2348" i="1" s="1"/>
  <c r="M2348" i="1" s="1"/>
  <c r="A2350" i="1"/>
  <c r="G2349" i="1"/>
  <c r="I2349" i="1" s="1"/>
  <c r="J2349" i="1" l="1"/>
  <c r="K2349" i="1" s="1"/>
  <c r="L2349" i="1" s="1"/>
  <c r="M2349" i="1" s="1"/>
  <c r="A2351" i="1"/>
  <c r="G2350" i="1"/>
  <c r="I2350" i="1" s="1"/>
  <c r="J2350" i="1" l="1"/>
  <c r="K2350" i="1" s="1"/>
  <c r="L2350" i="1" s="1"/>
  <c r="M2350" i="1" s="1"/>
  <c r="A2352" i="1"/>
  <c r="G2351" i="1"/>
  <c r="I2351" i="1" s="1"/>
  <c r="J2351" i="1" l="1"/>
  <c r="K2351" i="1" s="1"/>
  <c r="L2351" i="1" s="1"/>
  <c r="M2351" i="1" s="1"/>
  <c r="A2353" i="1"/>
  <c r="G2352" i="1"/>
  <c r="I2352" i="1" s="1"/>
  <c r="J2352" i="1" l="1"/>
  <c r="K2352" i="1" s="1"/>
  <c r="L2352" i="1" s="1"/>
  <c r="M2352" i="1" s="1"/>
  <c r="A2354" i="1"/>
  <c r="G2353" i="1"/>
  <c r="I2353" i="1" s="1"/>
  <c r="J2353" i="1" l="1"/>
  <c r="K2353" i="1" s="1"/>
  <c r="L2353" i="1" s="1"/>
  <c r="M2353" i="1" s="1"/>
  <c r="A2355" i="1"/>
  <c r="G2354" i="1"/>
  <c r="I2354" i="1" s="1"/>
  <c r="J2354" i="1" l="1"/>
  <c r="K2354" i="1" s="1"/>
  <c r="L2354" i="1" s="1"/>
  <c r="M2354" i="1" s="1"/>
  <c r="A2356" i="1"/>
  <c r="G2355" i="1"/>
  <c r="I2355" i="1" s="1"/>
  <c r="J2355" i="1" l="1"/>
  <c r="K2355" i="1" s="1"/>
  <c r="L2355" i="1" s="1"/>
  <c r="M2355" i="1" s="1"/>
  <c r="A2357" i="1"/>
  <c r="G2356" i="1"/>
  <c r="I2356" i="1" s="1"/>
  <c r="J2356" i="1" l="1"/>
  <c r="K2356" i="1" s="1"/>
  <c r="L2356" i="1" s="1"/>
  <c r="M2356" i="1" s="1"/>
  <c r="A2358" i="1"/>
  <c r="G2357" i="1"/>
  <c r="I2357" i="1" s="1"/>
  <c r="J2357" i="1" l="1"/>
  <c r="K2357" i="1" s="1"/>
  <c r="L2357" i="1" s="1"/>
  <c r="M2357" i="1" s="1"/>
  <c r="A2359" i="1"/>
  <c r="G2358" i="1"/>
  <c r="I2358" i="1" s="1"/>
  <c r="J2358" i="1" l="1"/>
  <c r="K2358" i="1" s="1"/>
  <c r="L2358" i="1" s="1"/>
  <c r="M2358" i="1" s="1"/>
  <c r="A2360" i="1"/>
  <c r="G2359" i="1"/>
  <c r="I2359" i="1" s="1"/>
  <c r="J2359" i="1" l="1"/>
  <c r="K2359" i="1" s="1"/>
  <c r="L2359" i="1" s="1"/>
  <c r="M2359" i="1" s="1"/>
  <c r="A2361" i="1"/>
  <c r="G2360" i="1"/>
  <c r="I2360" i="1" s="1"/>
  <c r="J2360" i="1" l="1"/>
  <c r="K2360" i="1" s="1"/>
  <c r="L2360" i="1" s="1"/>
  <c r="M2360" i="1" s="1"/>
  <c r="A2362" i="1"/>
  <c r="G2361" i="1"/>
  <c r="I2361" i="1" s="1"/>
  <c r="J2361" i="1" l="1"/>
  <c r="K2361" i="1" s="1"/>
  <c r="L2361" i="1" s="1"/>
  <c r="M2361" i="1" s="1"/>
  <c r="A2363" i="1"/>
  <c r="G2362" i="1"/>
  <c r="I2362" i="1" s="1"/>
  <c r="J2362" i="1" l="1"/>
  <c r="K2362" i="1" s="1"/>
  <c r="L2362" i="1" s="1"/>
  <c r="M2362" i="1" s="1"/>
  <c r="A2364" i="1"/>
  <c r="G2363" i="1"/>
  <c r="I2363" i="1" s="1"/>
  <c r="J2363" i="1" l="1"/>
  <c r="K2363" i="1" s="1"/>
  <c r="L2363" i="1" s="1"/>
  <c r="M2363" i="1" s="1"/>
  <c r="A2365" i="1"/>
  <c r="G2364" i="1"/>
  <c r="I2364" i="1" s="1"/>
  <c r="J2364" i="1" l="1"/>
  <c r="K2364" i="1" s="1"/>
  <c r="L2364" i="1" s="1"/>
  <c r="M2364" i="1" s="1"/>
  <c r="A2366" i="1"/>
  <c r="G2365" i="1"/>
  <c r="I2365" i="1" s="1"/>
  <c r="J2365" i="1" l="1"/>
  <c r="K2365" i="1" s="1"/>
  <c r="L2365" i="1" s="1"/>
  <c r="M2365" i="1" s="1"/>
  <c r="A2367" i="1"/>
  <c r="G2366" i="1"/>
  <c r="I2366" i="1" s="1"/>
  <c r="J2366" i="1" l="1"/>
  <c r="K2366" i="1" s="1"/>
  <c r="L2366" i="1" s="1"/>
  <c r="M2366" i="1" s="1"/>
  <c r="A2368" i="1"/>
  <c r="G2367" i="1"/>
  <c r="I2367" i="1" s="1"/>
  <c r="J2367" i="1" l="1"/>
  <c r="K2367" i="1" s="1"/>
  <c r="L2367" i="1" s="1"/>
  <c r="M2367" i="1" s="1"/>
  <c r="A2369" i="1"/>
  <c r="G2368" i="1"/>
  <c r="I2368" i="1" s="1"/>
  <c r="J2368" i="1" l="1"/>
  <c r="K2368" i="1" s="1"/>
  <c r="L2368" i="1" s="1"/>
  <c r="M2368" i="1" s="1"/>
  <c r="A2370" i="1"/>
  <c r="G2369" i="1"/>
  <c r="I2369" i="1" s="1"/>
  <c r="J2369" i="1" l="1"/>
  <c r="K2369" i="1" s="1"/>
  <c r="L2369" i="1" s="1"/>
  <c r="M2369" i="1" s="1"/>
  <c r="A2371" i="1"/>
  <c r="G2370" i="1"/>
  <c r="I2370" i="1" s="1"/>
  <c r="J2370" i="1" l="1"/>
  <c r="K2370" i="1" s="1"/>
  <c r="L2370" i="1" s="1"/>
  <c r="M2370" i="1" s="1"/>
  <c r="A2372" i="1"/>
  <c r="G2371" i="1"/>
  <c r="I2371" i="1" s="1"/>
  <c r="J2371" i="1" l="1"/>
  <c r="K2371" i="1" s="1"/>
  <c r="L2371" i="1" s="1"/>
  <c r="M2371" i="1" s="1"/>
  <c r="A2373" i="1"/>
  <c r="G2372" i="1"/>
  <c r="I2372" i="1" s="1"/>
  <c r="J2372" i="1" l="1"/>
  <c r="K2372" i="1" s="1"/>
  <c r="L2372" i="1" s="1"/>
  <c r="M2372" i="1" s="1"/>
  <c r="A2374" i="1"/>
  <c r="G2373" i="1"/>
  <c r="I2373" i="1" s="1"/>
  <c r="J2373" i="1" l="1"/>
  <c r="K2373" i="1" s="1"/>
  <c r="L2373" i="1" s="1"/>
  <c r="M2373" i="1" s="1"/>
  <c r="A2375" i="1"/>
  <c r="G2374" i="1"/>
  <c r="I2374" i="1" s="1"/>
  <c r="J2374" i="1" l="1"/>
  <c r="K2374" i="1" s="1"/>
  <c r="L2374" i="1" s="1"/>
  <c r="M2374" i="1" s="1"/>
  <c r="A2376" i="1"/>
  <c r="G2375" i="1"/>
  <c r="I2375" i="1" s="1"/>
  <c r="J2375" i="1" l="1"/>
  <c r="K2375" i="1" s="1"/>
  <c r="L2375" i="1" s="1"/>
  <c r="M2375" i="1" s="1"/>
  <c r="A2377" i="1"/>
  <c r="G2376" i="1"/>
  <c r="I2376" i="1" s="1"/>
  <c r="J2376" i="1" l="1"/>
  <c r="K2376" i="1" s="1"/>
  <c r="L2376" i="1" s="1"/>
  <c r="M2376" i="1" s="1"/>
  <c r="A2378" i="1"/>
  <c r="G2377" i="1"/>
  <c r="I2377" i="1" s="1"/>
  <c r="J2377" i="1" l="1"/>
  <c r="K2377" i="1" s="1"/>
  <c r="L2377" i="1" s="1"/>
  <c r="M2377" i="1" s="1"/>
  <c r="A2379" i="1"/>
  <c r="G2378" i="1"/>
  <c r="I2378" i="1" s="1"/>
  <c r="J2378" i="1" l="1"/>
  <c r="K2378" i="1" s="1"/>
  <c r="L2378" i="1" s="1"/>
  <c r="M2378" i="1" s="1"/>
  <c r="A2380" i="1"/>
  <c r="G2379" i="1"/>
  <c r="I2379" i="1" s="1"/>
  <c r="J2379" i="1" l="1"/>
  <c r="K2379" i="1" s="1"/>
  <c r="L2379" i="1" s="1"/>
  <c r="M2379" i="1" s="1"/>
  <c r="A2381" i="1"/>
  <c r="G2380" i="1"/>
  <c r="I2380" i="1" s="1"/>
  <c r="J2380" i="1" l="1"/>
  <c r="K2380" i="1" s="1"/>
  <c r="L2380" i="1" s="1"/>
  <c r="M2380" i="1" s="1"/>
  <c r="A2382" i="1"/>
  <c r="G2381" i="1"/>
  <c r="I2381" i="1" s="1"/>
  <c r="J2381" i="1" l="1"/>
  <c r="K2381" i="1" s="1"/>
  <c r="L2381" i="1" s="1"/>
  <c r="M2381" i="1" s="1"/>
  <c r="A2383" i="1"/>
  <c r="G2382" i="1"/>
  <c r="I2382" i="1" s="1"/>
  <c r="J2382" i="1" l="1"/>
  <c r="K2382" i="1" s="1"/>
  <c r="L2382" i="1" s="1"/>
  <c r="M2382" i="1" s="1"/>
  <c r="A2384" i="1"/>
  <c r="G2383" i="1"/>
  <c r="I2383" i="1" s="1"/>
  <c r="J2383" i="1" l="1"/>
  <c r="K2383" i="1" s="1"/>
  <c r="L2383" i="1" s="1"/>
  <c r="M2383" i="1" s="1"/>
  <c r="A2385" i="1"/>
  <c r="G2384" i="1"/>
  <c r="I2384" i="1" s="1"/>
  <c r="J2384" i="1" l="1"/>
  <c r="K2384" i="1" s="1"/>
  <c r="L2384" i="1" s="1"/>
  <c r="M2384" i="1" s="1"/>
  <c r="A2386" i="1"/>
  <c r="G2385" i="1"/>
  <c r="I2385" i="1" s="1"/>
  <c r="J2385" i="1" l="1"/>
  <c r="K2385" i="1" s="1"/>
  <c r="L2385" i="1" s="1"/>
  <c r="M2385" i="1" s="1"/>
  <c r="A2387" i="1"/>
  <c r="G2386" i="1"/>
  <c r="I2386" i="1" s="1"/>
  <c r="J2386" i="1" l="1"/>
  <c r="K2386" i="1" s="1"/>
  <c r="L2386" i="1" s="1"/>
  <c r="M2386" i="1" s="1"/>
  <c r="A2388" i="1"/>
  <c r="G2387" i="1"/>
  <c r="I2387" i="1" s="1"/>
  <c r="J2387" i="1" l="1"/>
  <c r="K2387" i="1" s="1"/>
  <c r="L2387" i="1" s="1"/>
  <c r="M2387" i="1" s="1"/>
  <c r="A2389" i="1"/>
  <c r="G2388" i="1"/>
  <c r="I2388" i="1" s="1"/>
  <c r="J2388" i="1" l="1"/>
  <c r="K2388" i="1" s="1"/>
  <c r="L2388" i="1" s="1"/>
  <c r="M2388" i="1" s="1"/>
  <c r="A2390" i="1"/>
  <c r="G2389" i="1"/>
  <c r="I2389" i="1" s="1"/>
  <c r="J2389" i="1" l="1"/>
  <c r="K2389" i="1" s="1"/>
  <c r="L2389" i="1" s="1"/>
  <c r="M2389" i="1" s="1"/>
  <c r="A2391" i="1"/>
  <c r="G2390" i="1"/>
  <c r="I2390" i="1" s="1"/>
  <c r="J2390" i="1" l="1"/>
  <c r="K2390" i="1" s="1"/>
  <c r="L2390" i="1" s="1"/>
  <c r="M2390" i="1" s="1"/>
  <c r="A2392" i="1"/>
  <c r="G2391" i="1"/>
  <c r="I2391" i="1" s="1"/>
  <c r="J2391" i="1" l="1"/>
  <c r="K2391" i="1" s="1"/>
  <c r="L2391" i="1" s="1"/>
  <c r="M2391" i="1" s="1"/>
  <c r="A2393" i="1"/>
  <c r="G2392" i="1"/>
  <c r="I2392" i="1" s="1"/>
  <c r="J2392" i="1" l="1"/>
  <c r="K2392" i="1" s="1"/>
  <c r="L2392" i="1" s="1"/>
  <c r="M2392" i="1" s="1"/>
  <c r="A2394" i="1"/>
  <c r="G2393" i="1"/>
  <c r="I2393" i="1" s="1"/>
  <c r="J2393" i="1" l="1"/>
  <c r="K2393" i="1" s="1"/>
  <c r="L2393" i="1" s="1"/>
  <c r="M2393" i="1" s="1"/>
  <c r="A2395" i="1"/>
  <c r="G2394" i="1"/>
  <c r="I2394" i="1" s="1"/>
  <c r="J2394" i="1" l="1"/>
  <c r="K2394" i="1" s="1"/>
  <c r="L2394" i="1" s="1"/>
  <c r="M2394" i="1" s="1"/>
  <c r="A2396" i="1"/>
  <c r="G2395" i="1"/>
  <c r="I2395" i="1" s="1"/>
  <c r="J2395" i="1" l="1"/>
  <c r="K2395" i="1" s="1"/>
  <c r="L2395" i="1" s="1"/>
  <c r="M2395" i="1" s="1"/>
  <c r="A2397" i="1"/>
  <c r="G2396" i="1"/>
  <c r="I2396" i="1" s="1"/>
  <c r="J2396" i="1" l="1"/>
  <c r="K2396" i="1" s="1"/>
  <c r="L2396" i="1" s="1"/>
  <c r="M2396" i="1" s="1"/>
  <c r="A2398" i="1"/>
  <c r="G2397" i="1"/>
  <c r="I2397" i="1" s="1"/>
  <c r="J2397" i="1" l="1"/>
  <c r="K2397" i="1" s="1"/>
  <c r="L2397" i="1" s="1"/>
  <c r="M2397" i="1" s="1"/>
  <c r="A2399" i="1"/>
  <c r="G2398" i="1"/>
  <c r="I2398" i="1" s="1"/>
  <c r="J2398" i="1" l="1"/>
  <c r="K2398" i="1" s="1"/>
  <c r="L2398" i="1" s="1"/>
  <c r="M2398" i="1" s="1"/>
  <c r="A2400" i="1"/>
  <c r="G2399" i="1"/>
  <c r="I2399" i="1" s="1"/>
  <c r="J2399" i="1" l="1"/>
  <c r="K2399" i="1" s="1"/>
  <c r="L2399" i="1" s="1"/>
  <c r="M2399" i="1" s="1"/>
  <c r="A2401" i="1"/>
  <c r="G2400" i="1"/>
  <c r="I2400" i="1" s="1"/>
  <c r="J2400" i="1" l="1"/>
  <c r="K2400" i="1" s="1"/>
  <c r="L2400" i="1" s="1"/>
  <c r="M2400" i="1" s="1"/>
  <c r="A2402" i="1"/>
  <c r="G2401" i="1"/>
  <c r="I2401" i="1" s="1"/>
  <c r="J2401" i="1" l="1"/>
  <c r="K2401" i="1" s="1"/>
  <c r="L2401" i="1" s="1"/>
  <c r="M2401" i="1" s="1"/>
  <c r="A2403" i="1"/>
  <c r="G2402" i="1"/>
  <c r="I2402" i="1" s="1"/>
  <c r="J2402" i="1" l="1"/>
  <c r="K2402" i="1" s="1"/>
  <c r="L2402" i="1" s="1"/>
  <c r="M2402" i="1" s="1"/>
  <c r="A2404" i="1"/>
  <c r="G2403" i="1"/>
  <c r="I2403" i="1" s="1"/>
  <c r="J2403" i="1" l="1"/>
  <c r="K2403" i="1" s="1"/>
  <c r="L2403" i="1" s="1"/>
  <c r="M2403" i="1" s="1"/>
  <c r="A2405" i="1"/>
  <c r="G2404" i="1"/>
  <c r="I2404" i="1" s="1"/>
  <c r="J2404" i="1" l="1"/>
  <c r="K2404" i="1" s="1"/>
  <c r="L2404" i="1" s="1"/>
  <c r="M2404" i="1" s="1"/>
  <c r="A2406" i="1"/>
  <c r="G2405" i="1"/>
  <c r="I2405" i="1" s="1"/>
  <c r="J2405" i="1" l="1"/>
  <c r="K2405" i="1" s="1"/>
  <c r="L2405" i="1" s="1"/>
  <c r="M2405" i="1" s="1"/>
  <c r="A2407" i="1"/>
  <c r="G2406" i="1"/>
  <c r="I2406" i="1" s="1"/>
  <c r="J2406" i="1" l="1"/>
  <c r="K2406" i="1" s="1"/>
  <c r="L2406" i="1" s="1"/>
  <c r="M2406" i="1" s="1"/>
  <c r="A2408" i="1"/>
  <c r="G2407" i="1"/>
  <c r="I2407" i="1" s="1"/>
  <c r="J2407" i="1" l="1"/>
  <c r="K2407" i="1" s="1"/>
  <c r="L2407" i="1" s="1"/>
  <c r="M2407" i="1" s="1"/>
  <c r="A2409" i="1"/>
  <c r="G2408" i="1"/>
  <c r="I2408" i="1" s="1"/>
  <c r="J2408" i="1" l="1"/>
  <c r="K2408" i="1" s="1"/>
  <c r="L2408" i="1" s="1"/>
  <c r="M2408" i="1" s="1"/>
  <c r="A2410" i="1"/>
  <c r="G2409" i="1"/>
  <c r="I2409" i="1" s="1"/>
  <c r="J2409" i="1" l="1"/>
  <c r="K2409" i="1" s="1"/>
  <c r="L2409" i="1" s="1"/>
  <c r="M2409" i="1" s="1"/>
  <c r="A2411" i="1"/>
  <c r="G2410" i="1"/>
  <c r="I2410" i="1" s="1"/>
  <c r="J2410" i="1" l="1"/>
  <c r="K2410" i="1" s="1"/>
  <c r="L2410" i="1" s="1"/>
  <c r="M2410" i="1" s="1"/>
  <c r="A2412" i="1"/>
  <c r="G2411" i="1"/>
  <c r="I2411" i="1" s="1"/>
  <c r="J2411" i="1" l="1"/>
  <c r="K2411" i="1" s="1"/>
  <c r="L2411" i="1" s="1"/>
  <c r="M2411" i="1" s="1"/>
  <c r="A2413" i="1"/>
  <c r="G2412" i="1"/>
  <c r="I2412" i="1" s="1"/>
  <c r="J2412" i="1" l="1"/>
  <c r="K2412" i="1" s="1"/>
  <c r="L2412" i="1" s="1"/>
  <c r="M2412" i="1" s="1"/>
  <c r="A2414" i="1"/>
  <c r="G2413" i="1"/>
  <c r="I2413" i="1" s="1"/>
  <c r="J2413" i="1" l="1"/>
  <c r="K2413" i="1" s="1"/>
  <c r="L2413" i="1" s="1"/>
  <c r="M2413" i="1" s="1"/>
  <c r="A2415" i="1"/>
  <c r="G2414" i="1"/>
  <c r="I2414" i="1" s="1"/>
  <c r="J2414" i="1" l="1"/>
  <c r="K2414" i="1" s="1"/>
  <c r="L2414" i="1" s="1"/>
  <c r="M2414" i="1" s="1"/>
  <c r="A2416" i="1"/>
  <c r="G2415" i="1"/>
  <c r="I2415" i="1" s="1"/>
  <c r="J2415" i="1" l="1"/>
  <c r="K2415" i="1" s="1"/>
  <c r="L2415" i="1" s="1"/>
  <c r="M2415" i="1" s="1"/>
  <c r="A2417" i="1"/>
  <c r="G2416" i="1"/>
  <c r="I2416" i="1" s="1"/>
  <c r="J2416" i="1" l="1"/>
  <c r="K2416" i="1" s="1"/>
  <c r="L2416" i="1" s="1"/>
  <c r="M2416" i="1" s="1"/>
  <c r="A2418" i="1"/>
  <c r="G2417" i="1"/>
  <c r="I2417" i="1" s="1"/>
  <c r="J2417" i="1" l="1"/>
  <c r="K2417" i="1" s="1"/>
  <c r="L2417" i="1" s="1"/>
  <c r="M2417" i="1" s="1"/>
  <c r="A2419" i="1"/>
  <c r="G2418" i="1"/>
  <c r="I2418" i="1" s="1"/>
  <c r="J2418" i="1" l="1"/>
  <c r="K2418" i="1" s="1"/>
  <c r="L2418" i="1" s="1"/>
  <c r="M2418" i="1" s="1"/>
  <c r="A2420" i="1"/>
  <c r="G2419" i="1"/>
  <c r="I2419" i="1" s="1"/>
  <c r="J2419" i="1" l="1"/>
  <c r="K2419" i="1" s="1"/>
  <c r="L2419" i="1" s="1"/>
  <c r="M2419" i="1" s="1"/>
  <c r="A2421" i="1"/>
  <c r="G2420" i="1"/>
  <c r="I2420" i="1" s="1"/>
  <c r="J2420" i="1" l="1"/>
  <c r="K2420" i="1" s="1"/>
  <c r="L2420" i="1" s="1"/>
  <c r="M2420" i="1" s="1"/>
  <c r="A2422" i="1"/>
  <c r="G2421" i="1"/>
  <c r="I2421" i="1" s="1"/>
  <c r="J2421" i="1" l="1"/>
  <c r="K2421" i="1" s="1"/>
  <c r="L2421" i="1" s="1"/>
  <c r="M2421" i="1" s="1"/>
  <c r="A2423" i="1"/>
  <c r="G2422" i="1"/>
  <c r="I2422" i="1" s="1"/>
  <c r="J2422" i="1" l="1"/>
  <c r="K2422" i="1" s="1"/>
  <c r="L2422" i="1" s="1"/>
  <c r="M2422" i="1" s="1"/>
  <c r="A2424" i="1"/>
  <c r="G2423" i="1"/>
  <c r="I2423" i="1" s="1"/>
  <c r="J2423" i="1" l="1"/>
  <c r="K2423" i="1" s="1"/>
  <c r="L2423" i="1" s="1"/>
  <c r="M2423" i="1" s="1"/>
  <c r="A2425" i="1"/>
  <c r="G2424" i="1"/>
  <c r="I2424" i="1" s="1"/>
  <c r="J2424" i="1" l="1"/>
  <c r="K2424" i="1" s="1"/>
  <c r="L2424" i="1" s="1"/>
  <c r="M2424" i="1" s="1"/>
  <c r="A2426" i="1"/>
  <c r="G2425" i="1"/>
  <c r="I2425" i="1" s="1"/>
  <c r="J2425" i="1" l="1"/>
  <c r="K2425" i="1" s="1"/>
  <c r="L2425" i="1" s="1"/>
  <c r="M2425" i="1" s="1"/>
  <c r="A2427" i="1"/>
  <c r="G2426" i="1"/>
  <c r="I2426" i="1" s="1"/>
  <c r="J2426" i="1" l="1"/>
  <c r="K2426" i="1" s="1"/>
  <c r="L2426" i="1" s="1"/>
  <c r="M2426" i="1" s="1"/>
  <c r="A2428" i="1"/>
  <c r="G2427" i="1"/>
  <c r="I2427" i="1" s="1"/>
  <c r="J2427" i="1" l="1"/>
  <c r="K2427" i="1" s="1"/>
  <c r="L2427" i="1" s="1"/>
  <c r="M2427" i="1" s="1"/>
  <c r="A2429" i="1"/>
  <c r="G2428" i="1"/>
  <c r="I2428" i="1" s="1"/>
  <c r="J2428" i="1" l="1"/>
  <c r="K2428" i="1" s="1"/>
  <c r="L2428" i="1" s="1"/>
  <c r="M2428" i="1" s="1"/>
  <c r="A2430" i="1"/>
  <c r="G2429" i="1"/>
  <c r="I2429" i="1" s="1"/>
  <c r="J2429" i="1" l="1"/>
  <c r="K2429" i="1" s="1"/>
  <c r="L2429" i="1" s="1"/>
  <c r="M2429" i="1" s="1"/>
  <c r="A2431" i="1"/>
  <c r="G2430" i="1"/>
  <c r="I2430" i="1" s="1"/>
  <c r="J2430" i="1" l="1"/>
  <c r="K2430" i="1" s="1"/>
  <c r="L2430" i="1" s="1"/>
  <c r="M2430" i="1" s="1"/>
  <c r="A2432" i="1"/>
  <c r="G2431" i="1"/>
  <c r="I2431" i="1" s="1"/>
  <c r="J2431" i="1" l="1"/>
  <c r="K2431" i="1" s="1"/>
  <c r="L2431" i="1" s="1"/>
  <c r="M2431" i="1" s="1"/>
  <c r="A2433" i="1"/>
  <c r="G2432" i="1"/>
  <c r="I2432" i="1" s="1"/>
  <c r="J2432" i="1" l="1"/>
  <c r="K2432" i="1" s="1"/>
  <c r="L2432" i="1" s="1"/>
  <c r="M2432" i="1" s="1"/>
  <c r="A2434" i="1"/>
  <c r="G2433" i="1"/>
  <c r="I2433" i="1" s="1"/>
  <c r="J2433" i="1" l="1"/>
  <c r="K2433" i="1" s="1"/>
  <c r="L2433" i="1" s="1"/>
  <c r="M2433" i="1" s="1"/>
  <c r="A2435" i="1"/>
  <c r="G2434" i="1"/>
  <c r="I2434" i="1" s="1"/>
  <c r="J2434" i="1" l="1"/>
  <c r="K2434" i="1" s="1"/>
  <c r="L2434" i="1" s="1"/>
  <c r="M2434" i="1" s="1"/>
  <c r="A2436" i="1"/>
  <c r="G2435" i="1"/>
  <c r="I2435" i="1" s="1"/>
  <c r="J2435" i="1" l="1"/>
  <c r="K2435" i="1" s="1"/>
  <c r="L2435" i="1" s="1"/>
  <c r="M2435" i="1" s="1"/>
  <c r="A2437" i="1"/>
  <c r="G2436" i="1"/>
  <c r="I2436" i="1" s="1"/>
  <c r="J2436" i="1" l="1"/>
  <c r="K2436" i="1" s="1"/>
  <c r="L2436" i="1" s="1"/>
  <c r="M2436" i="1" s="1"/>
  <c r="A2438" i="1"/>
  <c r="G2437" i="1"/>
  <c r="I2437" i="1" s="1"/>
  <c r="J2437" i="1" l="1"/>
  <c r="K2437" i="1" s="1"/>
  <c r="L2437" i="1" s="1"/>
  <c r="M2437" i="1" s="1"/>
  <c r="A2439" i="1"/>
  <c r="G2438" i="1"/>
  <c r="I2438" i="1" s="1"/>
  <c r="J2438" i="1" l="1"/>
  <c r="K2438" i="1" s="1"/>
  <c r="L2438" i="1" s="1"/>
  <c r="M2438" i="1" s="1"/>
  <c r="A2440" i="1"/>
  <c r="G2439" i="1"/>
  <c r="I2439" i="1" s="1"/>
  <c r="J2439" i="1" l="1"/>
  <c r="K2439" i="1" s="1"/>
  <c r="L2439" i="1" s="1"/>
  <c r="M2439" i="1" s="1"/>
  <c r="A2441" i="1"/>
  <c r="G2440" i="1"/>
  <c r="I2440" i="1" s="1"/>
  <c r="J2440" i="1" l="1"/>
  <c r="K2440" i="1" s="1"/>
  <c r="L2440" i="1" s="1"/>
  <c r="M2440" i="1" s="1"/>
  <c r="A2442" i="1"/>
  <c r="G2441" i="1"/>
  <c r="I2441" i="1" s="1"/>
  <c r="J2441" i="1" l="1"/>
  <c r="K2441" i="1" s="1"/>
  <c r="L2441" i="1" s="1"/>
  <c r="M2441" i="1" s="1"/>
  <c r="A2443" i="1"/>
  <c r="G2442" i="1"/>
  <c r="I2442" i="1" s="1"/>
  <c r="J2442" i="1" l="1"/>
  <c r="K2442" i="1" s="1"/>
  <c r="L2442" i="1" s="1"/>
  <c r="M2442" i="1" s="1"/>
  <c r="A2444" i="1"/>
  <c r="G2443" i="1"/>
  <c r="I2443" i="1" s="1"/>
  <c r="J2443" i="1" l="1"/>
  <c r="K2443" i="1" s="1"/>
  <c r="L2443" i="1" s="1"/>
  <c r="M2443" i="1" s="1"/>
  <c r="A2445" i="1"/>
  <c r="G2444" i="1"/>
  <c r="I2444" i="1" s="1"/>
  <c r="J2444" i="1" l="1"/>
  <c r="K2444" i="1" s="1"/>
  <c r="L2444" i="1" s="1"/>
  <c r="M2444" i="1" s="1"/>
  <c r="A2446" i="1"/>
  <c r="G2445" i="1"/>
  <c r="I2445" i="1" s="1"/>
  <c r="J2445" i="1" l="1"/>
  <c r="K2445" i="1" s="1"/>
  <c r="L2445" i="1" s="1"/>
  <c r="M2445" i="1" s="1"/>
  <c r="A2447" i="1"/>
  <c r="G2446" i="1"/>
  <c r="I2446" i="1" s="1"/>
  <c r="J2446" i="1" l="1"/>
  <c r="K2446" i="1" s="1"/>
  <c r="L2446" i="1" s="1"/>
  <c r="M2446" i="1" s="1"/>
  <c r="A2448" i="1"/>
  <c r="G2447" i="1"/>
  <c r="I2447" i="1" s="1"/>
  <c r="J2447" i="1" l="1"/>
  <c r="K2447" i="1" s="1"/>
  <c r="L2447" i="1" s="1"/>
  <c r="M2447" i="1" s="1"/>
  <c r="A2449" i="1"/>
  <c r="G2448" i="1"/>
  <c r="I2448" i="1" s="1"/>
  <c r="J2448" i="1" l="1"/>
  <c r="K2448" i="1" s="1"/>
  <c r="L2448" i="1" s="1"/>
  <c r="M2448" i="1" s="1"/>
  <c r="A2450" i="1"/>
  <c r="G2449" i="1"/>
  <c r="I2449" i="1" s="1"/>
  <c r="J2449" i="1" l="1"/>
  <c r="K2449" i="1" s="1"/>
  <c r="L2449" i="1" s="1"/>
  <c r="M2449" i="1" s="1"/>
  <c r="A2451" i="1"/>
  <c r="G2450" i="1"/>
  <c r="I2450" i="1" s="1"/>
  <c r="J2450" i="1" l="1"/>
  <c r="K2450" i="1" s="1"/>
  <c r="L2450" i="1" s="1"/>
  <c r="M2450" i="1" s="1"/>
  <c r="A2452" i="1"/>
  <c r="G2451" i="1"/>
  <c r="I2451" i="1" s="1"/>
  <c r="J2451" i="1" l="1"/>
  <c r="K2451" i="1" s="1"/>
  <c r="L2451" i="1" s="1"/>
  <c r="M2451" i="1" s="1"/>
  <c r="A2453" i="1"/>
  <c r="G2452" i="1"/>
  <c r="I2452" i="1" s="1"/>
  <c r="J2452" i="1" l="1"/>
  <c r="K2452" i="1" s="1"/>
  <c r="L2452" i="1" s="1"/>
  <c r="M2452" i="1" s="1"/>
  <c r="A2454" i="1"/>
  <c r="G2453" i="1"/>
  <c r="I2453" i="1" s="1"/>
  <c r="J2453" i="1" l="1"/>
  <c r="K2453" i="1" s="1"/>
  <c r="L2453" i="1" s="1"/>
  <c r="M2453" i="1" s="1"/>
  <c r="A2455" i="1"/>
  <c r="G2454" i="1"/>
  <c r="I2454" i="1" s="1"/>
  <c r="J2454" i="1" l="1"/>
  <c r="K2454" i="1" s="1"/>
  <c r="L2454" i="1" s="1"/>
  <c r="M2454" i="1" s="1"/>
  <c r="A2456" i="1"/>
  <c r="G2455" i="1"/>
  <c r="I2455" i="1" s="1"/>
  <c r="J2455" i="1" l="1"/>
  <c r="K2455" i="1" s="1"/>
  <c r="L2455" i="1" s="1"/>
  <c r="M2455" i="1" s="1"/>
  <c r="A2457" i="1"/>
  <c r="G2456" i="1"/>
  <c r="I2456" i="1" s="1"/>
  <c r="J2456" i="1" l="1"/>
  <c r="K2456" i="1" s="1"/>
  <c r="L2456" i="1" s="1"/>
  <c r="M2456" i="1" s="1"/>
  <c r="A2458" i="1"/>
  <c r="G2457" i="1"/>
  <c r="I2457" i="1" s="1"/>
  <c r="J2457" i="1" l="1"/>
  <c r="K2457" i="1" s="1"/>
  <c r="L2457" i="1" s="1"/>
  <c r="M2457" i="1" s="1"/>
  <c r="A2459" i="1"/>
  <c r="G2458" i="1"/>
  <c r="I2458" i="1" s="1"/>
  <c r="J2458" i="1" l="1"/>
  <c r="K2458" i="1" s="1"/>
  <c r="L2458" i="1" s="1"/>
  <c r="M2458" i="1" s="1"/>
  <c r="A2460" i="1"/>
  <c r="G2459" i="1"/>
  <c r="I2459" i="1" s="1"/>
  <c r="J2459" i="1" l="1"/>
  <c r="K2459" i="1" s="1"/>
  <c r="L2459" i="1" s="1"/>
  <c r="M2459" i="1" s="1"/>
  <c r="A2461" i="1"/>
  <c r="G2460" i="1"/>
  <c r="I2460" i="1" s="1"/>
  <c r="J2460" i="1" l="1"/>
  <c r="K2460" i="1" s="1"/>
  <c r="L2460" i="1" s="1"/>
  <c r="M2460" i="1" s="1"/>
  <c r="A2462" i="1"/>
  <c r="G2461" i="1"/>
  <c r="I2461" i="1" s="1"/>
  <c r="J2461" i="1" l="1"/>
  <c r="K2461" i="1" s="1"/>
  <c r="L2461" i="1" s="1"/>
  <c r="M2461" i="1" s="1"/>
  <c r="A2463" i="1"/>
  <c r="G2462" i="1"/>
  <c r="I2462" i="1" s="1"/>
  <c r="J2462" i="1" l="1"/>
  <c r="K2462" i="1" s="1"/>
  <c r="L2462" i="1" s="1"/>
  <c r="M2462" i="1" s="1"/>
  <c r="A2464" i="1"/>
  <c r="G2463" i="1"/>
  <c r="I2463" i="1" s="1"/>
  <c r="J2463" i="1" l="1"/>
  <c r="K2463" i="1" s="1"/>
  <c r="L2463" i="1" s="1"/>
  <c r="M2463" i="1" s="1"/>
  <c r="A2465" i="1"/>
  <c r="G2464" i="1"/>
  <c r="I2464" i="1" s="1"/>
  <c r="J2464" i="1" l="1"/>
  <c r="K2464" i="1" s="1"/>
  <c r="L2464" i="1" s="1"/>
  <c r="M2464" i="1" s="1"/>
  <c r="A2466" i="1"/>
  <c r="G2465" i="1"/>
  <c r="I2465" i="1" s="1"/>
  <c r="J2465" i="1" l="1"/>
  <c r="K2465" i="1" s="1"/>
  <c r="L2465" i="1" s="1"/>
  <c r="M2465" i="1" s="1"/>
  <c r="A2467" i="1"/>
  <c r="G2466" i="1"/>
  <c r="I2466" i="1" s="1"/>
  <c r="J2466" i="1" l="1"/>
  <c r="K2466" i="1" s="1"/>
  <c r="L2466" i="1" s="1"/>
  <c r="M2466" i="1" s="1"/>
  <c r="A2468" i="1"/>
  <c r="G2467" i="1"/>
  <c r="I2467" i="1" s="1"/>
  <c r="J2467" i="1" l="1"/>
  <c r="K2467" i="1" s="1"/>
  <c r="L2467" i="1" s="1"/>
  <c r="M2467" i="1" s="1"/>
  <c r="A2469" i="1"/>
  <c r="G2468" i="1"/>
  <c r="I2468" i="1" s="1"/>
  <c r="J2468" i="1" l="1"/>
  <c r="K2468" i="1" s="1"/>
  <c r="L2468" i="1" s="1"/>
  <c r="M2468" i="1" s="1"/>
  <c r="A2470" i="1"/>
  <c r="G2469" i="1"/>
  <c r="I2469" i="1" s="1"/>
  <c r="J2469" i="1" l="1"/>
  <c r="K2469" i="1" s="1"/>
  <c r="L2469" i="1" s="1"/>
  <c r="M2469" i="1" s="1"/>
  <c r="A2471" i="1"/>
  <c r="G2470" i="1"/>
  <c r="I2470" i="1" s="1"/>
  <c r="J2470" i="1" l="1"/>
  <c r="K2470" i="1" s="1"/>
  <c r="L2470" i="1" s="1"/>
  <c r="M2470" i="1" s="1"/>
  <c r="A2472" i="1"/>
  <c r="G2471" i="1"/>
  <c r="I2471" i="1" s="1"/>
  <c r="J2471" i="1" l="1"/>
  <c r="K2471" i="1" s="1"/>
  <c r="L2471" i="1" s="1"/>
  <c r="M2471" i="1" s="1"/>
  <c r="A2473" i="1"/>
  <c r="G2472" i="1"/>
  <c r="I2472" i="1" s="1"/>
  <c r="J2472" i="1" l="1"/>
  <c r="K2472" i="1" s="1"/>
  <c r="L2472" i="1" s="1"/>
  <c r="M2472" i="1" s="1"/>
  <c r="A2474" i="1"/>
  <c r="G2473" i="1"/>
  <c r="I2473" i="1" s="1"/>
  <c r="J2473" i="1" l="1"/>
  <c r="K2473" i="1" s="1"/>
  <c r="L2473" i="1" s="1"/>
  <c r="M2473" i="1" s="1"/>
  <c r="A2475" i="1"/>
  <c r="G2474" i="1"/>
  <c r="I2474" i="1" s="1"/>
  <c r="J2474" i="1" l="1"/>
  <c r="K2474" i="1" s="1"/>
  <c r="L2474" i="1" s="1"/>
  <c r="M2474" i="1" s="1"/>
  <c r="A2476" i="1"/>
  <c r="G2475" i="1"/>
  <c r="I2475" i="1" s="1"/>
  <c r="J2475" i="1" l="1"/>
  <c r="K2475" i="1" s="1"/>
  <c r="L2475" i="1" s="1"/>
  <c r="M2475" i="1" s="1"/>
  <c r="A2477" i="1"/>
  <c r="G2476" i="1"/>
  <c r="I2476" i="1" s="1"/>
  <c r="J2476" i="1" l="1"/>
  <c r="K2476" i="1" s="1"/>
  <c r="L2476" i="1" s="1"/>
  <c r="M2476" i="1" s="1"/>
  <c r="A2478" i="1"/>
  <c r="G2477" i="1"/>
  <c r="I2477" i="1" s="1"/>
  <c r="J2477" i="1" l="1"/>
  <c r="K2477" i="1" s="1"/>
  <c r="L2477" i="1" s="1"/>
  <c r="M2477" i="1" s="1"/>
  <c r="A2479" i="1"/>
  <c r="G2478" i="1"/>
  <c r="I2478" i="1" s="1"/>
  <c r="J2478" i="1" l="1"/>
  <c r="K2478" i="1" s="1"/>
  <c r="L2478" i="1" s="1"/>
  <c r="M2478" i="1" s="1"/>
  <c r="A2480" i="1"/>
  <c r="G2479" i="1"/>
  <c r="I2479" i="1" s="1"/>
  <c r="J2479" i="1" l="1"/>
  <c r="K2479" i="1" s="1"/>
  <c r="L2479" i="1" s="1"/>
  <c r="M2479" i="1" s="1"/>
  <c r="A2481" i="1"/>
  <c r="G2480" i="1"/>
  <c r="I2480" i="1" s="1"/>
  <c r="J2480" i="1" l="1"/>
  <c r="K2480" i="1" s="1"/>
  <c r="L2480" i="1" s="1"/>
  <c r="M2480" i="1" s="1"/>
  <c r="A2482" i="1"/>
  <c r="G2481" i="1"/>
  <c r="I2481" i="1" s="1"/>
  <c r="J2481" i="1" l="1"/>
  <c r="K2481" i="1" s="1"/>
  <c r="L2481" i="1" s="1"/>
  <c r="M2481" i="1" s="1"/>
  <c r="A2483" i="1"/>
  <c r="G2482" i="1"/>
  <c r="I2482" i="1" s="1"/>
  <c r="J2482" i="1" l="1"/>
  <c r="K2482" i="1" s="1"/>
  <c r="L2482" i="1" s="1"/>
  <c r="M2482" i="1" s="1"/>
  <c r="A2484" i="1"/>
  <c r="G2483" i="1"/>
  <c r="I2483" i="1" s="1"/>
  <c r="J2483" i="1" l="1"/>
  <c r="K2483" i="1" s="1"/>
  <c r="L2483" i="1" s="1"/>
  <c r="M2483" i="1" s="1"/>
  <c r="A2485" i="1"/>
  <c r="G2484" i="1"/>
  <c r="I2484" i="1" s="1"/>
  <c r="J2484" i="1" l="1"/>
  <c r="K2484" i="1" s="1"/>
  <c r="L2484" i="1" s="1"/>
  <c r="M2484" i="1" s="1"/>
  <c r="A2486" i="1"/>
  <c r="G2485" i="1"/>
  <c r="I2485" i="1" s="1"/>
  <c r="J2485" i="1" l="1"/>
  <c r="K2485" i="1" s="1"/>
  <c r="L2485" i="1" s="1"/>
  <c r="M2485" i="1" s="1"/>
  <c r="A2487" i="1"/>
  <c r="G2486" i="1"/>
  <c r="I2486" i="1" s="1"/>
  <c r="J2486" i="1" l="1"/>
  <c r="K2486" i="1" s="1"/>
  <c r="L2486" i="1" s="1"/>
  <c r="M2486" i="1" s="1"/>
  <c r="A2488" i="1"/>
  <c r="G2487" i="1"/>
  <c r="I2487" i="1" s="1"/>
  <c r="J2487" i="1" l="1"/>
  <c r="K2487" i="1" s="1"/>
  <c r="L2487" i="1" s="1"/>
  <c r="M2487" i="1" s="1"/>
  <c r="A2489" i="1"/>
  <c r="G2488" i="1"/>
  <c r="I2488" i="1" s="1"/>
  <c r="J2488" i="1" l="1"/>
  <c r="K2488" i="1" s="1"/>
  <c r="L2488" i="1" s="1"/>
  <c r="M2488" i="1" s="1"/>
  <c r="A2490" i="1"/>
  <c r="G2489" i="1"/>
  <c r="I2489" i="1" s="1"/>
  <c r="J2489" i="1" l="1"/>
  <c r="K2489" i="1" s="1"/>
  <c r="L2489" i="1" s="1"/>
  <c r="M2489" i="1" s="1"/>
  <c r="A2491" i="1"/>
  <c r="G2490" i="1"/>
  <c r="I2490" i="1" s="1"/>
  <c r="J2490" i="1" l="1"/>
  <c r="K2490" i="1" s="1"/>
  <c r="L2490" i="1" s="1"/>
  <c r="M2490" i="1" s="1"/>
  <c r="A2492" i="1"/>
  <c r="G2491" i="1"/>
  <c r="I2491" i="1" s="1"/>
  <c r="J2491" i="1" l="1"/>
  <c r="K2491" i="1" s="1"/>
  <c r="L2491" i="1" s="1"/>
  <c r="M2491" i="1" s="1"/>
  <c r="A2493" i="1"/>
  <c r="G2492" i="1"/>
  <c r="I2492" i="1" s="1"/>
  <c r="J2492" i="1" l="1"/>
  <c r="K2492" i="1" s="1"/>
  <c r="L2492" i="1" s="1"/>
  <c r="M2492" i="1" s="1"/>
  <c r="A2494" i="1"/>
  <c r="G2493" i="1"/>
  <c r="I2493" i="1" s="1"/>
  <c r="J2493" i="1" l="1"/>
  <c r="K2493" i="1" s="1"/>
  <c r="L2493" i="1" s="1"/>
  <c r="M2493" i="1" s="1"/>
  <c r="A2495" i="1"/>
  <c r="G2494" i="1"/>
  <c r="I2494" i="1" s="1"/>
  <c r="J2494" i="1" l="1"/>
  <c r="K2494" i="1" s="1"/>
  <c r="L2494" i="1" s="1"/>
  <c r="M2494" i="1" s="1"/>
  <c r="A2496" i="1"/>
  <c r="G2495" i="1"/>
  <c r="I2495" i="1" s="1"/>
  <c r="J2495" i="1" l="1"/>
  <c r="K2495" i="1" s="1"/>
  <c r="L2495" i="1" s="1"/>
  <c r="M2495" i="1" s="1"/>
  <c r="A2497" i="1"/>
  <c r="G2496" i="1"/>
  <c r="I2496" i="1" s="1"/>
  <c r="J2496" i="1" l="1"/>
  <c r="K2496" i="1" s="1"/>
  <c r="L2496" i="1" s="1"/>
  <c r="M2496" i="1" s="1"/>
  <c r="A2498" i="1"/>
  <c r="G2497" i="1"/>
  <c r="I2497" i="1" s="1"/>
  <c r="J2497" i="1" l="1"/>
  <c r="K2497" i="1" s="1"/>
  <c r="L2497" i="1" s="1"/>
  <c r="M2497" i="1" s="1"/>
  <c r="A2499" i="1"/>
  <c r="G2498" i="1"/>
  <c r="I2498" i="1" s="1"/>
  <c r="J2498" i="1" l="1"/>
  <c r="K2498" i="1" s="1"/>
  <c r="L2498" i="1" s="1"/>
  <c r="M2498" i="1" s="1"/>
  <c r="A2500" i="1"/>
  <c r="G2499" i="1"/>
  <c r="I2499" i="1" s="1"/>
  <c r="J2499" i="1" l="1"/>
  <c r="K2499" i="1" s="1"/>
  <c r="L2499" i="1" s="1"/>
  <c r="M2499" i="1" s="1"/>
  <c r="A2501" i="1"/>
  <c r="G2500" i="1"/>
  <c r="I2500" i="1" s="1"/>
  <c r="J2500" i="1" l="1"/>
  <c r="K2500" i="1" s="1"/>
  <c r="L2500" i="1" s="1"/>
  <c r="M2500" i="1" s="1"/>
  <c r="A2502" i="1"/>
  <c r="G2501" i="1"/>
  <c r="I2501" i="1" s="1"/>
  <c r="J2501" i="1" l="1"/>
  <c r="K2501" i="1" s="1"/>
  <c r="L2501" i="1" s="1"/>
  <c r="M2501" i="1" s="1"/>
  <c r="A2503" i="1"/>
  <c r="G2502" i="1"/>
  <c r="I2502" i="1" s="1"/>
  <c r="J2502" i="1" l="1"/>
  <c r="K2502" i="1" s="1"/>
  <c r="L2502" i="1" s="1"/>
  <c r="M2502" i="1" s="1"/>
  <c r="A2504" i="1"/>
  <c r="G2503" i="1"/>
  <c r="I2503" i="1" s="1"/>
  <c r="J2503" i="1" l="1"/>
  <c r="K2503" i="1" s="1"/>
  <c r="L2503" i="1" s="1"/>
  <c r="M2503" i="1" s="1"/>
  <c r="A2505" i="1"/>
  <c r="G2504" i="1"/>
  <c r="I2504" i="1" s="1"/>
  <c r="J2504" i="1" l="1"/>
  <c r="K2504" i="1" s="1"/>
  <c r="L2504" i="1" s="1"/>
  <c r="M2504" i="1" s="1"/>
  <c r="A2506" i="1"/>
  <c r="G2505" i="1"/>
  <c r="I2505" i="1" s="1"/>
  <c r="J2505" i="1" l="1"/>
  <c r="K2505" i="1" s="1"/>
  <c r="L2505" i="1" s="1"/>
  <c r="M2505" i="1" s="1"/>
  <c r="A2507" i="1"/>
  <c r="G2506" i="1"/>
  <c r="I2506" i="1" s="1"/>
  <c r="J2506" i="1" l="1"/>
  <c r="K2506" i="1" s="1"/>
  <c r="L2506" i="1" s="1"/>
  <c r="M2506" i="1" s="1"/>
  <c r="A2508" i="1"/>
  <c r="G2507" i="1"/>
  <c r="I2507" i="1" s="1"/>
  <c r="J2507" i="1" l="1"/>
  <c r="K2507" i="1" s="1"/>
  <c r="L2507" i="1" s="1"/>
  <c r="M2507" i="1" s="1"/>
  <c r="A2509" i="1"/>
  <c r="G2508" i="1"/>
  <c r="I2508" i="1" s="1"/>
  <c r="J2508" i="1" l="1"/>
  <c r="K2508" i="1" s="1"/>
  <c r="L2508" i="1" s="1"/>
  <c r="M2508" i="1" s="1"/>
  <c r="A2510" i="1"/>
  <c r="G2509" i="1"/>
  <c r="I2509" i="1" s="1"/>
  <c r="J2509" i="1" l="1"/>
  <c r="K2509" i="1" s="1"/>
  <c r="L2509" i="1" s="1"/>
  <c r="M2509" i="1" s="1"/>
  <c r="A2511" i="1"/>
  <c r="G2510" i="1"/>
  <c r="I2510" i="1" s="1"/>
  <c r="J2510" i="1" l="1"/>
  <c r="K2510" i="1" s="1"/>
  <c r="L2510" i="1" s="1"/>
  <c r="M2510" i="1" s="1"/>
  <c r="A2512" i="1"/>
  <c r="G2511" i="1"/>
  <c r="I2511" i="1" s="1"/>
  <c r="J2511" i="1" l="1"/>
  <c r="K2511" i="1" s="1"/>
  <c r="L2511" i="1" s="1"/>
  <c r="M2511" i="1" s="1"/>
  <c r="A2513" i="1"/>
  <c r="G2512" i="1"/>
  <c r="I2512" i="1" s="1"/>
  <c r="J2512" i="1" l="1"/>
  <c r="K2512" i="1" s="1"/>
  <c r="L2512" i="1" s="1"/>
  <c r="M2512" i="1" s="1"/>
  <c r="A2514" i="1"/>
  <c r="G2513" i="1"/>
  <c r="I2513" i="1" s="1"/>
  <c r="J2513" i="1" l="1"/>
  <c r="K2513" i="1" s="1"/>
  <c r="L2513" i="1" s="1"/>
  <c r="M2513" i="1" s="1"/>
  <c r="A2515" i="1"/>
  <c r="G2514" i="1"/>
  <c r="I2514" i="1" s="1"/>
  <c r="J2514" i="1" l="1"/>
  <c r="K2514" i="1" s="1"/>
  <c r="L2514" i="1" s="1"/>
  <c r="M2514" i="1" s="1"/>
  <c r="A2516" i="1"/>
  <c r="G2515" i="1"/>
  <c r="I2515" i="1" s="1"/>
  <c r="J2515" i="1" l="1"/>
  <c r="K2515" i="1" s="1"/>
  <c r="L2515" i="1" s="1"/>
  <c r="M2515" i="1" s="1"/>
  <c r="A2517" i="1"/>
  <c r="G2516" i="1"/>
  <c r="I2516" i="1" s="1"/>
  <c r="J2516" i="1" l="1"/>
  <c r="K2516" i="1" s="1"/>
  <c r="L2516" i="1" s="1"/>
  <c r="M2516" i="1" s="1"/>
  <c r="A2518" i="1"/>
  <c r="G2517" i="1"/>
  <c r="I2517" i="1" s="1"/>
  <c r="J2517" i="1" l="1"/>
  <c r="K2517" i="1" s="1"/>
  <c r="L2517" i="1" s="1"/>
  <c r="M2517" i="1" s="1"/>
  <c r="A2519" i="1"/>
  <c r="G2518" i="1"/>
  <c r="I2518" i="1" s="1"/>
  <c r="J2518" i="1" l="1"/>
  <c r="K2518" i="1" s="1"/>
  <c r="L2518" i="1" s="1"/>
  <c r="M2518" i="1" s="1"/>
  <c r="A2520" i="1"/>
  <c r="G2519" i="1"/>
  <c r="I2519" i="1" s="1"/>
  <c r="J2519" i="1" l="1"/>
  <c r="K2519" i="1" s="1"/>
  <c r="L2519" i="1" s="1"/>
  <c r="M2519" i="1" s="1"/>
  <c r="A2521" i="1"/>
  <c r="G2520" i="1"/>
  <c r="I2520" i="1" s="1"/>
  <c r="J2520" i="1" l="1"/>
  <c r="K2520" i="1" s="1"/>
  <c r="L2520" i="1" s="1"/>
  <c r="M2520" i="1" s="1"/>
  <c r="A2522" i="1"/>
  <c r="G2521" i="1"/>
  <c r="I2521" i="1" s="1"/>
  <c r="J2521" i="1" l="1"/>
  <c r="K2521" i="1" s="1"/>
  <c r="L2521" i="1" s="1"/>
  <c r="M2521" i="1" s="1"/>
  <c r="A2523" i="1"/>
  <c r="G2522" i="1"/>
  <c r="I2522" i="1" s="1"/>
  <c r="J2522" i="1" l="1"/>
  <c r="K2522" i="1" s="1"/>
  <c r="L2522" i="1" s="1"/>
  <c r="M2522" i="1" s="1"/>
  <c r="A2524" i="1"/>
  <c r="G2523" i="1"/>
  <c r="I2523" i="1" s="1"/>
  <c r="J2523" i="1" l="1"/>
  <c r="K2523" i="1" s="1"/>
  <c r="L2523" i="1" s="1"/>
  <c r="M2523" i="1" s="1"/>
  <c r="A2525" i="1"/>
  <c r="G2524" i="1"/>
  <c r="I2524" i="1" s="1"/>
  <c r="J2524" i="1" l="1"/>
  <c r="K2524" i="1" s="1"/>
  <c r="L2524" i="1" s="1"/>
  <c r="M2524" i="1" s="1"/>
  <c r="A2526" i="1"/>
  <c r="G2525" i="1"/>
  <c r="I2525" i="1" s="1"/>
  <c r="J2525" i="1" l="1"/>
  <c r="K2525" i="1" s="1"/>
  <c r="L2525" i="1" s="1"/>
  <c r="M2525" i="1" s="1"/>
  <c r="A2527" i="1"/>
  <c r="G2526" i="1"/>
  <c r="I2526" i="1" s="1"/>
  <c r="J2526" i="1" l="1"/>
  <c r="K2526" i="1" s="1"/>
  <c r="L2526" i="1" s="1"/>
  <c r="M2526" i="1" s="1"/>
  <c r="A2528" i="1"/>
  <c r="G2527" i="1"/>
  <c r="I2527" i="1" s="1"/>
  <c r="J2527" i="1" l="1"/>
  <c r="K2527" i="1" s="1"/>
  <c r="L2527" i="1" s="1"/>
  <c r="M2527" i="1" s="1"/>
  <c r="A2529" i="1"/>
  <c r="G2528" i="1"/>
  <c r="I2528" i="1" s="1"/>
  <c r="J2528" i="1" l="1"/>
  <c r="K2528" i="1" s="1"/>
  <c r="L2528" i="1" s="1"/>
  <c r="M2528" i="1" s="1"/>
  <c r="A2530" i="1"/>
  <c r="G2529" i="1"/>
  <c r="I2529" i="1" s="1"/>
  <c r="J2529" i="1" l="1"/>
  <c r="K2529" i="1" s="1"/>
  <c r="L2529" i="1" s="1"/>
  <c r="M2529" i="1" s="1"/>
  <c r="A2531" i="1"/>
  <c r="G2530" i="1"/>
  <c r="I2530" i="1" s="1"/>
  <c r="J2530" i="1" l="1"/>
  <c r="K2530" i="1" s="1"/>
  <c r="L2530" i="1" s="1"/>
  <c r="M2530" i="1" s="1"/>
  <c r="A2532" i="1"/>
  <c r="G2531" i="1"/>
  <c r="I2531" i="1" s="1"/>
  <c r="J2531" i="1" l="1"/>
  <c r="K2531" i="1" s="1"/>
  <c r="L2531" i="1" s="1"/>
  <c r="M2531" i="1" s="1"/>
  <c r="A2533" i="1"/>
  <c r="G2532" i="1"/>
  <c r="I2532" i="1" s="1"/>
  <c r="J2532" i="1" l="1"/>
  <c r="K2532" i="1" s="1"/>
  <c r="L2532" i="1" s="1"/>
  <c r="M2532" i="1" s="1"/>
  <c r="A2534" i="1"/>
  <c r="G2533" i="1"/>
  <c r="I2533" i="1" s="1"/>
  <c r="J2533" i="1" l="1"/>
  <c r="K2533" i="1" s="1"/>
  <c r="L2533" i="1" s="1"/>
  <c r="M2533" i="1" s="1"/>
  <c r="A2535" i="1"/>
  <c r="G2534" i="1"/>
  <c r="I2534" i="1" s="1"/>
  <c r="J2534" i="1" l="1"/>
  <c r="K2534" i="1" s="1"/>
  <c r="L2534" i="1" s="1"/>
  <c r="M2534" i="1" s="1"/>
  <c r="A2536" i="1"/>
  <c r="G2535" i="1"/>
  <c r="I2535" i="1" s="1"/>
  <c r="J2535" i="1" l="1"/>
  <c r="K2535" i="1" s="1"/>
  <c r="L2535" i="1" s="1"/>
  <c r="M2535" i="1" s="1"/>
  <c r="A2537" i="1"/>
  <c r="G2536" i="1"/>
  <c r="I2536" i="1" s="1"/>
  <c r="J2536" i="1" l="1"/>
  <c r="K2536" i="1" s="1"/>
  <c r="L2536" i="1" s="1"/>
  <c r="M2536" i="1" s="1"/>
  <c r="A2538" i="1"/>
  <c r="G2537" i="1"/>
  <c r="I2537" i="1" s="1"/>
  <c r="J2537" i="1" l="1"/>
  <c r="K2537" i="1" s="1"/>
  <c r="L2537" i="1" s="1"/>
  <c r="M2537" i="1" s="1"/>
  <c r="A2539" i="1"/>
  <c r="G2538" i="1"/>
  <c r="I2538" i="1" s="1"/>
  <c r="J2538" i="1" l="1"/>
  <c r="K2538" i="1" s="1"/>
  <c r="L2538" i="1" s="1"/>
  <c r="M2538" i="1" s="1"/>
  <c r="A2540" i="1"/>
  <c r="G2539" i="1"/>
  <c r="I2539" i="1" s="1"/>
  <c r="J2539" i="1" l="1"/>
  <c r="K2539" i="1" s="1"/>
  <c r="L2539" i="1" s="1"/>
  <c r="M2539" i="1" s="1"/>
  <c r="A2541" i="1"/>
  <c r="G2540" i="1"/>
  <c r="I2540" i="1" s="1"/>
  <c r="J2540" i="1" l="1"/>
  <c r="K2540" i="1" s="1"/>
  <c r="L2540" i="1" s="1"/>
  <c r="M2540" i="1" s="1"/>
  <c r="A2542" i="1"/>
  <c r="G2541" i="1"/>
  <c r="I2541" i="1" s="1"/>
  <c r="J2541" i="1" l="1"/>
  <c r="K2541" i="1" s="1"/>
  <c r="L2541" i="1" s="1"/>
  <c r="M2541" i="1" s="1"/>
  <c r="A2543" i="1"/>
  <c r="G2542" i="1"/>
  <c r="I2542" i="1" s="1"/>
  <c r="J2542" i="1" l="1"/>
  <c r="K2542" i="1" s="1"/>
  <c r="L2542" i="1" s="1"/>
  <c r="M2542" i="1" s="1"/>
  <c r="A2544" i="1"/>
  <c r="G2543" i="1"/>
  <c r="I2543" i="1" s="1"/>
  <c r="J2543" i="1" l="1"/>
  <c r="K2543" i="1" s="1"/>
  <c r="L2543" i="1" s="1"/>
  <c r="M2543" i="1" s="1"/>
  <c r="A2545" i="1"/>
  <c r="G2544" i="1"/>
  <c r="I2544" i="1" s="1"/>
  <c r="J2544" i="1" l="1"/>
  <c r="K2544" i="1" s="1"/>
  <c r="L2544" i="1" s="1"/>
  <c r="M2544" i="1" s="1"/>
  <c r="A2546" i="1"/>
  <c r="G2545" i="1"/>
  <c r="I2545" i="1" s="1"/>
  <c r="J2545" i="1" l="1"/>
  <c r="K2545" i="1" s="1"/>
  <c r="L2545" i="1" s="1"/>
  <c r="M2545" i="1" s="1"/>
  <c r="A2547" i="1"/>
  <c r="G2546" i="1"/>
  <c r="I2546" i="1" s="1"/>
  <c r="J2546" i="1" l="1"/>
  <c r="K2546" i="1" s="1"/>
  <c r="L2546" i="1" s="1"/>
  <c r="M2546" i="1" s="1"/>
  <c r="A2548" i="1"/>
  <c r="G2547" i="1"/>
  <c r="I2547" i="1" s="1"/>
  <c r="J2547" i="1" l="1"/>
  <c r="K2547" i="1" s="1"/>
  <c r="L2547" i="1" s="1"/>
  <c r="M2547" i="1" s="1"/>
  <c r="A2549" i="1"/>
  <c r="G2548" i="1"/>
  <c r="I2548" i="1" s="1"/>
  <c r="J2548" i="1" l="1"/>
  <c r="K2548" i="1" s="1"/>
  <c r="L2548" i="1" s="1"/>
  <c r="M2548" i="1" s="1"/>
  <c r="A2550" i="1"/>
  <c r="G2549" i="1"/>
  <c r="I2549" i="1" s="1"/>
  <c r="J2549" i="1" l="1"/>
  <c r="K2549" i="1" s="1"/>
  <c r="L2549" i="1" s="1"/>
  <c r="M2549" i="1" s="1"/>
  <c r="A2551" i="1"/>
  <c r="G2550" i="1"/>
  <c r="I2550" i="1" s="1"/>
  <c r="J2550" i="1" l="1"/>
  <c r="K2550" i="1" s="1"/>
  <c r="L2550" i="1" s="1"/>
  <c r="M2550" i="1" s="1"/>
  <c r="A2552" i="1"/>
  <c r="G2551" i="1"/>
  <c r="I2551" i="1" s="1"/>
  <c r="J2551" i="1" l="1"/>
  <c r="K2551" i="1" s="1"/>
  <c r="L2551" i="1" s="1"/>
  <c r="M2551" i="1" s="1"/>
  <c r="A2553" i="1"/>
  <c r="G2552" i="1"/>
  <c r="I2552" i="1" s="1"/>
  <c r="J2552" i="1" l="1"/>
  <c r="K2552" i="1" s="1"/>
  <c r="L2552" i="1" s="1"/>
  <c r="M2552" i="1" s="1"/>
  <c r="A2554" i="1"/>
  <c r="G2553" i="1"/>
  <c r="I2553" i="1" s="1"/>
  <c r="J2553" i="1" l="1"/>
  <c r="K2553" i="1" s="1"/>
  <c r="L2553" i="1" s="1"/>
  <c r="M2553" i="1" s="1"/>
  <c r="A2555" i="1"/>
  <c r="G2554" i="1"/>
  <c r="I2554" i="1" s="1"/>
  <c r="J2554" i="1" l="1"/>
  <c r="K2554" i="1" s="1"/>
  <c r="L2554" i="1" s="1"/>
  <c r="M2554" i="1" s="1"/>
  <c r="A2556" i="1"/>
  <c r="G2555" i="1"/>
  <c r="I2555" i="1" s="1"/>
  <c r="J2555" i="1" l="1"/>
  <c r="K2555" i="1" s="1"/>
  <c r="L2555" i="1" s="1"/>
  <c r="M2555" i="1" s="1"/>
  <c r="A2557" i="1"/>
  <c r="G2556" i="1"/>
  <c r="I2556" i="1" s="1"/>
  <c r="J2556" i="1" l="1"/>
  <c r="K2556" i="1" s="1"/>
  <c r="L2556" i="1" s="1"/>
  <c r="M2556" i="1" s="1"/>
  <c r="A2558" i="1"/>
  <c r="G2557" i="1"/>
  <c r="I2557" i="1" s="1"/>
  <c r="J2557" i="1" l="1"/>
  <c r="K2557" i="1" s="1"/>
  <c r="L2557" i="1" s="1"/>
  <c r="M2557" i="1" s="1"/>
  <c r="A2559" i="1"/>
  <c r="G2558" i="1"/>
  <c r="I2558" i="1" s="1"/>
  <c r="J2558" i="1" l="1"/>
  <c r="K2558" i="1" s="1"/>
  <c r="L2558" i="1" s="1"/>
  <c r="M2558" i="1" s="1"/>
  <c r="A2560" i="1"/>
  <c r="G2559" i="1"/>
  <c r="I2559" i="1" s="1"/>
  <c r="J2559" i="1" l="1"/>
  <c r="K2559" i="1" s="1"/>
  <c r="L2559" i="1" s="1"/>
  <c r="M2559" i="1" s="1"/>
  <c r="A2561" i="1"/>
  <c r="G2560" i="1"/>
  <c r="I2560" i="1" s="1"/>
  <c r="J2560" i="1" l="1"/>
  <c r="K2560" i="1" s="1"/>
  <c r="L2560" i="1" s="1"/>
  <c r="M2560" i="1" s="1"/>
  <c r="A2562" i="1"/>
  <c r="G2561" i="1"/>
  <c r="I2561" i="1" s="1"/>
  <c r="J2561" i="1" l="1"/>
  <c r="K2561" i="1" s="1"/>
  <c r="L2561" i="1" s="1"/>
  <c r="M2561" i="1" s="1"/>
  <c r="A2563" i="1"/>
  <c r="G2562" i="1"/>
  <c r="I2562" i="1" s="1"/>
  <c r="J2562" i="1" l="1"/>
  <c r="K2562" i="1" s="1"/>
  <c r="L2562" i="1" s="1"/>
  <c r="M2562" i="1" s="1"/>
  <c r="A2564" i="1"/>
  <c r="G2563" i="1"/>
  <c r="I2563" i="1" s="1"/>
  <c r="J2563" i="1" l="1"/>
  <c r="K2563" i="1" s="1"/>
  <c r="L2563" i="1" s="1"/>
  <c r="M2563" i="1" s="1"/>
  <c r="A2565" i="1"/>
  <c r="G2564" i="1"/>
  <c r="I2564" i="1" s="1"/>
  <c r="J2564" i="1" l="1"/>
  <c r="K2564" i="1" s="1"/>
  <c r="L2564" i="1" s="1"/>
  <c r="M2564" i="1" s="1"/>
  <c r="A2566" i="1"/>
  <c r="G2565" i="1"/>
  <c r="I2565" i="1" s="1"/>
  <c r="J2565" i="1" l="1"/>
  <c r="K2565" i="1" s="1"/>
  <c r="L2565" i="1" s="1"/>
  <c r="M2565" i="1" s="1"/>
  <c r="A2567" i="1"/>
  <c r="G2566" i="1"/>
  <c r="I2566" i="1" s="1"/>
  <c r="J2566" i="1" l="1"/>
  <c r="K2566" i="1" s="1"/>
  <c r="L2566" i="1" s="1"/>
  <c r="M2566" i="1" s="1"/>
  <c r="A2568" i="1"/>
  <c r="G2567" i="1"/>
  <c r="I2567" i="1" s="1"/>
  <c r="J2567" i="1" l="1"/>
  <c r="K2567" i="1" s="1"/>
  <c r="L2567" i="1" s="1"/>
  <c r="M2567" i="1" s="1"/>
  <c r="A2569" i="1"/>
  <c r="G2568" i="1"/>
  <c r="I2568" i="1" s="1"/>
  <c r="J2568" i="1" l="1"/>
  <c r="K2568" i="1" s="1"/>
  <c r="L2568" i="1" s="1"/>
  <c r="M2568" i="1" s="1"/>
  <c r="A2570" i="1"/>
  <c r="G2569" i="1"/>
  <c r="I2569" i="1" s="1"/>
  <c r="J2569" i="1" l="1"/>
  <c r="K2569" i="1" s="1"/>
  <c r="L2569" i="1" s="1"/>
  <c r="M2569" i="1" s="1"/>
  <c r="A2571" i="1"/>
  <c r="G2570" i="1"/>
  <c r="I2570" i="1" s="1"/>
  <c r="J2570" i="1" l="1"/>
  <c r="K2570" i="1" s="1"/>
  <c r="L2570" i="1" s="1"/>
  <c r="M2570" i="1" s="1"/>
  <c r="A2572" i="1"/>
  <c r="G2571" i="1"/>
  <c r="I2571" i="1" s="1"/>
  <c r="J2571" i="1" l="1"/>
  <c r="K2571" i="1" s="1"/>
  <c r="L2571" i="1" s="1"/>
  <c r="M2571" i="1" s="1"/>
  <c r="A2573" i="1"/>
  <c r="G2572" i="1"/>
  <c r="I2572" i="1" s="1"/>
  <c r="J2572" i="1" l="1"/>
  <c r="K2572" i="1" s="1"/>
  <c r="L2572" i="1" s="1"/>
  <c r="M2572" i="1" s="1"/>
  <c r="A2574" i="1"/>
  <c r="G2573" i="1"/>
  <c r="I2573" i="1" s="1"/>
  <c r="J2573" i="1" l="1"/>
  <c r="K2573" i="1" s="1"/>
  <c r="L2573" i="1" s="1"/>
  <c r="M2573" i="1" s="1"/>
  <c r="A2575" i="1"/>
  <c r="G2574" i="1"/>
  <c r="I2574" i="1" s="1"/>
  <c r="J2574" i="1" l="1"/>
  <c r="K2574" i="1" s="1"/>
  <c r="L2574" i="1" s="1"/>
  <c r="M2574" i="1" s="1"/>
  <c r="A2576" i="1"/>
  <c r="G2575" i="1"/>
  <c r="I2575" i="1" s="1"/>
  <c r="J2575" i="1" l="1"/>
  <c r="K2575" i="1" s="1"/>
  <c r="L2575" i="1" s="1"/>
  <c r="M2575" i="1" s="1"/>
  <c r="A2577" i="1"/>
  <c r="G2576" i="1"/>
  <c r="I2576" i="1" s="1"/>
  <c r="J2576" i="1" l="1"/>
  <c r="K2576" i="1" s="1"/>
  <c r="L2576" i="1" s="1"/>
  <c r="M2576" i="1" s="1"/>
  <c r="A2578" i="1"/>
  <c r="G2577" i="1"/>
  <c r="I2577" i="1" s="1"/>
  <c r="J2577" i="1" l="1"/>
  <c r="K2577" i="1" s="1"/>
  <c r="L2577" i="1" s="1"/>
  <c r="M2577" i="1" s="1"/>
  <c r="A2579" i="1"/>
  <c r="G2578" i="1"/>
  <c r="I2578" i="1" s="1"/>
  <c r="J2578" i="1" l="1"/>
  <c r="K2578" i="1" s="1"/>
  <c r="L2578" i="1" s="1"/>
  <c r="M2578" i="1" s="1"/>
  <c r="A2580" i="1"/>
  <c r="G2579" i="1"/>
  <c r="I2579" i="1" s="1"/>
  <c r="J2579" i="1" l="1"/>
  <c r="K2579" i="1" s="1"/>
  <c r="L2579" i="1" s="1"/>
  <c r="M2579" i="1" s="1"/>
  <c r="A2581" i="1"/>
  <c r="G2580" i="1"/>
  <c r="I2580" i="1" s="1"/>
  <c r="J2580" i="1" l="1"/>
  <c r="K2580" i="1" s="1"/>
  <c r="L2580" i="1" s="1"/>
  <c r="M2580" i="1" s="1"/>
  <c r="A2582" i="1"/>
  <c r="G2581" i="1"/>
  <c r="I2581" i="1" s="1"/>
  <c r="J2581" i="1" l="1"/>
  <c r="K2581" i="1" s="1"/>
  <c r="L2581" i="1" s="1"/>
  <c r="M2581" i="1" s="1"/>
  <c r="A2583" i="1"/>
  <c r="G2582" i="1"/>
  <c r="I2582" i="1" s="1"/>
  <c r="J2582" i="1" l="1"/>
  <c r="K2582" i="1" s="1"/>
  <c r="L2582" i="1" s="1"/>
  <c r="M2582" i="1" s="1"/>
  <c r="A2584" i="1"/>
  <c r="G2583" i="1"/>
  <c r="I2583" i="1" s="1"/>
  <c r="J2583" i="1" l="1"/>
  <c r="K2583" i="1" s="1"/>
  <c r="L2583" i="1" s="1"/>
  <c r="M2583" i="1" s="1"/>
  <c r="A2585" i="1"/>
  <c r="G2584" i="1"/>
  <c r="I2584" i="1" s="1"/>
  <c r="J2584" i="1" l="1"/>
  <c r="K2584" i="1" s="1"/>
  <c r="L2584" i="1" s="1"/>
  <c r="M2584" i="1" s="1"/>
  <c r="A2586" i="1"/>
  <c r="G2585" i="1"/>
  <c r="I2585" i="1" s="1"/>
  <c r="J2585" i="1" l="1"/>
  <c r="K2585" i="1" s="1"/>
  <c r="L2585" i="1" s="1"/>
  <c r="M2585" i="1" s="1"/>
  <c r="A2587" i="1"/>
  <c r="G2586" i="1"/>
  <c r="I2586" i="1" s="1"/>
  <c r="J2586" i="1" l="1"/>
  <c r="K2586" i="1" s="1"/>
  <c r="L2586" i="1" s="1"/>
  <c r="M2586" i="1" s="1"/>
  <c r="A2588" i="1"/>
  <c r="G2587" i="1"/>
  <c r="I2587" i="1" s="1"/>
  <c r="J2587" i="1" l="1"/>
  <c r="K2587" i="1" s="1"/>
  <c r="L2587" i="1" s="1"/>
  <c r="M2587" i="1" s="1"/>
  <c r="A2589" i="1"/>
  <c r="G2588" i="1"/>
  <c r="I2588" i="1" s="1"/>
  <c r="J2588" i="1" l="1"/>
  <c r="K2588" i="1" s="1"/>
  <c r="L2588" i="1" s="1"/>
  <c r="M2588" i="1" s="1"/>
  <c r="A2590" i="1"/>
  <c r="G2589" i="1"/>
  <c r="I2589" i="1" s="1"/>
  <c r="J2589" i="1" l="1"/>
  <c r="K2589" i="1" s="1"/>
  <c r="L2589" i="1" s="1"/>
  <c r="M2589" i="1" s="1"/>
  <c r="A2591" i="1"/>
  <c r="G2590" i="1"/>
  <c r="I2590" i="1" s="1"/>
  <c r="J2590" i="1" l="1"/>
  <c r="K2590" i="1" s="1"/>
  <c r="L2590" i="1" s="1"/>
  <c r="M2590" i="1" s="1"/>
  <c r="A2592" i="1"/>
  <c r="G2591" i="1"/>
  <c r="I2591" i="1" s="1"/>
  <c r="J2591" i="1" l="1"/>
  <c r="K2591" i="1" s="1"/>
  <c r="L2591" i="1" s="1"/>
  <c r="M2591" i="1" s="1"/>
  <c r="A2593" i="1"/>
  <c r="G2592" i="1"/>
  <c r="I2592" i="1" s="1"/>
  <c r="J2592" i="1" l="1"/>
  <c r="K2592" i="1" s="1"/>
  <c r="L2592" i="1" s="1"/>
  <c r="M2592" i="1" s="1"/>
  <c r="A2594" i="1"/>
  <c r="G2593" i="1"/>
  <c r="I2593" i="1" s="1"/>
  <c r="J2593" i="1" l="1"/>
  <c r="K2593" i="1" s="1"/>
  <c r="L2593" i="1" s="1"/>
  <c r="M2593" i="1" s="1"/>
  <c r="A2595" i="1"/>
  <c r="G2594" i="1"/>
  <c r="I2594" i="1" s="1"/>
  <c r="J2594" i="1" l="1"/>
  <c r="K2594" i="1" s="1"/>
  <c r="L2594" i="1" s="1"/>
  <c r="M2594" i="1" s="1"/>
  <c r="A2596" i="1"/>
  <c r="G2595" i="1"/>
  <c r="I2595" i="1" s="1"/>
  <c r="J2595" i="1" l="1"/>
  <c r="K2595" i="1" s="1"/>
  <c r="L2595" i="1" s="1"/>
  <c r="M2595" i="1" s="1"/>
  <c r="A2597" i="1"/>
  <c r="G2596" i="1"/>
  <c r="I2596" i="1" s="1"/>
  <c r="J2596" i="1" l="1"/>
  <c r="K2596" i="1" s="1"/>
  <c r="L2596" i="1" s="1"/>
  <c r="M2596" i="1" s="1"/>
  <c r="A2598" i="1"/>
  <c r="G2597" i="1"/>
  <c r="I2597" i="1" s="1"/>
  <c r="J2597" i="1" l="1"/>
  <c r="K2597" i="1" s="1"/>
  <c r="L2597" i="1" s="1"/>
  <c r="M2597" i="1" s="1"/>
  <c r="A2599" i="1"/>
  <c r="G2598" i="1"/>
  <c r="I2598" i="1" s="1"/>
  <c r="J2598" i="1" l="1"/>
  <c r="K2598" i="1" s="1"/>
  <c r="L2598" i="1" s="1"/>
  <c r="M2598" i="1" s="1"/>
  <c r="A2600" i="1"/>
  <c r="G2599" i="1"/>
  <c r="I2599" i="1" s="1"/>
  <c r="J2599" i="1" l="1"/>
  <c r="K2599" i="1" s="1"/>
  <c r="L2599" i="1" s="1"/>
  <c r="M2599" i="1" s="1"/>
  <c r="A2601" i="1"/>
  <c r="G2600" i="1"/>
  <c r="I2600" i="1" s="1"/>
  <c r="J2600" i="1" l="1"/>
  <c r="K2600" i="1" s="1"/>
  <c r="L2600" i="1" s="1"/>
  <c r="M2600" i="1" s="1"/>
  <c r="A2602" i="1"/>
  <c r="G2601" i="1"/>
  <c r="I2601" i="1" s="1"/>
  <c r="J2601" i="1" l="1"/>
  <c r="K2601" i="1" s="1"/>
  <c r="L2601" i="1" s="1"/>
  <c r="M2601" i="1" s="1"/>
  <c r="A2603" i="1"/>
  <c r="G2602" i="1"/>
  <c r="I2602" i="1" s="1"/>
  <c r="J2602" i="1" l="1"/>
  <c r="K2602" i="1" s="1"/>
  <c r="L2602" i="1" s="1"/>
  <c r="M2602" i="1" s="1"/>
  <c r="A2604" i="1"/>
  <c r="G2603" i="1"/>
  <c r="I2603" i="1" s="1"/>
  <c r="J2603" i="1" l="1"/>
  <c r="K2603" i="1" s="1"/>
  <c r="L2603" i="1" s="1"/>
  <c r="M2603" i="1" s="1"/>
  <c r="A2605" i="1"/>
  <c r="G2604" i="1"/>
  <c r="I2604" i="1" s="1"/>
  <c r="J2604" i="1" l="1"/>
  <c r="K2604" i="1" s="1"/>
  <c r="L2604" i="1" s="1"/>
  <c r="M2604" i="1" s="1"/>
  <c r="A2606" i="1"/>
  <c r="G2605" i="1"/>
  <c r="I2605" i="1" s="1"/>
  <c r="J2605" i="1" l="1"/>
  <c r="K2605" i="1" s="1"/>
  <c r="L2605" i="1" s="1"/>
  <c r="M2605" i="1" s="1"/>
  <c r="A2607" i="1"/>
  <c r="G2606" i="1"/>
  <c r="I2606" i="1" s="1"/>
  <c r="J2606" i="1" l="1"/>
  <c r="K2606" i="1" s="1"/>
  <c r="L2606" i="1" s="1"/>
  <c r="M2606" i="1" s="1"/>
  <c r="A2608" i="1"/>
  <c r="G2607" i="1"/>
  <c r="I2607" i="1" s="1"/>
  <c r="J2607" i="1" l="1"/>
  <c r="K2607" i="1" s="1"/>
  <c r="L2607" i="1" s="1"/>
  <c r="M2607" i="1" s="1"/>
  <c r="A2609" i="1"/>
  <c r="G2608" i="1"/>
  <c r="I2608" i="1" s="1"/>
  <c r="J2608" i="1" l="1"/>
  <c r="K2608" i="1" s="1"/>
  <c r="L2608" i="1" s="1"/>
  <c r="M2608" i="1" s="1"/>
  <c r="A2610" i="1"/>
  <c r="G2609" i="1"/>
  <c r="I2609" i="1" s="1"/>
  <c r="J2609" i="1" l="1"/>
  <c r="K2609" i="1" s="1"/>
  <c r="L2609" i="1" s="1"/>
  <c r="M2609" i="1" s="1"/>
  <c r="A2611" i="1"/>
  <c r="G2610" i="1"/>
  <c r="I2610" i="1" s="1"/>
  <c r="J2610" i="1" l="1"/>
  <c r="K2610" i="1" s="1"/>
  <c r="L2610" i="1" s="1"/>
  <c r="M2610" i="1" s="1"/>
  <c r="A2612" i="1"/>
  <c r="G2611" i="1"/>
  <c r="I2611" i="1" s="1"/>
  <c r="J2611" i="1" l="1"/>
  <c r="K2611" i="1" s="1"/>
  <c r="L2611" i="1" s="1"/>
  <c r="M2611" i="1" s="1"/>
  <c r="A2613" i="1"/>
  <c r="G2612" i="1"/>
  <c r="I2612" i="1" s="1"/>
  <c r="J2612" i="1" l="1"/>
  <c r="K2612" i="1" s="1"/>
  <c r="L2612" i="1" s="1"/>
  <c r="M2612" i="1" s="1"/>
  <c r="A2614" i="1"/>
  <c r="G2613" i="1"/>
  <c r="I2613" i="1" s="1"/>
  <c r="J2613" i="1" l="1"/>
  <c r="K2613" i="1" s="1"/>
  <c r="L2613" i="1" s="1"/>
  <c r="M2613" i="1" s="1"/>
  <c r="A2615" i="1"/>
  <c r="G2614" i="1"/>
  <c r="I2614" i="1" s="1"/>
  <c r="J2614" i="1" l="1"/>
  <c r="K2614" i="1" s="1"/>
  <c r="L2614" i="1" s="1"/>
  <c r="M2614" i="1" s="1"/>
  <c r="A2616" i="1"/>
  <c r="G2615" i="1"/>
  <c r="I2615" i="1" s="1"/>
  <c r="J2615" i="1" l="1"/>
  <c r="K2615" i="1" s="1"/>
  <c r="L2615" i="1" s="1"/>
  <c r="M2615" i="1" s="1"/>
  <c r="A2617" i="1"/>
  <c r="G2616" i="1"/>
  <c r="I2616" i="1" s="1"/>
  <c r="J2616" i="1" l="1"/>
  <c r="K2616" i="1" s="1"/>
  <c r="L2616" i="1" s="1"/>
  <c r="M2616" i="1" s="1"/>
  <c r="A2618" i="1"/>
  <c r="G2617" i="1"/>
  <c r="I2617" i="1" s="1"/>
  <c r="J2617" i="1" l="1"/>
  <c r="K2617" i="1" s="1"/>
  <c r="L2617" i="1" s="1"/>
  <c r="M2617" i="1" s="1"/>
  <c r="A2619" i="1"/>
  <c r="G2618" i="1"/>
  <c r="I2618" i="1" s="1"/>
  <c r="J2618" i="1" l="1"/>
  <c r="K2618" i="1" s="1"/>
  <c r="L2618" i="1" s="1"/>
  <c r="M2618" i="1" s="1"/>
  <c r="A2620" i="1"/>
  <c r="G2619" i="1"/>
  <c r="I2619" i="1" s="1"/>
  <c r="J2619" i="1" l="1"/>
  <c r="K2619" i="1" s="1"/>
  <c r="L2619" i="1" s="1"/>
  <c r="M2619" i="1" s="1"/>
  <c r="A2621" i="1"/>
  <c r="G2620" i="1"/>
  <c r="I2620" i="1" s="1"/>
  <c r="J2620" i="1" l="1"/>
  <c r="K2620" i="1" s="1"/>
  <c r="L2620" i="1" s="1"/>
  <c r="M2620" i="1" s="1"/>
  <c r="A2622" i="1"/>
  <c r="G2621" i="1"/>
  <c r="I2621" i="1" s="1"/>
  <c r="J2621" i="1" l="1"/>
  <c r="K2621" i="1" s="1"/>
  <c r="L2621" i="1" s="1"/>
  <c r="M2621" i="1" s="1"/>
  <c r="A2623" i="1"/>
  <c r="G2622" i="1"/>
  <c r="I2622" i="1" s="1"/>
  <c r="J2622" i="1" l="1"/>
  <c r="K2622" i="1" s="1"/>
  <c r="L2622" i="1" s="1"/>
  <c r="M2622" i="1" s="1"/>
  <c r="A2624" i="1"/>
  <c r="G2623" i="1"/>
  <c r="I2623" i="1" s="1"/>
  <c r="J2623" i="1" l="1"/>
  <c r="K2623" i="1" s="1"/>
  <c r="L2623" i="1" s="1"/>
  <c r="M2623" i="1" s="1"/>
  <c r="A2625" i="1"/>
  <c r="G2624" i="1"/>
  <c r="I2624" i="1" s="1"/>
  <c r="J2624" i="1" l="1"/>
  <c r="K2624" i="1" s="1"/>
  <c r="L2624" i="1" s="1"/>
  <c r="M2624" i="1" s="1"/>
  <c r="A2626" i="1"/>
  <c r="G2625" i="1"/>
  <c r="I2625" i="1" s="1"/>
  <c r="J2625" i="1" l="1"/>
  <c r="K2625" i="1" s="1"/>
  <c r="L2625" i="1" s="1"/>
  <c r="M2625" i="1" s="1"/>
  <c r="A2627" i="1"/>
  <c r="G2626" i="1"/>
  <c r="I2626" i="1" s="1"/>
  <c r="J2626" i="1" l="1"/>
  <c r="K2626" i="1" s="1"/>
  <c r="L2626" i="1" s="1"/>
  <c r="M2626" i="1" s="1"/>
  <c r="A2628" i="1"/>
  <c r="G2627" i="1"/>
  <c r="I2627" i="1" s="1"/>
  <c r="J2627" i="1" l="1"/>
  <c r="K2627" i="1" s="1"/>
  <c r="L2627" i="1" s="1"/>
  <c r="M2627" i="1" s="1"/>
  <c r="A2629" i="1"/>
  <c r="G2628" i="1"/>
  <c r="I2628" i="1" s="1"/>
  <c r="J2628" i="1" l="1"/>
  <c r="K2628" i="1" s="1"/>
  <c r="L2628" i="1" s="1"/>
  <c r="M2628" i="1" s="1"/>
  <c r="A2630" i="1"/>
  <c r="G2629" i="1"/>
  <c r="I2629" i="1" s="1"/>
  <c r="J2629" i="1" l="1"/>
  <c r="K2629" i="1" s="1"/>
  <c r="L2629" i="1" s="1"/>
  <c r="M2629" i="1" s="1"/>
  <c r="A2631" i="1"/>
  <c r="G2630" i="1"/>
  <c r="I2630" i="1" s="1"/>
  <c r="J2630" i="1" l="1"/>
  <c r="K2630" i="1" s="1"/>
  <c r="L2630" i="1" s="1"/>
  <c r="M2630" i="1" s="1"/>
  <c r="A2632" i="1"/>
  <c r="G2631" i="1"/>
  <c r="I2631" i="1" s="1"/>
  <c r="J2631" i="1" l="1"/>
  <c r="K2631" i="1" s="1"/>
  <c r="L2631" i="1" s="1"/>
  <c r="M2631" i="1" s="1"/>
  <c r="A2633" i="1"/>
  <c r="G2632" i="1"/>
  <c r="I2632" i="1" s="1"/>
  <c r="J2632" i="1" l="1"/>
  <c r="K2632" i="1" s="1"/>
  <c r="L2632" i="1" s="1"/>
  <c r="M2632" i="1" s="1"/>
  <c r="A2634" i="1"/>
  <c r="G2633" i="1"/>
  <c r="I2633" i="1" s="1"/>
  <c r="J2633" i="1" l="1"/>
  <c r="K2633" i="1" s="1"/>
  <c r="L2633" i="1" s="1"/>
  <c r="M2633" i="1" s="1"/>
  <c r="A2635" i="1"/>
  <c r="G2634" i="1"/>
  <c r="I2634" i="1" s="1"/>
  <c r="J2634" i="1" l="1"/>
  <c r="K2634" i="1" s="1"/>
  <c r="L2634" i="1" s="1"/>
  <c r="M2634" i="1" s="1"/>
  <c r="A2636" i="1"/>
  <c r="G2635" i="1"/>
  <c r="I2635" i="1" s="1"/>
  <c r="J2635" i="1" l="1"/>
  <c r="K2635" i="1" s="1"/>
  <c r="L2635" i="1" s="1"/>
  <c r="M2635" i="1" s="1"/>
  <c r="A2637" i="1"/>
  <c r="G2636" i="1"/>
  <c r="I2636" i="1" s="1"/>
  <c r="J2636" i="1" l="1"/>
  <c r="K2636" i="1" s="1"/>
  <c r="L2636" i="1" s="1"/>
  <c r="M2636" i="1" s="1"/>
  <c r="A2638" i="1"/>
  <c r="G2637" i="1"/>
  <c r="I2637" i="1" s="1"/>
  <c r="J2637" i="1" l="1"/>
  <c r="K2637" i="1" s="1"/>
  <c r="L2637" i="1" s="1"/>
  <c r="M2637" i="1" s="1"/>
  <c r="A2639" i="1"/>
  <c r="G2638" i="1"/>
  <c r="I2638" i="1" s="1"/>
  <c r="J2638" i="1" l="1"/>
  <c r="K2638" i="1" s="1"/>
  <c r="L2638" i="1" s="1"/>
  <c r="M2638" i="1" s="1"/>
  <c r="A2640" i="1"/>
  <c r="G2639" i="1"/>
  <c r="I2639" i="1" s="1"/>
  <c r="J2639" i="1" l="1"/>
  <c r="K2639" i="1" s="1"/>
  <c r="L2639" i="1" s="1"/>
  <c r="M2639" i="1" s="1"/>
  <c r="A2641" i="1"/>
  <c r="G2640" i="1"/>
  <c r="I2640" i="1" s="1"/>
  <c r="J2640" i="1" l="1"/>
  <c r="K2640" i="1" s="1"/>
  <c r="L2640" i="1" s="1"/>
  <c r="M2640" i="1" s="1"/>
  <c r="A2642" i="1"/>
  <c r="G2641" i="1"/>
  <c r="I2641" i="1" s="1"/>
  <c r="J2641" i="1" l="1"/>
  <c r="K2641" i="1" s="1"/>
  <c r="L2641" i="1" s="1"/>
  <c r="M2641" i="1" s="1"/>
  <c r="A2643" i="1"/>
  <c r="G2642" i="1"/>
  <c r="I2642" i="1" s="1"/>
  <c r="J2642" i="1" l="1"/>
  <c r="K2642" i="1" s="1"/>
  <c r="L2642" i="1" s="1"/>
  <c r="M2642" i="1" s="1"/>
  <c r="A2644" i="1"/>
  <c r="G2643" i="1"/>
  <c r="I2643" i="1" s="1"/>
  <c r="J2643" i="1" l="1"/>
  <c r="K2643" i="1" s="1"/>
  <c r="L2643" i="1" s="1"/>
  <c r="M2643" i="1" s="1"/>
  <c r="A2645" i="1"/>
  <c r="G2644" i="1"/>
  <c r="I2644" i="1" s="1"/>
  <c r="J2644" i="1" l="1"/>
  <c r="K2644" i="1" s="1"/>
  <c r="L2644" i="1" s="1"/>
  <c r="M2644" i="1" s="1"/>
  <c r="A2646" i="1"/>
  <c r="G2645" i="1"/>
  <c r="I2645" i="1" s="1"/>
  <c r="J2645" i="1" l="1"/>
  <c r="K2645" i="1" s="1"/>
  <c r="L2645" i="1" s="1"/>
  <c r="M2645" i="1" s="1"/>
  <c r="A2647" i="1"/>
  <c r="G2646" i="1"/>
  <c r="I2646" i="1" s="1"/>
  <c r="J2646" i="1" l="1"/>
  <c r="K2646" i="1" s="1"/>
  <c r="L2646" i="1" s="1"/>
  <c r="M2646" i="1" s="1"/>
  <c r="A2648" i="1"/>
  <c r="G2647" i="1"/>
  <c r="I2647" i="1" s="1"/>
  <c r="J2647" i="1" l="1"/>
  <c r="K2647" i="1" s="1"/>
  <c r="L2647" i="1" s="1"/>
  <c r="M2647" i="1" s="1"/>
  <c r="A2649" i="1"/>
  <c r="G2648" i="1"/>
  <c r="I2648" i="1" s="1"/>
  <c r="J2648" i="1" l="1"/>
  <c r="K2648" i="1" s="1"/>
  <c r="L2648" i="1" s="1"/>
  <c r="M2648" i="1" s="1"/>
  <c r="A2650" i="1"/>
  <c r="G2649" i="1"/>
  <c r="I2649" i="1" s="1"/>
  <c r="J2649" i="1" l="1"/>
  <c r="K2649" i="1" s="1"/>
  <c r="L2649" i="1" s="1"/>
  <c r="M2649" i="1" s="1"/>
  <c r="A2651" i="1"/>
  <c r="G2650" i="1"/>
  <c r="I2650" i="1" s="1"/>
  <c r="J2650" i="1" l="1"/>
  <c r="K2650" i="1" s="1"/>
  <c r="L2650" i="1" s="1"/>
  <c r="M2650" i="1" s="1"/>
  <c r="A2652" i="1"/>
  <c r="G2651" i="1"/>
  <c r="I2651" i="1" s="1"/>
  <c r="J2651" i="1" l="1"/>
  <c r="K2651" i="1" s="1"/>
  <c r="L2651" i="1" s="1"/>
  <c r="M2651" i="1" s="1"/>
  <c r="A2653" i="1"/>
  <c r="G2652" i="1"/>
  <c r="I2652" i="1" s="1"/>
  <c r="J2652" i="1" l="1"/>
  <c r="K2652" i="1" s="1"/>
  <c r="L2652" i="1" s="1"/>
  <c r="M2652" i="1" s="1"/>
  <c r="A2654" i="1"/>
  <c r="G2653" i="1"/>
  <c r="I2653" i="1" s="1"/>
  <c r="J2653" i="1" l="1"/>
  <c r="K2653" i="1" s="1"/>
  <c r="L2653" i="1" s="1"/>
  <c r="M2653" i="1" s="1"/>
  <c r="A2655" i="1"/>
  <c r="G2654" i="1"/>
  <c r="I2654" i="1" s="1"/>
  <c r="J2654" i="1" l="1"/>
  <c r="K2654" i="1" s="1"/>
  <c r="L2654" i="1" s="1"/>
  <c r="M2654" i="1" s="1"/>
  <c r="A2656" i="1"/>
  <c r="G2655" i="1"/>
  <c r="I2655" i="1" s="1"/>
  <c r="J2655" i="1" l="1"/>
  <c r="K2655" i="1" s="1"/>
  <c r="L2655" i="1" s="1"/>
  <c r="M2655" i="1" s="1"/>
  <c r="A2657" i="1"/>
  <c r="G2656" i="1"/>
  <c r="I2656" i="1" s="1"/>
  <c r="J2656" i="1" l="1"/>
  <c r="K2656" i="1" s="1"/>
  <c r="L2656" i="1" s="1"/>
  <c r="M2656" i="1" s="1"/>
  <c r="A2658" i="1"/>
  <c r="G2657" i="1"/>
  <c r="I2657" i="1" s="1"/>
  <c r="J2657" i="1" l="1"/>
  <c r="K2657" i="1" s="1"/>
  <c r="L2657" i="1" s="1"/>
  <c r="M2657" i="1" s="1"/>
  <c r="A2659" i="1"/>
  <c r="G2658" i="1"/>
  <c r="I2658" i="1" s="1"/>
  <c r="J2658" i="1" l="1"/>
  <c r="K2658" i="1" s="1"/>
  <c r="L2658" i="1" s="1"/>
  <c r="M2658" i="1" s="1"/>
  <c r="A2660" i="1"/>
  <c r="G2659" i="1"/>
  <c r="I2659" i="1" s="1"/>
  <c r="J2659" i="1" l="1"/>
  <c r="K2659" i="1" s="1"/>
  <c r="L2659" i="1" s="1"/>
  <c r="M2659" i="1" s="1"/>
  <c r="A2661" i="1"/>
  <c r="G2660" i="1"/>
  <c r="I2660" i="1" s="1"/>
  <c r="J2660" i="1" l="1"/>
  <c r="K2660" i="1" s="1"/>
  <c r="L2660" i="1" s="1"/>
  <c r="M2660" i="1" s="1"/>
  <c r="A2662" i="1"/>
  <c r="G2661" i="1"/>
  <c r="I2661" i="1" s="1"/>
  <c r="J2661" i="1" l="1"/>
  <c r="K2661" i="1" s="1"/>
  <c r="L2661" i="1" s="1"/>
  <c r="M2661" i="1" s="1"/>
  <c r="A2663" i="1"/>
  <c r="G2662" i="1"/>
  <c r="I2662" i="1" s="1"/>
  <c r="J2662" i="1" l="1"/>
  <c r="K2662" i="1" s="1"/>
  <c r="L2662" i="1" s="1"/>
  <c r="M2662" i="1" s="1"/>
  <c r="A2664" i="1"/>
  <c r="G2663" i="1"/>
  <c r="I2663" i="1" s="1"/>
  <c r="J2663" i="1" l="1"/>
  <c r="K2663" i="1" s="1"/>
  <c r="L2663" i="1" s="1"/>
  <c r="M2663" i="1" s="1"/>
  <c r="A2665" i="1"/>
  <c r="G2664" i="1"/>
  <c r="I2664" i="1" s="1"/>
  <c r="J2664" i="1" l="1"/>
  <c r="K2664" i="1" s="1"/>
  <c r="L2664" i="1" s="1"/>
  <c r="M2664" i="1" s="1"/>
  <c r="A2666" i="1"/>
  <c r="G2665" i="1"/>
  <c r="I2665" i="1" s="1"/>
  <c r="J2665" i="1" l="1"/>
  <c r="K2665" i="1" s="1"/>
  <c r="L2665" i="1" s="1"/>
  <c r="M2665" i="1" s="1"/>
  <c r="A2667" i="1"/>
  <c r="G2666" i="1"/>
  <c r="I2666" i="1" s="1"/>
  <c r="J2666" i="1" l="1"/>
  <c r="K2666" i="1" s="1"/>
  <c r="L2666" i="1" s="1"/>
  <c r="M2666" i="1" s="1"/>
  <c r="A2668" i="1"/>
  <c r="G2667" i="1"/>
  <c r="I2667" i="1" s="1"/>
  <c r="J2667" i="1" l="1"/>
  <c r="K2667" i="1" s="1"/>
  <c r="L2667" i="1" s="1"/>
  <c r="M2667" i="1" s="1"/>
  <c r="A2669" i="1"/>
  <c r="G2668" i="1"/>
  <c r="I2668" i="1" s="1"/>
  <c r="J2668" i="1" l="1"/>
  <c r="K2668" i="1" s="1"/>
  <c r="L2668" i="1" s="1"/>
  <c r="M2668" i="1" s="1"/>
  <c r="A2670" i="1"/>
  <c r="G2669" i="1"/>
  <c r="I2669" i="1" s="1"/>
  <c r="J2669" i="1" l="1"/>
  <c r="K2669" i="1" s="1"/>
  <c r="L2669" i="1" s="1"/>
  <c r="M2669" i="1" s="1"/>
  <c r="A2671" i="1"/>
  <c r="G2670" i="1"/>
  <c r="I2670" i="1" s="1"/>
  <c r="J2670" i="1" l="1"/>
  <c r="K2670" i="1" s="1"/>
  <c r="L2670" i="1" s="1"/>
  <c r="M2670" i="1" s="1"/>
  <c r="A2672" i="1"/>
  <c r="G2671" i="1"/>
  <c r="I2671" i="1" s="1"/>
  <c r="J2671" i="1" l="1"/>
  <c r="K2671" i="1" s="1"/>
  <c r="L2671" i="1" s="1"/>
  <c r="M2671" i="1" s="1"/>
  <c r="A2673" i="1"/>
  <c r="G2672" i="1"/>
  <c r="I2672" i="1" s="1"/>
  <c r="J2672" i="1" l="1"/>
  <c r="K2672" i="1" s="1"/>
  <c r="L2672" i="1" s="1"/>
  <c r="M2672" i="1" s="1"/>
  <c r="A2674" i="1"/>
  <c r="G2673" i="1"/>
  <c r="I2673" i="1" s="1"/>
  <c r="J2673" i="1" l="1"/>
  <c r="K2673" i="1" s="1"/>
  <c r="L2673" i="1" s="1"/>
  <c r="M2673" i="1" s="1"/>
  <c r="A2675" i="1"/>
  <c r="G2674" i="1"/>
  <c r="I2674" i="1" s="1"/>
  <c r="J2674" i="1" l="1"/>
  <c r="K2674" i="1" s="1"/>
  <c r="L2674" i="1" s="1"/>
  <c r="M2674" i="1" s="1"/>
  <c r="A2676" i="1"/>
  <c r="G2675" i="1"/>
  <c r="I2675" i="1" s="1"/>
  <c r="J2675" i="1" l="1"/>
  <c r="K2675" i="1" s="1"/>
  <c r="L2675" i="1" s="1"/>
  <c r="M2675" i="1" s="1"/>
  <c r="A2677" i="1"/>
  <c r="G2676" i="1"/>
  <c r="I2676" i="1" s="1"/>
  <c r="J2676" i="1" l="1"/>
  <c r="K2676" i="1" s="1"/>
  <c r="L2676" i="1" s="1"/>
  <c r="M2676" i="1" s="1"/>
  <c r="A2678" i="1"/>
  <c r="G2677" i="1"/>
  <c r="I2677" i="1" s="1"/>
  <c r="J2677" i="1" l="1"/>
  <c r="K2677" i="1" s="1"/>
  <c r="L2677" i="1" s="1"/>
  <c r="M2677" i="1" s="1"/>
  <c r="A2679" i="1"/>
  <c r="G2678" i="1"/>
  <c r="I2678" i="1" s="1"/>
  <c r="J2678" i="1" l="1"/>
  <c r="K2678" i="1" s="1"/>
  <c r="L2678" i="1" s="1"/>
  <c r="M2678" i="1" s="1"/>
  <c r="A2680" i="1"/>
  <c r="G2679" i="1"/>
  <c r="I2679" i="1" s="1"/>
  <c r="J2679" i="1" l="1"/>
  <c r="K2679" i="1" s="1"/>
  <c r="L2679" i="1" s="1"/>
  <c r="M2679" i="1" s="1"/>
  <c r="A2681" i="1"/>
  <c r="G2680" i="1"/>
  <c r="I2680" i="1" s="1"/>
  <c r="J2680" i="1" l="1"/>
  <c r="K2680" i="1" s="1"/>
  <c r="L2680" i="1" s="1"/>
  <c r="M2680" i="1" s="1"/>
  <c r="A2682" i="1"/>
  <c r="G2681" i="1"/>
  <c r="I2681" i="1" s="1"/>
  <c r="J2681" i="1" l="1"/>
  <c r="K2681" i="1" s="1"/>
  <c r="L2681" i="1" s="1"/>
  <c r="M2681" i="1" s="1"/>
  <c r="A2683" i="1"/>
  <c r="G2682" i="1"/>
  <c r="I2682" i="1" s="1"/>
  <c r="J2682" i="1" l="1"/>
  <c r="K2682" i="1" s="1"/>
  <c r="L2682" i="1" s="1"/>
  <c r="M2682" i="1" s="1"/>
  <c r="A2684" i="1"/>
  <c r="G2683" i="1"/>
  <c r="I2683" i="1" s="1"/>
  <c r="J2683" i="1" l="1"/>
  <c r="K2683" i="1" s="1"/>
  <c r="L2683" i="1" s="1"/>
  <c r="M2683" i="1" s="1"/>
  <c r="A2685" i="1"/>
  <c r="G2684" i="1"/>
  <c r="I2684" i="1" s="1"/>
  <c r="J2684" i="1" l="1"/>
  <c r="K2684" i="1" s="1"/>
  <c r="L2684" i="1" s="1"/>
  <c r="M2684" i="1" s="1"/>
  <c r="A2686" i="1"/>
  <c r="G2685" i="1"/>
  <c r="I2685" i="1" s="1"/>
  <c r="J2685" i="1" l="1"/>
  <c r="K2685" i="1" s="1"/>
  <c r="L2685" i="1" s="1"/>
  <c r="M2685" i="1" s="1"/>
  <c r="A2687" i="1"/>
  <c r="G2686" i="1"/>
  <c r="I2686" i="1" s="1"/>
  <c r="J2686" i="1" l="1"/>
  <c r="K2686" i="1" s="1"/>
  <c r="L2686" i="1" s="1"/>
  <c r="M2686" i="1" s="1"/>
  <c r="A2688" i="1"/>
  <c r="G2687" i="1"/>
  <c r="I2687" i="1" s="1"/>
  <c r="J2687" i="1" l="1"/>
  <c r="K2687" i="1" s="1"/>
  <c r="L2687" i="1" s="1"/>
  <c r="M2687" i="1" s="1"/>
  <c r="A2689" i="1"/>
  <c r="G2688" i="1"/>
  <c r="I2688" i="1" s="1"/>
  <c r="J2688" i="1" l="1"/>
  <c r="K2688" i="1" s="1"/>
  <c r="L2688" i="1" s="1"/>
  <c r="M2688" i="1" s="1"/>
  <c r="A2690" i="1"/>
  <c r="G2689" i="1"/>
  <c r="I2689" i="1" s="1"/>
  <c r="J2689" i="1" l="1"/>
  <c r="K2689" i="1" s="1"/>
  <c r="L2689" i="1" s="1"/>
  <c r="M2689" i="1" s="1"/>
  <c r="A2691" i="1"/>
  <c r="G2690" i="1"/>
  <c r="I2690" i="1" s="1"/>
  <c r="J2690" i="1" l="1"/>
  <c r="K2690" i="1" s="1"/>
  <c r="L2690" i="1" s="1"/>
  <c r="M2690" i="1" s="1"/>
  <c r="A2692" i="1"/>
  <c r="G2691" i="1"/>
  <c r="I2691" i="1" s="1"/>
  <c r="J2691" i="1" l="1"/>
  <c r="K2691" i="1" s="1"/>
  <c r="L2691" i="1" s="1"/>
  <c r="M2691" i="1" s="1"/>
  <c r="A2693" i="1"/>
  <c r="G2692" i="1"/>
  <c r="I2692" i="1" s="1"/>
  <c r="J2692" i="1" l="1"/>
  <c r="K2692" i="1" s="1"/>
  <c r="L2692" i="1" s="1"/>
  <c r="M2692" i="1" s="1"/>
  <c r="A2694" i="1"/>
  <c r="G2693" i="1"/>
  <c r="I2693" i="1" s="1"/>
  <c r="J2693" i="1" l="1"/>
  <c r="K2693" i="1" s="1"/>
  <c r="L2693" i="1" s="1"/>
  <c r="M2693" i="1" s="1"/>
  <c r="A2695" i="1"/>
  <c r="G2694" i="1"/>
  <c r="I2694" i="1" s="1"/>
  <c r="J2694" i="1" l="1"/>
  <c r="K2694" i="1" s="1"/>
  <c r="L2694" i="1" s="1"/>
  <c r="M2694" i="1" s="1"/>
  <c r="A2696" i="1"/>
  <c r="G2695" i="1"/>
  <c r="I2695" i="1" s="1"/>
  <c r="J2695" i="1" l="1"/>
  <c r="K2695" i="1" s="1"/>
  <c r="L2695" i="1" s="1"/>
  <c r="M2695" i="1" s="1"/>
  <c r="A2697" i="1"/>
  <c r="G2696" i="1"/>
  <c r="I2696" i="1" s="1"/>
  <c r="J2696" i="1" l="1"/>
  <c r="K2696" i="1" s="1"/>
  <c r="L2696" i="1" s="1"/>
  <c r="M2696" i="1" s="1"/>
  <c r="A2698" i="1"/>
  <c r="G2697" i="1"/>
  <c r="I2697" i="1" s="1"/>
  <c r="J2697" i="1" l="1"/>
  <c r="K2697" i="1" s="1"/>
  <c r="L2697" i="1" s="1"/>
  <c r="M2697" i="1" s="1"/>
  <c r="A2699" i="1"/>
  <c r="G2698" i="1"/>
  <c r="I2698" i="1" s="1"/>
  <c r="J2698" i="1" l="1"/>
  <c r="K2698" i="1" s="1"/>
  <c r="L2698" i="1" s="1"/>
  <c r="M2698" i="1" s="1"/>
  <c r="A2700" i="1"/>
  <c r="G2699" i="1"/>
  <c r="I2699" i="1" s="1"/>
  <c r="J2699" i="1" l="1"/>
  <c r="K2699" i="1" s="1"/>
  <c r="L2699" i="1" s="1"/>
  <c r="M2699" i="1" s="1"/>
  <c r="A2701" i="1"/>
  <c r="G2700" i="1"/>
  <c r="I2700" i="1" s="1"/>
  <c r="J2700" i="1" l="1"/>
  <c r="K2700" i="1" s="1"/>
  <c r="L2700" i="1" s="1"/>
  <c r="M2700" i="1" s="1"/>
  <c r="A2702" i="1"/>
  <c r="G2701" i="1"/>
  <c r="I2701" i="1" s="1"/>
  <c r="J2701" i="1" l="1"/>
  <c r="K2701" i="1" s="1"/>
  <c r="L2701" i="1" s="1"/>
  <c r="M2701" i="1" s="1"/>
  <c r="A2703" i="1"/>
  <c r="G2702" i="1"/>
  <c r="I2702" i="1" s="1"/>
  <c r="J2702" i="1" l="1"/>
  <c r="K2702" i="1" s="1"/>
  <c r="L2702" i="1" s="1"/>
  <c r="M2702" i="1" s="1"/>
  <c r="A2704" i="1"/>
  <c r="G2703" i="1"/>
  <c r="I2703" i="1" s="1"/>
  <c r="J2703" i="1" l="1"/>
  <c r="K2703" i="1" s="1"/>
  <c r="L2703" i="1" s="1"/>
  <c r="M2703" i="1" s="1"/>
  <c r="A2705" i="1"/>
  <c r="G2704" i="1"/>
  <c r="I2704" i="1" s="1"/>
  <c r="J2704" i="1" l="1"/>
  <c r="K2704" i="1" s="1"/>
  <c r="L2704" i="1" s="1"/>
  <c r="M2704" i="1" s="1"/>
  <c r="A2706" i="1"/>
  <c r="G2705" i="1"/>
  <c r="I2705" i="1" s="1"/>
  <c r="J2705" i="1" l="1"/>
  <c r="K2705" i="1" s="1"/>
  <c r="L2705" i="1" s="1"/>
  <c r="M2705" i="1" s="1"/>
  <c r="A2707" i="1"/>
  <c r="G2706" i="1"/>
  <c r="I2706" i="1" s="1"/>
  <c r="J2706" i="1" l="1"/>
  <c r="K2706" i="1" s="1"/>
  <c r="L2706" i="1" s="1"/>
  <c r="M2706" i="1" s="1"/>
  <c r="A2708" i="1"/>
  <c r="G2707" i="1"/>
  <c r="I2707" i="1" s="1"/>
  <c r="J2707" i="1" l="1"/>
  <c r="K2707" i="1" s="1"/>
  <c r="L2707" i="1" s="1"/>
  <c r="M2707" i="1" s="1"/>
  <c r="A2709" i="1"/>
  <c r="G2708" i="1"/>
  <c r="I2708" i="1" s="1"/>
  <c r="J2708" i="1" l="1"/>
  <c r="K2708" i="1" s="1"/>
  <c r="L2708" i="1" s="1"/>
  <c r="M2708" i="1" s="1"/>
  <c r="A2710" i="1"/>
  <c r="G2709" i="1"/>
  <c r="I2709" i="1" s="1"/>
  <c r="J2709" i="1" l="1"/>
  <c r="K2709" i="1" s="1"/>
  <c r="L2709" i="1" s="1"/>
  <c r="M2709" i="1" s="1"/>
  <c r="A2711" i="1"/>
  <c r="G2710" i="1"/>
  <c r="I2710" i="1" s="1"/>
  <c r="J2710" i="1" l="1"/>
  <c r="K2710" i="1" s="1"/>
  <c r="L2710" i="1" s="1"/>
  <c r="M2710" i="1" s="1"/>
  <c r="A2712" i="1"/>
  <c r="G2711" i="1"/>
  <c r="I2711" i="1" s="1"/>
  <c r="J2711" i="1" l="1"/>
  <c r="K2711" i="1" s="1"/>
  <c r="L2711" i="1" s="1"/>
  <c r="M2711" i="1" s="1"/>
  <c r="A2713" i="1"/>
  <c r="G2712" i="1"/>
  <c r="I2712" i="1" s="1"/>
  <c r="J2712" i="1" l="1"/>
  <c r="K2712" i="1" s="1"/>
  <c r="L2712" i="1" s="1"/>
  <c r="M2712" i="1" s="1"/>
  <c r="A2714" i="1"/>
  <c r="G2713" i="1"/>
  <c r="I2713" i="1" s="1"/>
  <c r="J2713" i="1" l="1"/>
  <c r="K2713" i="1" s="1"/>
  <c r="L2713" i="1" s="1"/>
  <c r="M2713" i="1" s="1"/>
  <c r="A2715" i="1"/>
  <c r="G2714" i="1"/>
  <c r="I2714" i="1" s="1"/>
  <c r="J2714" i="1" l="1"/>
  <c r="K2714" i="1" s="1"/>
  <c r="L2714" i="1" s="1"/>
  <c r="M2714" i="1" s="1"/>
  <c r="A2716" i="1"/>
  <c r="G2715" i="1"/>
  <c r="I2715" i="1" s="1"/>
  <c r="J2715" i="1" l="1"/>
  <c r="K2715" i="1" s="1"/>
  <c r="L2715" i="1" s="1"/>
  <c r="M2715" i="1" s="1"/>
  <c r="A2717" i="1"/>
  <c r="G2716" i="1"/>
  <c r="I2716" i="1" s="1"/>
  <c r="J2716" i="1" l="1"/>
  <c r="K2716" i="1" s="1"/>
  <c r="L2716" i="1" s="1"/>
  <c r="M2716" i="1" s="1"/>
  <c r="A2718" i="1"/>
  <c r="G2717" i="1"/>
  <c r="I2717" i="1" s="1"/>
  <c r="J2717" i="1" l="1"/>
  <c r="K2717" i="1" s="1"/>
  <c r="L2717" i="1" s="1"/>
  <c r="M2717" i="1" s="1"/>
  <c r="A2719" i="1"/>
  <c r="G2718" i="1"/>
  <c r="I2718" i="1" s="1"/>
  <c r="J2718" i="1" l="1"/>
  <c r="K2718" i="1" s="1"/>
  <c r="L2718" i="1" s="1"/>
  <c r="M2718" i="1" s="1"/>
  <c r="A2720" i="1"/>
  <c r="G2719" i="1"/>
  <c r="I2719" i="1" s="1"/>
  <c r="J2719" i="1" l="1"/>
  <c r="K2719" i="1" s="1"/>
  <c r="L2719" i="1" s="1"/>
  <c r="M2719" i="1" s="1"/>
  <c r="A2721" i="1"/>
  <c r="G2720" i="1"/>
  <c r="I2720" i="1" s="1"/>
  <c r="J2720" i="1" l="1"/>
  <c r="K2720" i="1" s="1"/>
  <c r="L2720" i="1" s="1"/>
  <c r="M2720" i="1" s="1"/>
  <c r="A2722" i="1"/>
  <c r="G2721" i="1"/>
  <c r="I2721" i="1" s="1"/>
  <c r="J2721" i="1" l="1"/>
  <c r="K2721" i="1" s="1"/>
  <c r="L2721" i="1" s="1"/>
  <c r="M2721" i="1" s="1"/>
  <c r="A2723" i="1"/>
  <c r="G2722" i="1"/>
  <c r="I2722" i="1" s="1"/>
  <c r="J2722" i="1" l="1"/>
  <c r="K2722" i="1" s="1"/>
  <c r="L2722" i="1" s="1"/>
  <c r="M2722" i="1" s="1"/>
  <c r="A2724" i="1"/>
  <c r="G2723" i="1"/>
  <c r="I2723" i="1" s="1"/>
  <c r="J2723" i="1" l="1"/>
  <c r="K2723" i="1" s="1"/>
  <c r="L2723" i="1" s="1"/>
  <c r="M2723" i="1" s="1"/>
  <c r="A2725" i="1"/>
  <c r="G2724" i="1"/>
  <c r="I2724" i="1" s="1"/>
  <c r="J2724" i="1" l="1"/>
  <c r="K2724" i="1" s="1"/>
  <c r="L2724" i="1" s="1"/>
  <c r="M2724" i="1" s="1"/>
  <c r="A2726" i="1"/>
  <c r="G2725" i="1"/>
  <c r="I2725" i="1" s="1"/>
  <c r="J2725" i="1" l="1"/>
  <c r="K2725" i="1" s="1"/>
  <c r="L2725" i="1" s="1"/>
  <c r="M2725" i="1" s="1"/>
  <c r="A2727" i="1"/>
  <c r="G2726" i="1"/>
  <c r="I2726" i="1" s="1"/>
  <c r="J2726" i="1" l="1"/>
  <c r="K2726" i="1" s="1"/>
  <c r="L2726" i="1" s="1"/>
  <c r="M2726" i="1" s="1"/>
  <c r="A2728" i="1"/>
  <c r="G2727" i="1"/>
  <c r="I2727" i="1" s="1"/>
  <c r="J2727" i="1" l="1"/>
  <c r="K2727" i="1" s="1"/>
  <c r="L2727" i="1" s="1"/>
  <c r="M2727" i="1" s="1"/>
  <c r="A2729" i="1"/>
  <c r="G2728" i="1"/>
  <c r="I2728" i="1" s="1"/>
  <c r="J2728" i="1" l="1"/>
  <c r="K2728" i="1" s="1"/>
  <c r="L2728" i="1" s="1"/>
  <c r="M2728" i="1" s="1"/>
  <c r="A2730" i="1"/>
  <c r="G2729" i="1"/>
  <c r="I2729" i="1" s="1"/>
  <c r="J2729" i="1" l="1"/>
  <c r="K2729" i="1" s="1"/>
  <c r="L2729" i="1" s="1"/>
  <c r="M2729" i="1" s="1"/>
  <c r="A2731" i="1"/>
  <c r="G2730" i="1"/>
  <c r="I2730" i="1" s="1"/>
  <c r="J2730" i="1" l="1"/>
  <c r="K2730" i="1" s="1"/>
  <c r="L2730" i="1" s="1"/>
  <c r="M2730" i="1" s="1"/>
  <c r="A2732" i="1"/>
  <c r="G2731" i="1"/>
  <c r="I2731" i="1" s="1"/>
  <c r="J2731" i="1" l="1"/>
  <c r="K2731" i="1" s="1"/>
  <c r="L2731" i="1" s="1"/>
  <c r="M2731" i="1" s="1"/>
  <c r="A2733" i="1"/>
  <c r="G2732" i="1"/>
  <c r="I2732" i="1" s="1"/>
  <c r="J2732" i="1" l="1"/>
  <c r="K2732" i="1" s="1"/>
  <c r="L2732" i="1" s="1"/>
  <c r="M2732" i="1" s="1"/>
  <c r="A2734" i="1"/>
  <c r="G2733" i="1"/>
  <c r="I2733" i="1" s="1"/>
  <c r="J2733" i="1" l="1"/>
  <c r="K2733" i="1" s="1"/>
  <c r="L2733" i="1" s="1"/>
  <c r="M2733" i="1" s="1"/>
  <c r="A2735" i="1"/>
  <c r="G2734" i="1"/>
  <c r="I2734" i="1" s="1"/>
  <c r="J2734" i="1" l="1"/>
  <c r="K2734" i="1" s="1"/>
  <c r="L2734" i="1" s="1"/>
  <c r="M2734" i="1" s="1"/>
  <c r="A2736" i="1"/>
  <c r="G2735" i="1"/>
  <c r="I2735" i="1" s="1"/>
  <c r="J2735" i="1" l="1"/>
  <c r="K2735" i="1" s="1"/>
  <c r="L2735" i="1" s="1"/>
  <c r="M2735" i="1" s="1"/>
  <c r="A2737" i="1"/>
  <c r="G2736" i="1"/>
  <c r="I2736" i="1" s="1"/>
  <c r="J2736" i="1" l="1"/>
  <c r="K2736" i="1" s="1"/>
  <c r="L2736" i="1" s="1"/>
  <c r="M2736" i="1" s="1"/>
  <c r="A2738" i="1"/>
  <c r="G2737" i="1"/>
  <c r="I2737" i="1" s="1"/>
  <c r="J2737" i="1" l="1"/>
  <c r="K2737" i="1" s="1"/>
  <c r="L2737" i="1" s="1"/>
  <c r="M2737" i="1" s="1"/>
  <c r="A2739" i="1"/>
  <c r="G2738" i="1"/>
  <c r="I2738" i="1" s="1"/>
  <c r="J2738" i="1" l="1"/>
  <c r="K2738" i="1" s="1"/>
  <c r="L2738" i="1" s="1"/>
  <c r="M2738" i="1" s="1"/>
  <c r="A2740" i="1"/>
  <c r="G2739" i="1"/>
  <c r="I2739" i="1" s="1"/>
  <c r="J2739" i="1" l="1"/>
  <c r="K2739" i="1" s="1"/>
  <c r="L2739" i="1" s="1"/>
  <c r="M2739" i="1" s="1"/>
  <c r="A2741" i="1"/>
  <c r="G2740" i="1"/>
  <c r="I2740" i="1" s="1"/>
  <c r="J2740" i="1" l="1"/>
  <c r="K2740" i="1" s="1"/>
  <c r="L2740" i="1" s="1"/>
  <c r="M2740" i="1" s="1"/>
  <c r="A2742" i="1"/>
  <c r="G2741" i="1"/>
  <c r="I2741" i="1" s="1"/>
  <c r="J2741" i="1" l="1"/>
  <c r="K2741" i="1" s="1"/>
  <c r="L2741" i="1" s="1"/>
  <c r="M2741" i="1" s="1"/>
  <c r="A2743" i="1"/>
  <c r="G2742" i="1"/>
  <c r="I2742" i="1" s="1"/>
  <c r="J2742" i="1" l="1"/>
  <c r="K2742" i="1" s="1"/>
  <c r="L2742" i="1" s="1"/>
  <c r="M2742" i="1" s="1"/>
  <c r="A2744" i="1"/>
  <c r="G2743" i="1"/>
  <c r="I2743" i="1" s="1"/>
  <c r="J2743" i="1" l="1"/>
  <c r="K2743" i="1" s="1"/>
  <c r="L2743" i="1" s="1"/>
  <c r="M2743" i="1" s="1"/>
  <c r="A2745" i="1"/>
  <c r="G2744" i="1"/>
  <c r="I2744" i="1" s="1"/>
  <c r="J2744" i="1" l="1"/>
  <c r="K2744" i="1" s="1"/>
  <c r="L2744" i="1" s="1"/>
  <c r="M2744" i="1" s="1"/>
  <c r="A2746" i="1"/>
  <c r="G2745" i="1"/>
  <c r="I2745" i="1" s="1"/>
  <c r="J2745" i="1" l="1"/>
  <c r="K2745" i="1" s="1"/>
  <c r="L2745" i="1" s="1"/>
  <c r="M2745" i="1" s="1"/>
  <c r="A2747" i="1"/>
  <c r="G2746" i="1"/>
  <c r="I2746" i="1" s="1"/>
  <c r="J2746" i="1" l="1"/>
  <c r="K2746" i="1" s="1"/>
  <c r="L2746" i="1" s="1"/>
  <c r="M2746" i="1" s="1"/>
  <c r="A2748" i="1"/>
  <c r="G2747" i="1"/>
  <c r="I2747" i="1" s="1"/>
  <c r="J2747" i="1" l="1"/>
  <c r="K2747" i="1" s="1"/>
  <c r="L2747" i="1" s="1"/>
  <c r="M2747" i="1" s="1"/>
  <c r="A2749" i="1"/>
  <c r="G2748" i="1"/>
  <c r="I2748" i="1" s="1"/>
  <c r="J2748" i="1" l="1"/>
  <c r="K2748" i="1" s="1"/>
  <c r="L2748" i="1" s="1"/>
  <c r="M2748" i="1" s="1"/>
  <c r="A2750" i="1"/>
  <c r="G2749" i="1"/>
  <c r="I2749" i="1" s="1"/>
  <c r="J2749" i="1" l="1"/>
  <c r="K2749" i="1" s="1"/>
  <c r="L2749" i="1" s="1"/>
  <c r="M2749" i="1" s="1"/>
  <c r="A2751" i="1"/>
  <c r="G2750" i="1"/>
  <c r="I2750" i="1" s="1"/>
  <c r="J2750" i="1" l="1"/>
  <c r="K2750" i="1" s="1"/>
  <c r="L2750" i="1" s="1"/>
  <c r="M2750" i="1" s="1"/>
  <c r="A2752" i="1"/>
  <c r="G2751" i="1"/>
  <c r="I2751" i="1" s="1"/>
  <c r="J2751" i="1" l="1"/>
  <c r="K2751" i="1" s="1"/>
  <c r="L2751" i="1" s="1"/>
  <c r="M2751" i="1" s="1"/>
  <c r="A2753" i="1"/>
  <c r="G2752" i="1"/>
  <c r="I2752" i="1" s="1"/>
  <c r="J2752" i="1" l="1"/>
  <c r="K2752" i="1" s="1"/>
  <c r="L2752" i="1" s="1"/>
  <c r="M2752" i="1" s="1"/>
  <c r="A2754" i="1"/>
  <c r="G2753" i="1"/>
  <c r="I2753" i="1" s="1"/>
  <c r="J2753" i="1" l="1"/>
  <c r="K2753" i="1" s="1"/>
  <c r="L2753" i="1" s="1"/>
  <c r="M2753" i="1" s="1"/>
  <c r="A2755" i="1"/>
  <c r="G2754" i="1"/>
  <c r="I2754" i="1" s="1"/>
  <c r="J2754" i="1" l="1"/>
  <c r="K2754" i="1" s="1"/>
  <c r="L2754" i="1" s="1"/>
  <c r="M2754" i="1" s="1"/>
  <c r="A2756" i="1"/>
  <c r="G2755" i="1"/>
  <c r="I2755" i="1" s="1"/>
  <c r="J2755" i="1" l="1"/>
  <c r="K2755" i="1" s="1"/>
  <c r="L2755" i="1" s="1"/>
  <c r="M2755" i="1" s="1"/>
  <c r="A2757" i="1"/>
  <c r="G2756" i="1"/>
  <c r="I2756" i="1" s="1"/>
  <c r="J2756" i="1" l="1"/>
  <c r="K2756" i="1" s="1"/>
  <c r="L2756" i="1" s="1"/>
  <c r="M2756" i="1" s="1"/>
  <c r="A2758" i="1"/>
  <c r="G2757" i="1"/>
  <c r="I2757" i="1" s="1"/>
  <c r="J2757" i="1" l="1"/>
  <c r="K2757" i="1" s="1"/>
  <c r="L2757" i="1" s="1"/>
  <c r="M2757" i="1" s="1"/>
  <c r="A2759" i="1"/>
  <c r="G2758" i="1"/>
  <c r="I2758" i="1" s="1"/>
  <c r="J2758" i="1" l="1"/>
  <c r="K2758" i="1" s="1"/>
  <c r="L2758" i="1" s="1"/>
  <c r="M2758" i="1" s="1"/>
  <c r="A2760" i="1"/>
  <c r="G2759" i="1"/>
  <c r="I2759" i="1" s="1"/>
  <c r="J2759" i="1" l="1"/>
  <c r="K2759" i="1" s="1"/>
  <c r="L2759" i="1" s="1"/>
  <c r="M2759" i="1" s="1"/>
  <c r="A2761" i="1"/>
  <c r="G2760" i="1"/>
  <c r="I2760" i="1" s="1"/>
  <c r="J2760" i="1" l="1"/>
  <c r="K2760" i="1" s="1"/>
  <c r="L2760" i="1" s="1"/>
  <c r="M2760" i="1" s="1"/>
  <c r="A2762" i="1"/>
  <c r="G2761" i="1"/>
  <c r="I2761" i="1" s="1"/>
  <c r="J2761" i="1" l="1"/>
  <c r="K2761" i="1" s="1"/>
  <c r="L2761" i="1" s="1"/>
  <c r="M2761" i="1" s="1"/>
  <c r="A2763" i="1"/>
  <c r="G2762" i="1"/>
  <c r="I2762" i="1" s="1"/>
  <c r="J2762" i="1" l="1"/>
  <c r="K2762" i="1" s="1"/>
  <c r="L2762" i="1" s="1"/>
  <c r="M2762" i="1" s="1"/>
  <c r="A2764" i="1"/>
  <c r="G2763" i="1"/>
  <c r="I2763" i="1" s="1"/>
  <c r="J2763" i="1" l="1"/>
  <c r="K2763" i="1" s="1"/>
  <c r="L2763" i="1" s="1"/>
  <c r="M2763" i="1" s="1"/>
  <c r="A2765" i="1"/>
  <c r="G2764" i="1"/>
  <c r="I2764" i="1" s="1"/>
  <c r="J2764" i="1" l="1"/>
  <c r="K2764" i="1" s="1"/>
  <c r="L2764" i="1" s="1"/>
  <c r="M2764" i="1" s="1"/>
  <c r="A2766" i="1"/>
  <c r="G2765" i="1"/>
  <c r="I2765" i="1" s="1"/>
  <c r="J2765" i="1" l="1"/>
  <c r="K2765" i="1" s="1"/>
  <c r="L2765" i="1" s="1"/>
  <c r="M2765" i="1" s="1"/>
  <c r="A2767" i="1"/>
  <c r="G2766" i="1"/>
  <c r="I2766" i="1" s="1"/>
  <c r="J2766" i="1" l="1"/>
  <c r="K2766" i="1" s="1"/>
  <c r="L2766" i="1" s="1"/>
  <c r="M2766" i="1" s="1"/>
  <c r="A2768" i="1"/>
  <c r="G2767" i="1"/>
  <c r="I2767" i="1" s="1"/>
  <c r="J2767" i="1" l="1"/>
  <c r="K2767" i="1" s="1"/>
  <c r="L2767" i="1" s="1"/>
  <c r="M2767" i="1" s="1"/>
  <c r="A2769" i="1"/>
  <c r="G2768" i="1"/>
  <c r="I2768" i="1" s="1"/>
  <c r="J2768" i="1" l="1"/>
  <c r="K2768" i="1" s="1"/>
  <c r="L2768" i="1" s="1"/>
  <c r="M2768" i="1" s="1"/>
  <c r="A2770" i="1"/>
  <c r="G2769" i="1"/>
  <c r="I2769" i="1" s="1"/>
  <c r="J2769" i="1" l="1"/>
  <c r="K2769" i="1" s="1"/>
  <c r="L2769" i="1" s="1"/>
  <c r="M2769" i="1" s="1"/>
  <c r="A2771" i="1"/>
  <c r="G2770" i="1"/>
  <c r="I2770" i="1" s="1"/>
  <c r="J2770" i="1" l="1"/>
  <c r="K2770" i="1" s="1"/>
  <c r="L2770" i="1" s="1"/>
  <c r="M2770" i="1" s="1"/>
  <c r="A2772" i="1"/>
  <c r="G2771" i="1"/>
  <c r="I2771" i="1" s="1"/>
  <c r="J2771" i="1" l="1"/>
  <c r="K2771" i="1" s="1"/>
  <c r="L2771" i="1" s="1"/>
  <c r="M2771" i="1" s="1"/>
  <c r="A2773" i="1"/>
  <c r="G2772" i="1"/>
  <c r="I2772" i="1" s="1"/>
  <c r="J2772" i="1" l="1"/>
  <c r="K2772" i="1" s="1"/>
  <c r="L2772" i="1" s="1"/>
  <c r="M2772" i="1" s="1"/>
  <c r="A2774" i="1"/>
  <c r="G2773" i="1"/>
  <c r="I2773" i="1" s="1"/>
  <c r="J2773" i="1" l="1"/>
  <c r="K2773" i="1" s="1"/>
  <c r="L2773" i="1" s="1"/>
  <c r="M2773" i="1" s="1"/>
  <c r="A2775" i="1"/>
  <c r="G2774" i="1"/>
  <c r="I2774" i="1" s="1"/>
  <c r="J2774" i="1" l="1"/>
  <c r="K2774" i="1" s="1"/>
  <c r="L2774" i="1" s="1"/>
  <c r="M2774" i="1" s="1"/>
  <c r="A2776" i="1"/>
  <c r="G2775" i="1"/>
  <c r="I2775" i="1" s="1"/>
  <c r="J2775" i="1" l="1"/>
  <c r="K2775" i="1" s="1"/>
  <c r="L2775" i="1" s="1"/>
  <c r="M2775" i="1" s="1"/>
  <c r="A2777" i="1"/>
  <c r="G2776" i="1"/>
  <c r="I2776" i="1" s="1"/>
  <c r="J2776" i="1" l="1"/>
  <c r="K2776" i="1" s="1"/>
  <c r="L2776" i="1" s="1"/>
  <c r="M2776" i="1" s="1"/>
  <c r="A2778" i="1"/>
  <c r="G2777" i="1"/>
  <c r="I2777" i="1" s="1"/>
  <c r="J2777" i="1" l="1"/>
  <c r="K2777" i="1" s="1"/>
  <c r="L2777" i="1" s="1"/>
  <c r="M2777" i="1" s="1"/>
  <c r="A2779" i="1"/>
  <c r="G2778" i="1"/>
  <c r="I2778" i="1" s="1"/>
  <c r="J2778" i="1" l="1"/>
  <c r="K2778" i="1" s="1"/>
  <c r="L2778" i="1" s="1"/>
  <c r="M2778" i="1" s="1"/>
  <c r="A2780" i="1"/>
  <c r="G2779" i="1"/>
  <c r="I2779" i="1" s="1"/>
  <c r="J2779" i="1" l="1"/>
  <c r="K2779" i="1" s="1"/>
  <c r="L2779" i="1" s="1"/>
  <c r="M2779" i="1" s="1"/>
  <c r="A2781" i="1"/>
  <c r="G2780" i="1"/>
  <c r="I2780" i="1" s="1"/>
  <c r="J2780" i="1" l="1"/>
  <c r="K2780" i="1" s="1"/>
  <c r="L2780" i="1" s="1"/>
  <c r="M2780" i="1" s="1"/>
  <c r="A2782" i="1"/>
  <c r="G2781" i="1"/>
  <c r="I2781" i="1" s="1"/>
  <c r="J2781" i="1" l="1"/>
  <c r="K2781" i="1" s="1"/>
  <c r="L2781" i="1" s="1"/>
  <c r="M2781" i="1" s="1"/>
  <c r="A2783" i="1"/>
  <c r="G2782" i="1"/>
  <c r="I2782" i="1" s="1"/>
  <c r="J2782" i="1" l="1"/>
  <c r="K2782" i="1" s="1"/>
  <c r="L2782" i="1" s="1"/>
  <c r="M2782" i="1" s="1"/>
  <c r="A2784" i="1"/>
  <c r="G2783" i="1"/>
  <c r="I2783" i="1" s="1"/>
  <c r="J2783" i="1" l="1"/>
  <c r="K2783" i="1" s="1"/>
  <c r="L2783" i="1" s="1"/>
  <c r="M2783" i="1" s="1"/>
  <c r="A2785" i="1"/>
  <c r="G2784" i="1"/>
  <c r="I2784" i="1" s="1"/>
  <c r="J2784" i="1" l="1"/>
  <c r="K2784" i="1" s="1"/>
  <c r="L2784" i="1" s="1"/>
  <c r="M2784" i="1" s="1"/>
  <c r="A2786" i="1"/>
  <c r="G2785" i="1"/>
  <c r="I2785" i="1" s="1"/>
  <c r="J2785" i="1" l="1"/>
  <c r="K2785" i="1" s="1"/>
  <c r="L2785" i="1" s="1"/>
  <c r="M2785" i="1" s="1"/>
  <c r="A2787" i="1"/>
  <c r="G2786" i="1"/>
  <c r="I2786" i="1" s="1"/>
  <c r="J2786" i="1" l="1"/>
  <c r="K2786" i="1" s="1"/>
  <c r="L2786" i="1" s="1"/>
  <c r="M2786" i="1" s="1"/>
  <c r="A2788" i="1"/>
  <c r="G2787" i="1"/>
  <c r="I2787" i="1" s="1"/>
  <c r="J2787" i="1" l="1"/>
  <c r="K2787" i="1" s="1"/>
  <c r="L2787" i="1" s="1"/>
  <c r="M2787" i="1" s="1"/>
  <c r="A2789" i="1"/>
  <c r="G2788" i="1"/>
  <c r="I2788" i="1" s="1"/>
  <c r="J2788" i="1" l="1"/>
  <c r="K2788" i="1" s="1"/>
  <c r="L2788" i="1" s="1"/>
  <c r="M2788" i="1" s="1"/>
  <c r="A2790" i="1"/>
  <c r="G2789" i="1"/>
  <c r="I2789" i="1" s="1"/>
  <c r="J2789" i="1" l="1"/>
  <c r="K2789" i="1" s="1"/>
  <c r="L2789" i="1" s="1"/>
  <c r="M2789" i="1" s="1"/>
  <c r="A2791" i="1"/>
  <c r="G2790" i="1"/>
  <c r="I2790" i="1" s="1"/>
  <c r="J2790" i="1" l="1"/>
  <c r="K2790" i="1" s="1"/>
  <c r="L2790" i="1" s="1"/>
  <c r="M2790" i="1" s="1"/>
  <c r="A2792" i="1"/>
  <c r="G2791" i="1"/>
  <c r="I2791" i="1" s="1"/>
  <c r="J2791" i="1" l="1"/>
  <c r="K2791" i="1" s="1"/>
  <c r="L2791" i="1" s="1"/>
  <c r="M2791" i="1" s="1"/>
  <c r="A2793" i="1"/>
  <c r="G2792" i="1"/>
  <c r="I2792" i="1" s="1"/>
  <c r="J2792" i="1" l="1"/>
  <c r="K2792" i="1" s="1"/>
  <c r="L2792" i="1" s="1"/>
  <c r="M2792" i="1" s="1"/>
  <c r="A2794" i="1"/>
  <c r="G2793" i="1"/>
  <c r="I2793" i="1" s="1"/>
  <c r="J2793" i="1" l="1"/>
  <c r="K2793" i="1" s="1"/>
  <c r="L2793" i="1" s="1"/>
  <c r="M2793" i="1" s="1"/>
  <c r="A2795" i="1"/>
  <c r="G2794" i="1"/>
  <c r="I2794" i="1" s="1"/>
  <c r="J2794" i="1" l="1"/>
  <c r="K2794" i="1" s="1"/>
  <c r="L2794" i="1" s="1"/>
  <c r="M2794" i="1" s="1"/>
  <c r="A2796" i="1"/>
  <c r="G2795" i="1"/>
  <c r="I2795" i="1" s="1"/>
  <c r="J2795" i="1" l="1"/>
  <c r="K2795" i="1" s="1"/>
  <c r="L2795" i="1" s="1"/>
  <c r="M2795" i="1" s="1"/>
  <c r="A2797" i="1"/>
  <c r="G2796" i="1"/>
  <c r="I2796" i="1" s="1"/>
  <c r="J2796" i="1" l="1"/>
  <c r="K2796" i="1" s="1"/>
  <c r="L2796" i="1" s="1"/>
  <c r="M2796" i="1" s="1"/>
  <c r="A2798" i="1"/>
  <c r="G2797" i="1"/>
  <c r="I2797" i="1" s="1"/>
  <c r="J2797" i="1" l="1"/>
  <c r="K2797" i="1" s="1"/>
  <c r="L2797" i="1" s="1"/>
  <c r="M2797" i="1" s="1"/>
  <c r="A2799" i="1"/>
  <c r="G2798" i="1"/>
  <c r="I2798" i="1" s="1"/>
  <c r="J2798" i="1" l="1"/>
  <c r="K2798" i="1" s="1"/>
  <c r="L2798" i="1" s="1"/>
  <c r="M2798" i="1" s="1"/>
  <c r="A2800" i="1"/>
  <c r="G2799" i="1"/>
  <c r="I2799" i="1" s="1"/>
  <c r="J2799" i="1" l="1"/>
  <c r="K2799" i="1" s="1"/>
  <c r="L2799" i="1" s="1"/>
  <c r="M2799" i="1" s="1"/>
  <c r="A2801" i="1"/>
  <c r="G2800" i="1"/>
  <c r="I2800" i="1" s="1"/>
  <c r="J2800" i="1" l="1"/>
  <c r="K2800" i="1" s="1"/>
  <c r="L2800" i="1" s="1"/>
  <c r="M2800" i="1" s="1"/>
  <c r="A2802" i="1"/>
  <c r="G2801" i="1"/>
  <c r="I2801" i="1" s="1"/>
  <c r="J2801" i="1" l="1"/>
  <c r="K2801" i="1" s="1"/>
  <c r="L2801" i="1" s="1"/>
  <c r="M2801" i="1" s="1"/>
  <c r="A2803" i="1"/>
  <c r="G2802" i="1"/>
  <c r="I2802" i="1" s="1"/>
  <c r="J2802" i="1" l="1"/>
  <c r="K2802" i="1" s="1"/>
  <c r="L2802" i="1" s="1"/>
  <c r="M2802" i="1" s="1"/>
  <c r="A2804" i="1"/>
  <c r="G2803" i="1"/>
  <c r="I2803" i="1" s="1"/>
  <c r="J2803" i="1" l="1"/>
  <c r="K2803" i="1" s="1"/>
  <c r="L2803" i="1" s="1"/>
  <c r="M2803" i="1" s="1"/>
  <c r="A2805" i="1"/>
  <c r="G2804" i="1"/>
  <c r="I2804" i="1" s="1"/>
  <c r="J2804" i="1" l="1"/>
  <c r="K2804" i="1" s="1"/>
  <c r="L2804" i="1" s="1"/>
  <c r="M2804" i="1" s="1"/>
  <c r="A2806" i="1"/>
  <c r="G2805" i="1"/>
  <c r="I2805" i="1" s="1"/>
  <c r="J2805" i="1" l="1"/>
  <c r="K2805" i="1" s="1"/>
  <c r="L2805" i="1" s="1"/>
  <c r="M2805" i="1" s="1"/>
  <c r="A2807" i="1"/>
  <c r="G2806" i="1"/>
  <c r="I2806" i="1" s="1"/>
  <c r="J2806" i="1" l="1"/>
  <c r="K2806" i="1" s="1"/>
  <c r="L2806" i="1" s="1"/>
  <c r="M2806" i="1" s="1"/>
  <c r="A2808" i="1"/>
  <c r="G2807" i="1"/>
  <c r="I2807" i="1" s="1"/>
  <c r="J2807" i="1" l="1"/>
  <c r="K2807" i="1" s="1"/>
  <c r="L2807" i="1" s="1"/>
  <c r="M2807" i="1" s="1"/>
  <c r="A2809" i="1"/>
  <c r="G2808" i="1"/>
  <c r="I2808" i="1" s="1"/>
  <c r="J2808" i="1" l="1"/>
  <c r="K2808" i="1" s="1"/>
  <c r="L2808" i="1" s="1"/>
  <c r="M2808" i="1" s="1"/>
  <c r="A2810" i="1"/>
  <c r="G2809" i="1"/>
  <c r="I2809" i="1" s="1"/>
  <c r="J2809" i="1" l="1"/>
  <c r="K2809" i="1" s="1"/>
  <c r="L2809" i="1" s="1"/>
  <c r="M2809" i="1" s="1"/>
  <c r="A2811" i="1"/>
  <c r="G2810" i="1"/>
  <c r="I2810" i="1" s="1"/>
  <c r="J2810" i="1" l="1"/>
  <c r="K2810" i="1" s="1"/>
  <c r="L2810" i="1" s="1"/>
  <c r="M2810" i="1" s="1"/>
  <c r="A2812" i="1"/>
  <c r="G2811" i="1"/>
  <c r="I2811" i="1" s="1"/>
  <c r="J2811" i="1" l="1"/>
  <c r="K2811" i="1" s="1"/>
  <c r="L2811" i="1" s="1"/>
  <c r="M2811" i="1" s="1"/>
  <c r="A2813" i="1"/>
  <c r="G2812" i="1"/>
  <c r="I2812" i="1" s="1"/>
  <c r="J2812" i="1" l="1"/>
  <c r="K2812" i="1" s="1"/>
  <c r="L2812" i="1" s="1"/>
  <c r="M2812" i="1" s="1"/>
  <c r="A2814" i="1"/>
  <c r="G2813" i="1"/>
  <c r="I2813" i="1" s="1"/>
  <c r="J2813" i="1" l="1"/>
  <c r="K2813" i="1" s="1"/>
  <c r="L2813" i="1" s="1"/>
  <c r="M2813" i="1" s="1"/>
  <c r="A2815" i="1"/>
  <c r="G2814" i="1"/>
  <c r="I2814" i="1" s="1"/>
  <c r="J2814" i="1" l="1"/>
  <c r="K2814" i="1" s="1"/>
  <c r="L2814" i="1" s="1"/>
  <c r="M2814" i="1" s="1"/>
  <c r="A2816" i="1"/>
  <c r="G2815" i="1"/>
  <c r="I2815" i="1" s="1"/>
  <c r="J2815" i="1" l="1"/>
  <c r="K2815" i="1" s="1"/>
  <c r="L2815" i="1" s="1"/>
  <c r="M2815" i="1" s="1"/>
  <c r="A2817" i="1"/>
  <c r="G2816" i="1"/>
  <c r="I2816" i="1" s="1"/>
  <c r="J2816" i="1" l="1"/>
  <c r="K2816" i="1" s="1"/>
  <c r="L2816" i="1" s="1"/>
  <c r="M2816" i="1" s="1"/>
  <c r="A2818" i="1"/>
  <c r="G2817" i="1"/>
  <c r="I2817" i="1" s="1"/>
  <c r="J2817" i="1" l="1"/>
  <c r="K2817" i="1" s="1"/>
  <c r="L2817" i="1" s="1"/>
  <c r="M2817" i="1" s="1"/>
  <c r="A2819" i="1"/>
  <c r="G2818" i="1"/>
  <c r="I2818" i="1" s="1"/>
  <c r="J2818" i="1" l="1"/>
  <c r="K2818" i="1" s="1"/>
  <c r="L2818" i="1" s="1"/>
  <c r="M2818" i="1" s="1"/>
  <c r="A2820" i="1"/>
  <c r="G2819" i="1"/>
  <c r="I2819" i="1" s="1"/>
  <c r="J2819" i="1" l="1"/>
  <c r="K2819" i="1" s="1"/>
  <c r="L2819" i="1" s="1"/>
  <c r="M2819" i="1" s="1"/>
  <c r="A2821" i="1"/>
  <c r="G2820" i="1"/>
  <c r="I2820" i="1" s="1"/>
  <c r="J2820" i="1" l="1"/>
  <c r="K2820" i="1" s="1"/>
  <c r="L2820" i="1" s="1"/>
  <c r="M2820" i="1" s="1"/>
  <c r="A2822" i="1"/>
  <c r="G2821" i="1"/>
  <c r="I2821" i="1" s="1"/>
  <c r="J2821" i="1" l="1"/>
  <c r="K2821" i="1" s="1"/>
  <c r="L2821" i="1" s="1"/>
  <c r="M2821" i="1" s="1"/>
  <c r="A2823" i="1"/>
  <c r="G2822" i="1"/>
  <c r="I2822" i="1" s="1"/>
  <c r="J2822" i="1" l="1"/>
  <c r="K2822" i="1" s="1"/>
  <c r="L2822" i="1" s="1"/>
  <c r="M2822" i="1" s="1"/>
  <c r="A2824" i="1"/>
  <c r="G2823" i="1"/>
  <c r="I2823" i="1" s="1"/>
  <c r="J2823" i="1" l="1"/>
  <c r="K2823" i="1" s="1"/>
  <c r="L2823" i="1" s="1"/>
  <c r="M2823" i="1" s="1"/>
  <c r="A2825" i="1"/>
  <c r="G2824" i="1"/>
  <c r="I2824" i="1" s="1"/>
  <c r="J2824" i="1" l="1"/>
  <c r="K2824" i="1" s="1"/>
  <c r="L2824" i="1" s="1"/>
  <c r="M2824" i="1" s="1"/>
  <c r="A2826" i="1"/>
  <c r="G2825" i="1"/>
  <c r="I2825" i="1" s="1"/>
  <c r="J2825" i="1" l="1"/>
  <c r="K2825" i="1" s="1"/>
  <c r="L2825" i="1" s="1"/>
  <c r="M2825" i="1" s="1"/>
  <c r="A2827" i="1"/>
  <c r="G2826" i="1"/>
  <c r="I2826" i="1" s="1"/>
  <c r="J2826" i="1" l="1"/>
  <c r="K2826" i="1" s="1"/>
  <c r="L2826" i="1" s="1"/>
  <c r="M2826" i="1" s="1"/>
  <c r="A2828" i="1"/>
  <c r="G2827" i="1"/>
  <c r="I2827" i="1" s="1"/>
  <c r="J2827" i="1" l="1"/>
  <c r="K2827" i="1" s="1"/>
  <c r="L2827" i="1" s="1"/>
  <c r="M2827" i="1" s="1"/>
  <c r="A2829" i="1"/>
  <c r="G2828" i="1"/>
  <c r="I2828" i="1" s="1"/>
  <c r="J2828" i="1" l="1"/>
  <c r="K2828" i="1" s="1"/>
  <c r="L2828" i="1" s="1"/>
  <c r="M2828" i="1" s="1"/>
  <c r="A2830" i="1"/>
  <c r="G2829" i="1"/>
  <c r="I2829" i="1" s="1"/>
  <c r="J2829" i="1" l="1"/>
  <c r="K2829" i="1" s="1"/>
  <c r="L2829" i="1" s="1"/>
  <c r="M2829" i="1" s="1"/>
  <c r="A2831" i="1"/>
  <c r="G2830" i="1"/>
  <c r="I2830" i="1" s="1"/>
  <c r="J2830" i="1" l="1"/>
  <c r="K2830" i="1" s="1"/>
  <c r="L2830" i="1" s="1"/>
  <c r="M2830" i="1" s="1"/>
  <c r="A2832" i="1"/>
  <c r="G2831" i="1"/>
  <c r="I2831" i="1" s="1"/>
  <c r="J2831" i="1" l="1"/>
  <c r="K2831" i="1" s="1"/>
  <c r="L2831" i="1" s="1"/>
  <c r="M2831" i="1" s="1"/>
  <c r="A2833" i="1"/>
  <c r="G2832" i="1"/>
  <c r="I2832" i="1" s="1"/>
  <c r="J2832" i="1" l="1"/>
  <c r="K2832" i="1" s="1"/>
  <c r="L2832" i="1" s="1"/>
  <c r="M2832" i="1" s="1"/>
  <c r="A2834" i="1"/>
  <c r="G2833" i="1"/>
  <c r="I2833" i="1" s="1"/>
  <c r="J2833" i="1" l="1"/>
  <c r="K2833" i="1" s="1"/>
  <c r="L2833" i="1" s="1"/>
  <c r="M2833" i="1" s="1"/>
  <c r="A2835" i="1"/>
  <c r="G2834" i="1"/>
  <c r="I2834" i="1" s="1"/>
  <c r="J2834" i="1" l="1"/>
  <c r="K2834" i="1" s="1"/>
  <c r="L2834" i="1" s="1"/>
  <c r="M2834" i="1" s="1"/>
  <c r="A2836" i="1"/>
  <c r="G2835" i="1"/>
  <c r="I2835" i="1" s="1"/>
  <c r="J2835" i="1" l="1"/>
  <c r="K2835" i="1" s="1"/>
  <c r="L2835" i="1" s="1"/>
  <c r="M2835" i="1" s="1"/>
  <c r="A2837" i="1"/>
  <c r="G2836" i="1"/>
  <c r="I2836" i="1" s="1"/>
  <c r="J2836" i="1" l="1"/>
  <c r="K2836" i="1" s="1"/>
  <c r="L2836" i="1" s="1"/>
  <c r="M2836" i="1" s="1"/>
  <c r="A2838" i="1"/>
  <c r="G2837" i="1"/>
  <c r="I2837" i="1" s="1"/>
  <c r="J2837" i="1" l="1"/>
  <c r="K2837" i="1" s="1"/>
  <c r="L2837" i="1" s="1"/>
  <c r="M2837" i="1" s="1"/>
  <c r="A2839" i="1"/>
  <c r="G2838" i="1"/>
  <c r="I2838" i="1" s="1"/>
  <c r="J2838" i="1" l="1"/>
  <c r="K2838" i="1" s="1"/>
  <c r="L2838" i="1" s="1"/>
  <c r="M2838" i="1" s="1"/>
  <c r="A2840" i="1"/>
  <c r="G2839" i="1"/>
  <c r="I2839" i="1" s="1"/>
  <c r="J2839" i="1" l="1"/>
  <c r="K2839" i="1" s="1"/>
  <c r="L2839" i="1" s="1"/>
  <c r="M2839" i="1" s="1"/>
  <c r="A2841" i="1"/>
  <c r="G2840" i="1"/>
  <c r="I2840" i="1" s="1"/>
  <c r="J2840" i="1" l="1"/>
  <c r="K2840" i="1" s="1"/>
  <c r="L2840" i="1" s="1"/>
  <c r="M2840" i="1" s="1"/>
  <c r="A2842" i="1"/>
  <c r="G2841" i="1"/>
  <c r="I2841" i="1" s="1"/>
  <c r="J2841" i="1" l="1"/>
  <c r="K2841" i="1" s="1"/>
  <c r="L2841" i="1" s="1"/>
  <c r="M2841" i="1" s="1"/>
  <c r="A2843" i="1"/>
  <c r="G2842" i="1"/>
  <c r="I2842" i="1" s="1"/>
  <c r="J2842" i="1" l="1"/>
  <c r="K2842" i="1" s="1"/>
  <c r="L2842" i="1" s="1"/>
  <c r="M2842" i="1" s="1"/>
  <c r="A2844" i="1"/>
  <c r="G2843" i="1"/>
  <c r="I2843" i="1" s="1"/>
  <c r="J2843" i="1" l="1"/>
  <c r="K2843" i="1" s="1"/>
  <c r="L2843" i="1" s="1"/>
  <c r="M2843" i="1" s="1"/>
  <c r="A2845" i="1"/>
  <c r="G2844" i="1"/>
  <c r="I2844" i="1" s="1"/>
  <c r="J2844" i="1" l="1"/>
  <c r="K2844" i="1" s="1"/>
  <c r="L2844" i="1" s="1"/>
  <c r="M2844" i="1" s="1"/>
  <c r="A2846" i="1"/>
  <c r="G2845" i="1"/>
  <c r="I2845" i="1" s="1"/>
  <c r="J2845" i="1" l="1"/>
  <c r="K2845" i="1" s="1"/>
  <c r="L2845" i="1" s="1"/>
  <c r="M2845" i="1" s="1"/>
  <c r="A2847" i="1"/>
  <c r="G2846" i="1"/>
  <c r="I2846" i="1" s="1"/>
  <c r="J2846" i="1" l="1"/>
  <c r="K2846" i="1" s="1"/>
  <c r="L2846" i="1" s="1"/>
  <c r="M2846" i="1" s="1"/>
  <c r="A2848" i="1"/>
  <c r="G2847" i="1"/>
  <c r="I2847" i="1" s="1"/>
  <c r="J2847" i="1" l="1"/>
  <c r="K2847" i="1" s="1"/>
  <c r="L2847" i="1" s="1"/>
  <c r="M2847" i="1" s="1"/>
  <c r="A2849" i="1"/>
  <c r="G2848" i="1"/>
  <c r="I2848" i="1" s="1"/>
  <c r="J2848" i="1" l="1"/>
  <c r="K2848" i="1" s="1"/>
  <c r="L2848" i="1" s="1"/>
  <c r="M2848" i="1" s="1"/>
  <c r="A2850" i="1"/>
  <c r="G2849" i="1"/>
  <c r="I2849" i="1" s="1"/>
  <c r="J2849" i="1" l="1"/>
  <c r="K2849" i="1" s="1"/>
  <c r="L2849" i="1" s="1"/>
  <c r="M2849" i="1" s="1"/>
  <c r="A2851" i="1"/>
  <c r="G2850" i="1"/>
  <c r="I2850" i="1" s="1"/>
  <c r="J2850" i="1" l="1"/>
  <c r="K2850" i="1" s="1"/>
  <c r="L2850" i="1" s="1"/>
  <c r="M2850" i="1" s="1"/>
  <c r="A2852" i="1"/>
  <c r="G2851" i="1"/>
  <c r="I2851" i="1" s="1"/>
  <c r="J2851" i="1" l="1"/>
  <c r="K2851" i="1" s="1"/>
  <c r="L2851" i="1" s="1"/>
  <c r="M2851" i="1" s="1"/>
  <c r="A2853" i="1"/>
  <c r="G2852" i="1"/>
  <c r="I2852" i="1" s="1"/>
  <c r="J2852" i="1" l="1"/>
  <c r="K2852" i="1" s="1"/>
  <c r="L2852" i="1" s="1"/>
  <c r="M2852" i="1" s="1"/>
  <c r="A2854" i="1"/>
  <c r="G2853" i="1"/>
  <c r="I2853" i="1" s="1"/>
  <c r="J2853" i="1" l="1"/>
  <c r="K2853" i="1" s="1"/>
  <c r="L2853" i="1" s="1"/>
  <c r="M2853" i="1" s="1"/>
  <c r="A2855" i="1"/>
  <c r="G2854" i="1"/>
  <c r="I2854" i="1" s="1"/>
  <c r="J2854" i="1" l="1"/>
  <c r="K2854" i="1" s="1"/>
  <c r="L2854" i="1" s="1"/>
  <c r="M2854" i="1" s="1"/>
  <c r="A2856" i="1"/>
  <c r="G2855" i="1"/>
  <c r="I2855" i="1" s="1"/>
  <c r="J2855" i="1" l="1"/>
  <c r="K2855" i="1" s="1"/>
  <c r="L2855" i="1" s="1"/>
  <c r="M2855" i="1" s="1"/>
  <c r="A2857" i="1"/>
  <c r="G2856" i="1"/>
  <c r="I2856" i="1" s="1"/>
  <c r="J2856" i="1" l="1"/>
  <c r="K2856" i="1" s="1"/>
  <c r="L2856" i="1" s="1"/>
  <c r="M2856" i="1" s="1"/>
  <c r="A2858" i="1"/>
  <c r="G2857" i="1"/>
  <c r="I2857" i="1" s="1"/>
  <c r="J2857" i="1" l="1"/>
  <c r="K2857" i="1" s="1"/>
  <c r="L2857" i="1" s="1"/>
  <c r="M2857" i="1" s="1"/>
  <c r="A2859" i="1"/>
  <c r="G2858" i="1"/>
  <c r="I2858" i="1" s="1"/>
  <c r="J2858" i="1" l="1"/>
  <c r="K2858" i="1" s="1"/>
  <c r="L2858" i="1" s="1"/>
  <c r="M2858" i="1" s="1"/>
  <c r="A2860" i="1"/>
  <c r="G2859" i="1"/>
  <c r="I2859" i="1" s="1"/>
  <c r="J2859" i="1" l="1"/>
  <c r="K2859" i="1" s="1"/>
  <c r="L2859" i="1" s="1"/>
  <c r="M2859" i="1" s="1"/>
  <c r="A2861" i="1"/>
  <c r="G2860" i="1"/>
  <c r="I2860" i="1" s="1"/>
  <c r="J2860" i="1" l="1"/>
  <c r="K2860" i="1" s="1"/>
  <c r="L2860" i="1" s="1"/>
  <c r="M2860" i="1" s="1"/>
  <c r="A2862" i="1"/>
  <c r="G2861" i="1"/>
  <c r="I2861" i="1" s="1"/>
  <c r="J2861" i="1" l="1"/>
  <c r="K2861" i="1" s="1"/>
  <c r="L2861" i="1" s="1"/>
  <c r="M2861" i="1" s="1"/>
  <c r="A2863" i="1"/>
  <c r="G2862" i="1"/>
  <c r="I2862" i="1" s="1"/>
  <c r="J2862" i="1" l="1"/>
  <c r="K2862" i="1" s="1"/>
  <c r="L2862" i="1" s="1"/>
  <c r="M2862" i="1" s="1"/>
  <c r="A2864" i="1"/>
  <c r="G2863" i="1"/>
  <c r="I2863" i="1" s="1"/>
  <c r="J2863" i="1" l="1"/>
  <c r="K2863" i="1" s="1"/>
  <c r="L2863" i="1" s="1"/>
  <c r="M2863" i="1" s="1"/>
  <c r="A2865" i="1"/>
  <c r="G2864" i="1"/>
  <c r="I2864" i="1" s="1"/>
  <c r="J2864" i="1" l="1"/>
  <c r="K2864" i="1" s="1"/>
  <c r="L2864" i="1" s="1"/>
  <c r="M2864" i="1" s="1"/>
  <c r="A2866" i="1"/>
  <c r="G2865" i="1"/>
  <c r="I2865" i="1" s="1"/>
  <c r="J2865" i="1" l="1"/>
  <c r="K2865" i="1" s="1"/>
  <c r="L2865" i="1" s="1"/>
  <c r="M2865" i="1" s="1"/>
  <c r="A2867" i="1"/>
  <c r="G2866" i="1"/>
  <c r="I2866" i="1" s="1"/>
  <c r="J2866" i="1" l="1"/>
  <c r="K2866" i="1" s="1"/>
  <c r="L2866" i="1" s="1"/>
  <c r="M2866" i="1" s="1"/>
  <c r="A2868" i="1"/>
  <c r="G2867" i="1"/>
  <c r="I2867" i="1" s="1"/>
  <c r="J2867" i="1" l="1"/>
  <c r="K2867" i="1" s="1"/>
  <c r="L2867" i="1" s="1"/>
  <c r="M2867" i="1" s="1"/>
  <c r="A2869" i="1"/>
  <c r="G2868" i="1"/>
  <c r="I2868" i="1" s="1"/>
  <c r="J2868" i="1" l="1"/>
  <c r="K2868" i="1" s="1"/>
  <c r="L2868" i="1" s="1"/>
  <c r="M2868" i="1" s="1"/>
  <c r="A2870" i="1"/>
  <c r="G2869" i="1"/>
  <c r="I2869" i="1" s="1"/>
  <c r="J2869" i="1" l="1"/>
  <c r="K2869" i="1" s="1"/>
  <c r="L2869" i="1" s="1"/>
  <c r="M2869" i="1" s="1"/>
  <c r="A2871" i="1"/>
  <c r="G2870" i="1"/>
  <c r="I2870" i="1" s="1"/>
  <c r="J2870" i="1" l="1"/>
  <c r="K2870" i="1" s="1"/>
  <c r="L2870" i="1" s="1"/>
  <c r="M2870" i="1" s="1"/>
  <c r="A2872" i="1"/>
  <c r="G2871" i="1"/>
  <c r="I2871" i="1" s="1"/>
  <c r="J2871" i="1" l="1"/>
  <c r="K2871" i="1" s="1"/>
  <c r="L2871" i="1" s="1"/>
  <c r="M2871" i="1" s="1"/>
  <c r="A2873" i="1"/>
  <c r="G2872" i="1"/>
  <c r="I2872" i="1" s="1"/>
  <c r="J2872" i="1" l="1"/>
  <c r="K2872" i="1" s="1"/>
  <c r="L2872" i="1" s="1"/>
  <c r="M2872" i="1" s="1"/>
  <c r="A2874" i="1"/>
  <c r="G2873" i="1"/>
  <c r="I2873" i="1" s="1"/>
  <c r="J2873" i="1" l="1"/>
  <c r="K2873" i="1" s="1"/>
  <c r="L2873" i="1" s="1"/>
  <c r="M2873" i="1" s="1"/>
  <c r="A2875" i="1"/>
  <c r="G2874" i="1"/>
  <c r="I2874" i="1" s="1"/>
  <c r="J2874" i="1" l="1"/>
  <c r="K2874" i="1" s="1"/>
  <c r="L2874" i="1" s="1"/>
  <c r="M2874" i="1" s="1"/>
  <c r="A2876" i="1"/>
  <c r="G2875" i="1"/>
  <c r="I2875" i="1" s="1"/>
  <c r="J2875" i="1" l="1"/>
  <c r="K2875" i="1" s="1"/>
  <c r="L2875" i="1" s="1"/>
  <c r="M2875" i="1" s="1"/>
  <c r="A2877" i="1"/>
  <c r="G2876" i="1"/>
  <c r="I2876" i="1" s="1"/>
  <c r="J2876" i="1" l="1"/>
  <c r="K2876" i="1" s="1"/>
  <c r="L2876" i="1" s="1"/>
  <c r="M2876" i="1" s="1"/>
  <c r="A2878" i="1"/>
  <c r="G2877" i="1"/>
  <c r="I2877" i="1" s="1"/>
  <c r="J2877" i="1" l="1"/>
  <c r="K2877" i="1" s="1"/>
  <c r="L2877" i="1" s="1"/>
  <c r="M2877" i="1" s="1"/>
  <c r="A2879" i="1"/>
  <c r="G2878" i="1"/>
  <c r="I2878" i="1" s="1"/>
  <c r="J2878" i="1" l="1"/>
  <c r="K2878" i="1" s="1"/>
  <c r="L2878" i="1" s="1"/>
  <c r="M2878" i="1" s="1"/>
  <c r="A2880" i="1"/>
  <c r="G2879" i="1"/>
  <c r="I2879" i="1" s="1"/>
  <c r="J2879" i="1" l="1"/>
  <c r="K2879" i="1" s="1"/>
  <c r="L2879" i="1" s="1"/>
  <c r="M2879" i="1" s="1"/>
  <c r="A2881" i="1"/>
  <c r="G2880" i="1"/>
  <c r="I2880" i="1" s="1"/>
  <c r="J2880" i="1" l="1"/>
  <c r="K2880" i="1" s="1"/>
  <c r="L2880" i="1" s="1"/>
  <c r="M2880" i="1" s="1"/>
  <c r="A2882" i="1"/>
  <c r="G2881" i="1"/>
  <c r="I2881" i="1" s="1"/>
  <c r="J2881" i="1" l="1"/>
  <c r="K2881" i="1" s="1"/>
  <c r="L2881" i="1" s="1"/>
  <c r="M2881" i="1" s="1"/>
  <c r="A2883" i="1"/>
  <c r="G2882" i="1"/>
  <c r="I2882" i="1" s="1"/>
  <c r="J2882" i="1" l="1"/>
  <c r="K2882" i="1" s="1"/>
  <c r="L2882" i="1" s="1"/>
  <c r="M2882" i="1" s="1"/>
  <c r="A2884" i="1"/>
  <c r="G2883" i="1"/>
  <c r="I2883" i="1" s="1"/>
  <c r="J2883" i="1" l="1"/>
  <c r="K2883" i="1" s="1"/>
  <c r="L2883" i="1" s="1"/>
  <c r="M2883" i="1" s="1"/>
  <c r="A2885" i="1"/>
  <c r="G2884" i="1"/>
  <c r="I2884" i="1" s="1"/>
  <c r="J2884" i="1" l="1"/>
  <c r="K2884" i="1" s="1"/>
  <c r="L2884" i="1" s="1"/>
  <c r="M2884" i="1" s="1"/>
  <c r="A2886" i="1"/>
  <c r="G2885" i="1"/>
  <c r="I2885" i="1" s="1"/>
  <c r="J2885" i="1" l="1"/>
  <c r="K2885" i="1" s="1"/>
  <c r="L2885" i="1" s="1"/>
  <c r="M2885" i="1" s="1"/>
  <c r="A2887" i="1"/>
  <c r="G2886" i="1"/>
  <c r="I2886" i="1" s="1"/>
  <c r="J2886" i="1" l="1"/>
  <c r="K2886" i="1" s="1"/>
  <c r="L2886" i="1" s="1"/>
  <c r="M2886" i="1" s="1"/>
  <c r="A2888" i="1"/>
  <c r="G2887" i="1"/>
  <c r="I2887" i="1" s="1"/>
  <c r="J2887" i="1" l="1"/>
  <c r="K2887" i="1" s="1"/>
  <c r="L2887" i="1" s="1"/>
  <c r="M2887" i="1" s="1"/>
  <c r="A2889" i="1"/>
  <c r="G2888" i="1"/>
  <c r="I2888" i="1" s="1"/>
  <c r="J2888" i="1" l="1"/>
  <c r="K2888" i="1" s="1"/>
  <c r="L2888" i="1" s="1"/>
  <c r="M2888" i="1" s="1"/>
  <c r="A2890" i="1"/>
  <c r="G2889" i="1"/>
  <c r="I2889" i="1" s="1"/>
  <c r="J2889" i="1" l="1"/>
  <c r="K2889" i="1" s="1"/>
  <c r="L2889" i="1" s="1"/>
  <c r="M2889" i="1" s="1"/>
  <c r="A2891" i="1"/>
  <c r="G2890" i="1"/>
  <c r="I2890" i="1" s="1"/>
  <c r="J2890" i="1" l="1"/>
  <c r="K2890" i="1" s="1"/>
  <c r="L2890" i="1" s="1"/>
  <c r="M2890" i="1" s="1"/>
  <c r="A2892" i="1"/>
  <c r="G2891" i="1"/>
  <c r="I2891" i="1" s="1"/>
  <c r="J2891" i="1" l="1"/>
  <c r="K2891" i="1" s="1"/>
  <c r="L2891" i="1" s="1"/>
  <c r="M2891" i="1" s="1"/>
  <c r="A2893" i="1"/>
  <c r="G2892" i="1"/>
  <c r="I2892" i="1" s="1"/>
  <c r="J2892" i="1" l="1"/>
  <c r="K2892" i="1" s="1"/>
  <c r="L2892" i="1" s="1"/>
  <c r="M2892" i="1" s="1"/>
  <c r="A2894" i="1"/>
  <c r="G2893" i="1"/>
  <c r="I2893" i="1" s="1"/>
  <c r="J2893" i="1" l="1"/>
  <c r="K2893" i="1" s="1"/>
  <c r="L2893" i="1" s="1"/>
  <c r="M2893" i="1" s="1"/>
  <c r="A2895" i="1"/>
  <c r="G2894" i="1"/>
  <c r="I2894" i="1" s="1"/>
  <c r="J2894" i="1" l="1"/>
  <c r="K2894" i="1" s="1"/>
  <c r="L2894" i="1" s="1"/>
  <c r="M2894" i="1" s="1"/>
  <c r="A2896" i="1"/>
  <c r="G2895" i="1"/>
  <c r="I2895" i="1" s="1"/>
  <c r="J2895" i="1" l="1"/>
  <c r="K2895" i="1" s="1"/>
  <c r="L2895" i="1" s="1"/>
  <c r="M2895" i="1" s="1"/>
  <c r="A2897" i="1"/>
  <c r="G2896" i="1"/>
  <c r="I2896" i="1" s="1"/>
  <c r="J2896" i="1" l="1"/>
  <c r="K2896" i="1" s="1"/>
  <c r="L2896" i="1" s="1"/>
  <c r="M2896" i="1" s="1"/>
  <c r="A2898" i="1"/>
  <c r="G2897" i="1"/>
  <c r="I2897" i="1" s="1"/>
  <c r="J2897" i="1" l="1"/>
  <c r="K2897" i="1" s="1"/>
  <c r="L2897" i="1" s="1"/>
  <c r="M2897" i="1" s="1"/>
  <c r="A2899" i="1"/>
  <c r="G2898" i="1"/>
  <c r="I2898" i="1" s="1"/>
  <c r="J2898" i="1" l="1"/>
  <c r="K2898" i="1" s="1"/>
  <c r="L2898" i="1" s="1"/>
  <c r="M2898" i="1" s="1"/>
  <c r="A2900" i="1"/>
  <c r="G2899" i="1"/>
  <c r="I2899" i="1" s="1"/>
  <c r="J2899" i="1" l="1"/>
  <c r="K2899" i="1" s="1"/>
  <c r="L2899" i="1" s="1"/>
  <c r="M2899" i="1" s="1"/>
  <c r="A2901" i="1"/>
  <c r="G2900" i="1"/>
  <c r="I2900" i="1" s="1"/>
  <c r="J2900" i="1" l="1"/>
  <c r="K2900" i="1" s="1"/>
  <c r="L2900" i="1" s="1"/>
  <c r="M2900" i="1" s="1"/>
  <c r="A2902" i="1"/>
  <c r="G2901" i="1"/>
  <c r="I2901" i="1" s="1"/>
  <c r="J2901" i="1" l="1"/>
  <c r="K2901" i="1" s="1"/>
  <c r="L2901" i="1" s="1"/>
  <c r="M2901" i="1" s="1"/>
  <c r="A2903" i="1"/>
  <c r="G2902" i="1"/>
  <c r="I2902" i="1" s="1"/>
  <c r="J2902" i="1" l="1"/>
  <c r="K2902" i="1" s="1"/>
  <c r="L2902" i="1" s="1"/>
  <c r="M2902" i="1" s="1"/>
  <c r="A2904" i="1"/>
  <c r="G2903" i="1"/>
  <c r="I2903" i="1" s="1"/>
  <c r="J2903" i="1" l="1"/>
  <c r="K2903" i="1" s="1"/>
  <c r="L2903" i="1" s="1"/>
  <c r="M2903" i="1" s="1"/>
  <c r="A2905" i="1"/>
  <c r="G2904" i="1"/>
  <c r="I2904" i="1" s="1"/>
  <c r="J2904" i="1" l="1"/>
  <c r="K2904" i="1" s="1"/>
  <c r="L2904" i="1" s="1"/>
  <c r="M2904" i="1" s="1"/>
  <c r="A2906" i="1"/>
  <c r="G2905" i="1"/>
  <c r="I2905" i="1" s="1"/>
  <c r="J2905" i="1" l="1"/>
  <c r="K2905" i="1" s="1"/>
  <c r="L2905" i="1" s="1"/>
  <c r="M2905" i="1" s="1"/>
  <c r="A2907" i="1"/>
  <c r="G2906" i="1"/>
  <c r="I2906" i="1" s="1"/>
  <c r="J2906" i="1" l="1"/>
  <c r="K2906" i="1" s="1"/>
  <c r="L2906" i="1" s="1"/>
  <c r="M2906" i="1" s="1"/>
  <c r="A2908" i="1"/>
  <c r="G2907" i="1"/>
  <c r="I2907" i="1" s="1"/>
  <c r="J2907" i="1" l="1"/>
  <c r="K2907" i="1" s="1"/>
  <c r="L2907" i="1" s="1"/>
  <c r="M2907" i="1" s="1"/>
  <c r="A2909" i="1"/>
  <c r="G2908" i="1"/>
  <c r="I2908" i="1" s="1"/>
  <c r="J2908" i="1" l="1"/>
  <c r="K2908" i="1" s="1"/>
  <c r="L2908" i="1" s="1"/>
  <c r="M2908" i="1" s="1"/>
  <c r="A2910" i="1"/>
  <c r="G2909" i="1"/>
  <c r="I2909" i="1" s="1"/>
  <c r="J2909" i="1" l="1"/>
  <c r="K2909" i="1" s="1"/>
  <c r="L2909" i="1" s="1"/>
  <c r="M2909" i="1" s="1"/>
  <c r="A2911" i="1"/>
  <c r="G2910" i="1"/>
  <c r="I2910" i="1" s="1"/>
  <c r="J2910" i="1" l="1"/>
  <c r="K2910" i="1" s="1"/>
  <c r="L2910" i="1" s="1"/>
  <c r="M2910" i="1" s="1"/>
  <c r="A2912" i="1"/>
  <c r="G2911" i="1"/>
  <c r="I2911" i="1" s="1"/>
  <c r="J2911" i="1" l="1"/>
  <c r="K2911" i="1" s="1"/>
  <c r="L2911" i="1" s="1"/>
  <c r="M2911" i="1" s="1"/>
  <c r="A2913" i="1"/>
  <c r="G2912" i="1"/>
  <c r="I2912" i="1" s="1"/>
  <c r="J2912" i="1" l="1"/>
  <c r="K2912" i="1" s="1"/>
  <c r="L2912" i="1" s="1"/>
  <c r="M2912" i="1" s="1"/>
  <c r="A2914" i="1"/>
  <c r="G2913" i="1"/>
  <c r="I2913" i="1" s="1"/>
  <c r="J2913" i="1" l="1"/>
  <c r="K2913" i="1" s="1"/>
  <c r="L2913" i="1" s="1"/>
  <c r="M2913" i="1" s="1"/>
  <c r="A2915" i="1"/>
  <c r="G2914" i="1"/>
  <c r="I2914" i="1" s="1"/>
  <c r="J2914" i="1" l="1"/>
  <c r="K2914" i="1" s="1"/>
  <c r="L2914" i="1" s="1"/>
  <c r="M2914" i="1" s="1"/>
  <c r="A2916" i="1"/>
  <c r="G2915" i="1"/>
  <c r="I2915" i="1" s="1"/>
  <c r="J2915" i="1" l="1"/>
  <c r="K2915" i="1" s="1"/>
  <c r="L2915" i="1" s="1"/>
  <c r="M2915" i="1" s="1"/>
  <c r="A2917" i="1"/>
  <c r="G2916" i="1"/>
  <c r="I2916" i="1" s="1"/>
  <c r="J2916" i="1" l="1"/>
  <c r="K2916" i="1" s="1"/>
  <c r="L2916" i="1" s="1"/>
  <c r="M2916" i="1" s="1"/>
  <c r="A2918" i="1"/>
  <c r="G2917" i="1"/>
  <c r="I2917" i="1" s="1"/>
  <c r="J2917" i="1" l="1"/>
  <c r="K2917" i="1" s="1"/>
  <c r="L2917" i="1" s="1"/>
  <c r="M2917" i="1" s="1"/>
  <c r="A2919" i="1"/>
  <c r="G2918" i="1"/>
  <c r="I2918" i="1" s="1"/>
  <c r="J2918" i="1" l="1"/>
  <c r="K2918" i="1" s="1"/>
  <c r="L2918" i="1" s="1"/>
  <c r="M2918" i="1" s="1"/>
  <c r="A2920" i="1"/>
  <c r="G2919" i="1"/>
  <c r="I2919" i="1" s="1"/>
  <c r="J2919" i="1" l="1"/>
  <c r="K2919" i="1" s="1"/>
  <c r="L2919" i="1" s="1"/>
  <c r="M2919" i="1" s="1"/>
  <c r="A2921" i="1"/>
  <c r="G2920" i="1"/>
  <c r="I2920" i="1" s="1"/>
  <c r="J2920" i="1" l="1"/>
  <c r="K2920" i="1" s="1"/>
  <c r="L2920" i="1" s="1"/>
  <c r="M2920" i="1" s="1"/>
  <c r="A2922" i="1"/>
  <c r="G2921" i="1"/>
  <c r="I2921" i="1" s="1"/>
  <c r="J2921" i="1" l="1"/>
  <c r="K2921" i="1" s="1"/>
  <c r="L2921" i="1" s="1"/>
  <c r="M2921" i="1" s="1"/>
  <c r="A2923" i="1"/>
  <c r="G2922" i="1"/>
  <c r="I2922" i="1" s="1"/>
  <c r="J2922" i="1" l="1"/>
  <c r="K2922" i="1" s="1"/>
  <c r="L2922" i="1" s="1"/>
  <c r="M2922" i="1" s="1"/>
  <c r="A2924" i="1"/>
  <c r="G2923" i="1"/>
  <c r="I2923" i="1" s="1"/>
  <c r="J2923" i="1" l="1"/>
  <c r="K2923" i="1" s="1"/>
  <c r="L2923" i="1" s="1"/>
  <c r="M2923" i="1" s="1"/>
  <c r="A2925" i="1"/>
  <c r="G2924" i="1"/>
  <c r="I2924" i="1" s="1"/>
  <c r="J2924" i="1" l="1"/>
  <c r="K2924" i="1" s="1"/>
  <c r="L2924" i="1" s="1"/>
  <c r="M2924" i="1" s="1"/>
  <c r="A2926" i="1"/>
  <c r="G2925" i="1"/>
  <c r="I2925" i="1" s="1"/>
  <c r="J2925" i="1" l="1"/>
  <c r="K2925" i="1" s="1"/>
  <c r="L2925" i="1" s="1"/>
  <c r="M2925" i="1" s="1"/>
  <c r="A2927" i="1"/>
  <c r="G2926" i="1"/>
  <c r="I2926" i="1" s="1"/>
  <c r="J2926" i="1" l="1"/>
  <c r="K2926" i="1" s="1"/>
  <c r="L2926" i="1" s="1"/>
  <c r="M2926" i="1" s="1"/>
  <c r="A2928" i="1"/>
  <c r="G2927" i="1"/>
  <c r="I2927" i="1" s="1"/>
  <c r="J2927" i="1" l="1"/>
  <c r="K2927" i="1" s="1"/>
  <c r="L2927" i="1" s="1"/>
  <c r="M2927" i="1" s="1"/>
  <c r="A2929" i="1"/>
  <c r="G2928" i="1"/>
  <c r="I2928" i="1" s="1"/>
  <c r="J2928" i="1" l="1"/>
  <c r="K2928" i="1" s="1"/>
  <c r="L2928" i="1" s="1"/>
  <c r="M2928" i="1" s="1"/>
  <c r="A2930" i="1"/>
  <c r="G2929" i="1"/>
  <c r="I2929" i="1" s="1"/>
  <c r="J2929" i="1" l="1"/>
  <c r="K2929" i="1" s="1"/>
  <c r="L2929" i="1" s="1"/>
  <c r="M2929" i="1" s="1"/>
  <c r="A2931" i="1"/>
  <c r="G2930" i="1"/>
  <c r="I2930" i="1" s="1"/>
  <c r="J2930" i="1" l="1"/>
  <c r="K2930" i="1" s="1"/>
  <c r="L2930" i="1" s="1"/>
  <c r="M2930" i="1" s="1"/>
  <c r="A2932" i="1"/>
  <c r="G2931" i="1"/>
  <c r="I2931" i="1" s="1"/>
  <c r="J2931" i="1" l="1"/>
  <c r="K2931" i="1" s="1"/>
  <c r="L2931" i="1" s="1"/>
  <c r="M2931" i="1" s="1"/>
  <c r="A2933" i="1"/>
  <c r="G2932" i="1"/>
  <c r="I2932" i="1" s="1"/>
  <c r="J2932" i="1" l="1"/>
  <c r="K2932" i="1" s="1"/>
  <c r="L2932" i="1" s="1"/>
  <c r="M2932" i="1" s="1"/>
  <c r="A2934" i="1"/>
  <c r="G2933" i="1"/>
  <c r="I2933" i="1" s="1"/>
  <c r="J2933" i="1" l="1"/>
  <c r="K2933" i="1" s="1"/>
  <c r="L2933" i="1" s="1"/>
  <c r="M2933" i="1" s="1"/>
  <c r="A2935" i="1"/>
  <c r="G2934" i="1"/>
  <c r="I2934" i="1" s="1"/>
  <c r="J2934" i="1" l="1"/>
  <c r="K2934" i="1" s="1"/>
  <c r="L2934" i="1" s="1"/>
  <c r="M2934" i="1" s="1"/>
  <c r="A2936" i="1"/>
  <c r="G2935" i="1"/>
  <c r="I2935" i="1" s="1"/>
  <c r="J2935" i="1" l="1"/>
  <c r="K2935" i="1" s="1"/>
  <c r="L2935" i="1" s="1"/>
  <c r="M2935" i="1" s="1"/>
  <c r="A2937" i="1"/>
  <c r="G2936" i="1"/>
  <c r="I2936" i="1" s="1"/>
  <c r="J2936" i="1" l="1"/>
  <c r="K2936" i="1" s="1"/>
  <c r="L2936" i="1" s="1"/>
  <c r="M2936" i="1" s="1"/>
  <c r="A2938" i="1"/>
  <c r="G2937" i="1"/>
  <c r="I2937" i="1" s="1"/>
  <c r="J2937" i="1" l="1"/>
  <c r="K2937" i="1" s="1"/>
  <c r="L2937" i="1" s="1"/>
  <c r="M2937" i="1" s="1"/>
  <c r="A2939" i="1"/>
  <c r="G2938" i="1"/>
  <c r="I2938" i="1" s="1"/>
  <c r="J2938" i="1" l="1"/>
  <c r="K2938" i="1" s="1"/>
  <c r="L2938" i="1" s="1"/>
  <c r="M2938" i="1" s="1"/>
  <c r="A2940" i="1"/>
  <c r="G2939" i="1"/>
  <c r="I2939" i="1" s="1"/>
  <c r="J2939" i="1" l="1"/>
  <c r="K2939" i="1" s="1"/>
  <c r="L2939" i="1" s="1"/>
  <c r="M2939" i="1" s="1"/>
  <c r="A2941" i="1"/>
  <c r="G2940" i="1"/>
  <c r="I2940" i="1" s="1"/>
  <c r="J2940" i="1" l="1"/>
  <c r="K2940" i="1" s="1"/>
  <c r="L2940" i="1" s="1"/>
  <c r="M2940" i="1" s="1"/>
  <c r="A2942" i="1"/>
  <c r="G2941" i="1"/>
  <c r="I2941" i="1" s="1"/>
  <c r="J2941" i="1" l="1"/>
  <c r="K2941" i="1" s="1"/>
  <c r="L2941" i="1" s="1"/>
  <c r="M2941" i="1" s="1"/>
  <c r="A2943" i="1"/>
  <c r="G2942" i="1"/>
  <c r="I2942" i="1" s="1"/>
  <c r="J2942" i="1" l="1"/>
  <c r="K2942" i="1" s="1"/>
  <c r="L2942" i="1" s="1"/>
  <c r="M2942" i="1" s="1"/>
  <c r="A2944" i="1"/>
  <c r="G2943" i="1"/>
  <c r="I2943" i="1" s="1"/>
  <c r="J2943" i="1" l="1"/>
  <c r="K2943" i="1" s="1"/>
  <c r="L2943" i="1" s="1"/>
  <c r="M2943" i="1" s="1"/>
  <c r="A2945" i="1"/>
  <c r="G2944" i="1"/>
  <c r="I2944" i="1" s="1"/>
  <c r="J2944" i="1" l="1"/>
  <c r="K2944" i="1" s="1"/>
  <c r="L2944" i="1" s="1"/>
  <c r="M2944" i="1" s="1"/>
  <c r="A2946" i="1"/>
  <c r="G2945" i="1"/>
  <c r="I2945" i="1" s="1"/>
  <c r="J2945" i="1" l="1"/>
  <c r="K2945" i="1" s="1"/>
  <c r="L2945" i="1" s="1"/>
  <c r="M2945" i="1" s="1"/>
  <c r="A2947" i="1"/>
  <c r="G2946" i="1"/>
  <c r="I2946" i="1" s="1"/>
  <c r="J2946" i="1" l="1"/>
  <c r="K2946" i="1" s="1"/>
  <c r="L2946" i="1" s="1"/>
  <c r="M2946" i="1" s="1"/>
  <c r="A2948" i="1"/>
  <c r="G2947" i="1"/>
  <c r="I2947" i="1" s="1"/>
  <c r="J2947" i="1" l="1"/>
  <c r="K2947" i="1" s="1"/>
  <c r="L2947" i="1" s="1"/>
  <c r="M2947" i="1" s="1"/>
  <c r="A2949" i="1"/>
  <c r="G2948" i="1"/>
  <c r="I2948" i="1" s="1"/>
  <c r="J2948" i="1" l="1"/>
  <c r="K2948" i="1" s="1"/>
  <c r="L2948" i="1" s="1"/>
  <c r="M2948" i="1" s="1"/>
  <c r="A2950" i="1"/>
  <c r="G2949" i="1"/>
  <c r="I2949" i="1" s="1"/>
  <c r="J2949" i="1" l="1"/>
  <c r="K2949" i="1" s="1"/>
  <c r="L2949" i="1" s="1"/>
  <c r="M2949" i="1" s="1"/>
  <c r="A2951" i="1"/>
  <c r="G2950" i="1"/>
  <c r="I2950" i="1" s="1"/>
  <c r="J2950" i="1" l="1"/>
  <c r="K2950" i="1" s="1"/>
  <c r="L2950" i="1" s="1"/>
  <c r="M2950" i="1" s="1"/>
  <c r="A2952" i="1"/>
  <c r="G2951" i="1"/>
  <c r="I2951" i="1" s="1"/>
  <c r="J2951" i="1" l="1"/>
  <c r="K2951" i="1" s="1"/>
  <c r="L2951" i="1" s="1"/>
  <c r="M2951" i="1" s="1"/>
  <c r="A2953" i="1"/>
  <c r="G2952" i="1"/>
  <c r="I2952" i="1" s="1"/>
  <c r="J2952" i="1" l="1"/>
  <c r="K2952" i="1" s="1"/>
  <c r="L2952" i="1" s="1"/>
  <c r="M2952" i="1" s="1"/>
  <c r="A2954" i="1"/>
  <c r="G2953" i="1"/>
  <c r="I2953" i="1" s="1"/>
  <c r="J2953" i="1" l="1"/>
  <c r="K2953" i="1" s="1"/>
  <c r="L2953" i="1" s="1"/>
  <c r="M2953" i="1" s="1"/>
  <c r="A2955" i="1"/>
  <c r="G2954" i="1"/>
  <c r="I2954" i="1" s="1"/>
  <c r="J2954" i="1" l="1"/>
  <c r="K2954" i="1" s="1"/>
  <c r="L2954" i="1" s="1"/>
  <c r="M2954" i="1" s="1"/>
  <c r="A2956" i="1"/>
  <c r="G2955" i="1"/>
  <c r="I2955" i="1" s="1"/>
  <c r="J2955" i="1" l="1"/>
  <c r="K2955" i="1" s="1"/>
  <c r="L2955" i="1" s="1"/>
  <c r="M2955" i="1" s="1"/>
  <c r="A2957" i="1"/>
  <c r="G2956" i="1"/>
  <c r="I2956" i="1" s="1"/>
  <c r="J2956" i="1" l="1"/>
  <c r="K2956" i="1" s="1"/>
  <c r="L2956" i="1" s="1"/>
  <c r="M2956" i="1" s="1"/>
  <c r="A2958" i="1"/>
  <c r="G2957" i="1"/>
  <c r="I2957" i="1" s="1"/>
  <c r="J2957" i="1" l="1"/>
  <c r="K2957" i="1" s="1"/>
  <c r="L2957" i="1" s="1"/>
  <c r="M2957" i="1" s="1"/>
  <c r="A2959" i="1"/>
  <c r="G2958" i="1"/>
  <c r="I2958" i="1" s="1"/>
  <c r="J2958" i="1" l="1"/>
  <c r="K2958" i="1" s="1"/>
  <c r="L2958" i="1" s="1"/>
  <c r="M2958" i="1" s="1"/>
  <c r="A2960" i="1"/>
  <c r="G2959" i="1"/>
  <c r="I2959" i="1" s="1"/>
  <c r="J2959" i="1" l="1"/>
  <c r="K2959" i="1" s="1"/>
  <c r="L2959" i="1" s="1"/>
  <c r="M2959" i="1" s="1"/>
  <c r="A2961" i="1"/>
  <c r="G2960" i="1"/>
  <c r="I2960" i="1" s="1"/>
  <c r="J2960" i="1" l="1"/>
  <c r="K2960" i="1" s="1"/>
  <c r="L2960" i="1" s="1"/>
  <c r="M2960" i="1" s="1"/>
  <c r="A2962" i="1"/>
  <c r="G2961" i="1"/>
  <c r="I2961" i="1" s="1"/>
  <c r="J2961" i="1" l="1"/>
  <c r="K2961" i="1" s="1"/>
  <c r="L2961" i="1" s="1"/>
  <c r="M2961" i="1" s="1"/>
  <c r="A2963" i="1"/>
  <c r="G2962" i="1"/>
  <c r="I2962" i="1" s="1"/>
  <c r="J2962" i="1" l="1"/>
  <c r="K2962" i="1" s="1"/>
  <c r="L2962" i="1" s="1"/>
  <c r="M2962" i="1" s="1"/>
  <c r="A2964" i="1"/>
  <c r="G2963" i="1"/>
  <c r="I2963" i="1" s="1"/>
  <c r="J2963" i="1" l="1"/>
  <c r="K2963" i="1" s="1"/>
  <c r="L2963" i="1" s="1"/>
  <c r="M2963" i="1" s="1"/>
  <c r="A2965" i="1"/>
  <c r="G2964" i="1"/>
  <c r="I2964" i="1" s="1"/>
  <c r="J2964" i="1" l="1"/>
  <c r="K2964" i="1" s="1"/>
  <c r="L2964" i="1" s="1"/>
  <c r="M2964" i="1" s="1"/>
  <c r="A2966" i="1"/>
  <c r="G2965" i="1"/>
  <c r="I2965" i="1" s="1"/>
  <c r="J2965" i="1" l="1"/>
  <c r="K2965" i="1" s="1"/>
  <c r="L2965" i="1" s="1"/>
  <c r="M2965" i="1" s="1"/>
  <c r="A2967" i="1"/>
  <c r="G2966" i="1"/>
  <c r="I2966" i="1" s="1"/>
  <c r="J2966" i="1" l="1"/>
  <c r="K2966" i="1" s="1"/>
  <c r="L2966" i="1" s="1"/>
  <c r="M2966" i="1" s="1"/>
  <c r="A2968" i="1"/>
  <c r="G2967" i="1"/>
  <c r="I2967" i="1" s="1"/>
  <c r="J2967" i="1" l="1"/>
  <c r="K2967" i="1" s="1"/>
  <c r="L2967" i="1" s="1"/>
  <c r="M2967" i="1" s="1"/>
  <c r="A2969" i="1"/>
  <c r="G2968" i="1"/>
  <c r="I2968" i="1" s="1"/>
  <c r="J2968" i="1" l="1"/>
  <c r="K2968" i="1" s="1"/>
  <c r="L2968" i="1" s="1"/>
  <c r="M2968" i="1" s="1"/>
  <c r="A2970" i="1"/>
  <c r="G2969" i="1"/>
  <c r="I2969" i="1" s="1"/>
  <c r="J2969" i="1" l="1"/>
  <c r="K2969" i="1" s="1"/>
  <c r="L2969" i="1" s="1"/>
  <c r="M2969" i="1" s="1"/>
  <c r="A2971" i="1"/>
  <c r="G2970" i="1"/>
  <c r="I2970" i="1" s="1"/>
  <c r="J2970" i="1" l="1"/>
  <c r="K2970" i="1" s="1"/>
  <c r="L2970" i="1" s="1"/>
  <c r="M2970" i="1" s="1"/>
  <c r="A2972" i="1"/>
  <c r="G2971" i="1"/>
  <c r="I2971" i="1" s="1"/>
  <c r="J2971" i="1" l="1"/>
  <c r="K2971" i="1" s="1"/>
  <c r="L2971" i="1" s="1"/>
  <c r="M2971" i="1" s="1"/>
  <c r="A2973" i="1"/>
  <c r="G2972" i="1"/>
  <c r="I2972" i="1" s="1"/>
  <c r="J2972" i="1" l="1"/>
  <c r="K2972" i="1" s="1"/>
  <c r="L2972" i="1" s="1"/>
  <c r="M2972" i="1" s="1"/>
  <c r="A2974" i="1"/>
  <c r="G2973" i="1"/>
  <c r="I2973" i="1" s="1"/>
  <c r="J2973" i="1" l="1"/>
  <c r="K2973" i="1" s="1"/>
  <c r="L2973" i="1" s="1"/>
  <c r="M2973" i="1" s="1"/>
  <c r="A2975" i="1"/>
  <c r="G2974" i="1"/>
  <c r="I2974" i="1" s="1"/>
  <c r="J2974" i="1" l="1"/>
  <c r="K2974" i="1" s="1"/>
  <c r="L2974" i="1" s="1"/>
  <c r="M2974" i="1" s="1"/>
  <c r="A2976" i="1"/>
  <c r="G2975" i="1"/>
  <c r="I2975" i="1" s="1"/>
  <c r="J2975" i="1" l="1"/>
  <c r="K2975" i="1" s="1"/>
  <c r="L2975" i="1" s="1"/>
  <c r="M2975" i="1" s="1"/>
  <c r="A2977" i="1"/>
  <c r="G2976" i="1"/>
  <c r="I2976" i="1" s="1"/>
  <c r="J2976" i="1" l="1"/>
  <c r="K2976" i="1" s="1"/>
  <c r="L2976" i="1" s="1"/>
  <c r="M2976" i="1" s="1"/>
  <c r="A2978" i="1"/>
  <c r="G2977" i="1"/>
  <c r="I2977" i="1" s="1"/>
  <c r="J2977" i="1" l="1"/>
  <c r="K2977" i="1" s="1"/>
  <c r="L2977" i="1" s="1"/>
  <c r="M2977" i="1" s="1"/>
  <c r="A2979" i="1"/>
  <c r="G2978" i="1"/>
  <c r="I2978" i="1" s="1"/>
  <c r="J2978" i="1" l="1"/>
  <c r="K2978" i="1" s="1"/>
  <c r="L2978" i="1" s="1"/>
  <c r="M2978" i="1" s="1"/>
  <c r="A2980" i="1"/>
  <c r="G2979" i="1"/>
  <c r="I2979" i="1" s="1"/>
  <c r="J2979" i="1" l="1"/>
  <c r="K2979" i="1" s="1"/>
  <c r="L2979" i="1" s="1"/>
  <c r="M2979" i="1" s="1"/>
  <c r="A2981" i="1"/>
  <c r="G2980" i="1"/>
  <c r="I2980" i="1" s="1"/>
  <c r="J2980" i="1" l="1"/>
  <c r="K2980" i="1" s="1"/>
  <c r="L2980" i="1" s="1"/>
  <c r="M2980" i="1" s="1"/>
  <c r="A2982" i="1"/>
  <c r="G2981" i="1"/>
  <c r="I2981" i="1" s="1"/>
  <c r="J2981" i="1" l="1"/>
  <c r="K2981" i="1" s="1"/>
  <c r="L2981" i="1" s="1"/>
  <c r="M2981" i="1" s="1"/>
  <c r="A2983" i="1"/>
  <c r="G2982" i="1"/>
  <c r="I2982" i="1" s="1"/>
  <c r="J2982" i="1" l="1"/>
  <c r="K2982" i="1" s="1"/>
  <c r="L2982" i="1" s="1"/>
  <c r="M2982" i="1" s="1"/>
  <c r="A2984" i="1"/>
  <c r="G2983" i="1"/>
  <c r="I2983" i="1" s="1"/>
  <c r="J2983" i="1" l="1"/>
  <c r="K2983" i="1" s="1"/>
  <c r="L2983" i="1" s="1"/>
  <c r="M2983" i="1" s="1"/>
  <c r="A2985" i="1"/>
  <c r="G2984" i="1"/>
  <c r="I2984" i="1" s="1"/>
  <c r="J2984" i="1" l="1"/>
  <c r="K2984" i="1" s="1"/>
  <c r="L2984" i="1" s="1"/>
  <c r="M2984" i="1" s="1"/>
  <c r="A2986" i="1"/>
  <c r="G2985" i="1"/>
  <c r="I2985" i="1" s="1"/>
  <c r="J2985" i="1" l="1"/>
  <c r="K2985" i="1" s="1"/>
  <c r="L2985" i="1" s="1"/>
  <c r="M2985" i="1" s="1"/>
  <c r="A2987" i="1"/>
  <c r="G2987" i="1" s="1"/>
  <c r="I2987" i="1" s="1"/>
  <c r="G2986" i="1"/>
  <c r="I2986" i="1" s="1"/>
  <c r="J2986" i="1" l="1"/>
  <c r="K2986" i="1" s="1"/>
  <c r="J2987" i="1"/>
  <c r="K2987" i="1" l="1"/>
  <c r="L2987" i="1" s="1"/>
  <c r="L2986" i="1"/>
  <c r="M2986" i="1" s="1"/>
</calcChain>
</file>

<file path=xl/sharedStrings.xml><?xml version="1.0" encoding="utf-8"?>
<sst xmlns="http://schemas.openxmlformats.org/spreadsheetml/2006/main" count="18" uniqueCount="18">
  <si>
    <t xml:space="preserve">Tendance Signal </t>
  </si>
  <si>
    <t>ROW</t>
  </si>
  <si>
    <t>Date</t>
  </si>
  <si>
    <t>Open</t>
  </si>
  <si>
    <t>High</t>
  </si>
  <si>
    <t>Low</t>
  </si>
  <si>
    <t>Close</t>
  </si>
  <si>
    <t>Bénéfice</t>
  </si>
  <si>
    <t>Difference à 1 jours</t>
  </si>
  <si>
    <t>Ratio ER</t>
  </si>
  <si>
    <t>Facteur d'Ajustement</t>
  </si>
  <si>
    <t>KAMA</t>
  </si>
  <si>
    <t>Puissance</t>
  </si>
  <si>
    <t>VanEck Semiconductor ETF (SMH)</t>
  </si>
  <si>
    <t>Limite Longue</t>
  </si>
  <si>
    <t>Limite Courte</t>
  </si>
  <si>
    <t>Période ER</t>
  </si>
  <si>
    <t>Moyenne mobile de Kaufman (KAMA)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</si>
</sst>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i/>
      <sz val="12"/>
      <name val="Calibri"/>
      <family val="2"/>
    </font>
    <font>
      <b/>
      <u/>
      <sz val="12"/>
      <color rgb="FFFFFFFF"/>
      <name val="Calibri"/>
      <family val="2"/>
    </font>
    <font>
      <b/>
      <sz val="18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96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2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4" borderId="0" xfId="0" applyFont="1" applyFill="1" applyAlignment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0" fontId="0" fillId="6" borderId="0" xfId="0" applyFont="1" applyFill="1" applyBorder="1"/>
    <xf numFmtId="2" fontId="0" fillId="0" borderId="0" xfId="0" applyNumberFormat="1"/>
    <xf numFmtId="0" fontId="4" fillId="0" borderId="0" xfId="0" applyFont="1" applyFill="1" applyAlignment="1"/>
    <xf numFmtId="164" fontId="0" fillId="4" borderId="0" xfId="0" applyNumberFormat="1" applyFill="1"/>
    <xf numFmtId="1" fontId="5" fillId="0" borderId="0" xfId="0" applyNumberFormat="1" applyFont="1"/>
    <xf numFmtId="164" fontId="5" fillId="0" borderId="0" xfId="0" applyNumberFormat="1" applyFont="1"/>
    <xf numFmtId="0" fontId="0" fillId="0" borderId="0" xfId="0" applyBorder="1"/>
    <xf numFmtId="0" fontId="6" fillId="4" borderId="0" xfId="0" applyFont="1" applyFill="1" applyAlignment="1"/>
    <xf numFmtId="0" fontId="7" fillId="3" borderId="0" xfId="0" applyFont="1" applyFill="1" applyBorder="1" applyAlignment="1">
      <alignment horizontal="center" vertical="center" wrapText="1"/>
    </xf>
    <xf numFmtId="1" fontId="5" fillId="7" borderId="0" xfId="0" applyNumberFormat="1" applyFont="1" applyFill="1"/>
    <xf numFmtId="0" fontId="0" fillId="7" borderId="0" xfId="0" applyFont="1" applyFill="1" applyBorder="1"/>
    <xf numFmtId="1" fontId="0" fillId="7" borderId="0" xfId="0" applyNumberFormat="1" applyFont="1" applyFill="1" applyBorder="1"/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VanEck Semiconductor ETF (SMH)</a:t>
            </a:r>
          </a:p>
        </c:rich>
      </c:tx>
      <c:layout>
        <c:manualLayout>
          <c:xMode val="edge"/>
          <c:yMode val="edge"/>
          <c:x val="0.34442629555026544"/>
          <c:y val="5.72792319711926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Sheet1!$B$176:$B$2986</c:f>
              <c:numCache>
                <c:formatCode>m/d/yy</c:formatCode>
                <c:ptCount val="2811"/>
                <c:pt idx="0">
                  <c:v>40942</c:v>
                </c:pt>
                <c:pt idx="1">
                  <c:v>40945</c:v>
                </c:pt>
                <c:pt idx="2">
                  <c:v>40946</c:v>
                </c:pt>
                <c:pt idx="3">
                  <c:v>40947</c:v>
                </c:pt>
                <c:pt idx="4">
                  <c:v>40948</c:v>
                </c:pt>
                <c:pt idx="5">
                  <c:v>40949</c:v>
                </c:pt>
                <c:pt idx="6">
                  <c:v>40952</c:v>
                </c:pt>
                <c:pt idx="7">
                  <c:v>40953</c:v>
                </c:pt>
                <c:pt idx="8">
                  <c:v>40954</c:v>
                </c:pt>
                <c:pt idx="9">
                  <c:v>40955</c:v>
                </c:pt>
                <c:pt idx="10">
                  <c:v>40956</c:v>
                </c:pt>
                <c:pt idx="11">
                  <c:v>40960</c:v>
                </c:pt>
                <c:pt idx="12">
                  <c:v>40961</c:v>
                </c:pt>
                <c:pt idx="13">
                  <c:v>40962</c:v>
                </c:pt>
                <c:pt idx="14">
                  <c:v>40963</c:v>
                </c:pt>
                <c:pt idx="15">
                  <c:v>40966</c:v>
                </c:pt>
                <c:pt idx="16">
                  <c:v>40967</c:v>
                </c:pt>
                <c:pt idx="17">
                  <c:v>40968</c:v>
                </c:pt>
                <c:pt idx="18">
                  <c:v>40969</c:v>
                </c:pt>
                <c:pt idx="19">
                  <c:v>40970</c:v>
                </c:pt>
                <c:pt idx="20">
                  <c:v>40973</c:v>
                </c:pt>
                <c:pt idx="21">
                  <c:v>40974</c:v>
                </c:pt>
                <c:pt idx="22">
                  <c:v>40975</c:v>
                </c:pt>
                <c:pt idx="23">
                  <c:v>40976</c:v>
                </c:pt>
                <c:pt idx="24">
                  <c:v>40977</c:v>
                </c:pt>
                <c:pt idx="25">
                  <c:v>40980</c:v>
                </c:pt>
                <c:pt idx="26">
                  <c:v>40981</c:v>
                </c:pt>
                <c:pt idx="27">
                  <c:v>40982</c:v>
                </c:pt>
                <c:pt idx="28">
                  <c:v>40983</c:v>
                </c:pt>
                <c:pt idx="29">
                  <c:v>40984</c:v>
                </c:pt>
                <c:pt idx="30">
                  <c:v>40987</c:v>
                </c:pt>
                <c:pt idx="31">
                  <c:v>40988</c:v>
                </c:pt>
                <c:pt idx="32">
                  <c:v>40989</c:v>
                </c:pt>
                <c:pt idx="33">
                  <c:v>40990</c:v>
                </c:pt>
                <c:pt idx="34">
                  <c:v>40991</c:v>
                </c:pt>
                <c:pt idx="35">
                  <c:v>40994</c:v>
                </c:pt>
                <c:pt idx="36">
                  <c:v>40995</c:v>
                </c:pt>
                <c:pt idx="37">
                  <c:v>40996</c:v>
                </c:pt>
                <c:pt idx="38">
                  <c:v>40997</c:v>
                </c:pt>
                <c:pt idx="39">
                  <c:v>40998</c:v>
                </c:pt>
                <c:pt idx="40">
                  <c:v>41001</c:v>
                </c:pt>
                <c:pt idx="41">
                  <c:v>41002</c:v>
                </c:pt>
                <c:pt idx="42">
                  <c:v>41003</c:v>
                </c:pt>
                <c:pt idx="43">
                  <c:v>41004</c:v>
                </c:pt>
                <c:pt idx="44">
                  <c:v>41008</c:v>
                </c:pt>
                <c:pt idx="45">
                  <c:v>41009</c:v>
                </c:pt>
                <c:pt idx="46">
                  <c:v>41010</c:v>
                </c:pt>
                <c:pt idx="47">
                  <c:v>41011</c:v>
                </c:pt>
                <c:pt idx="48">
                  <c:v>41012</c:v>
                </c:pt>
                <c:pt idx="49">
                  <c:v>41015</c:v>
                </c:pt>
                <c:pt idx="50">
                  <c:v>41016</c:v>
                </c:pt>
                <c:pt idx="51">
                  <c:v>41017</c:v>
                </c:pt>
                <c:pt idx="52">
                  <c:v>41018</c:v>
                </c:pt>
                <c:pt idx="53">
                  <c:v>41019</c:v>
                </c:pt>
                <c:pt idx="54">
                  <c:v>41022</c:v>
                </c:pt>
                <c:pt idx="55">
                  <c:v>41023</c:v>
                </c:pt>
                <c:pt idx="56">
                  <c:v>41024</c:v>
                </c:pt>
                <c:pt idx="57">
                  <c:v>41025</c:v>
                </c:pt>
                <c:pt idx="58">
                  <c:v>41026</c:v>
                </c:pt>
                <c:pt idx="59">
                  <c:v>41029</c:v>
                </c:pt>
                <c:pt idx="60">
                  <c:v>41030</c:v>
                </c:pt>
                <c:pt idx="61">
                  <c:v>41031</c:v>
                </c:pt>
                <c:pt idx="62">
                  <c:v>41032</c:v>
                </c:pt>
                <c:pt idx="63">
                  <c:v>41033</c:v>
                </c:pt>
                <c:pt idx="64">
                  <c:v>41036</c:v>
                </c:pt>
                <c:pt idx="65">
                  <c:v>41037</c:v>
                </c:pt>
                <c:pt idx="66">
                  <c:v>41038</c:v>
                </c:pt>
                <c:pt idx="67">
                  <c:v>41039</c:v>
                </c:pt>
                <c:pt idx="68">
                  <c:v>41040</c:v>
                </c:pt>
                <c:pt idx="69">
                  <c:v>41043</c:v>
                </c:pt>
                <c:pt idx="70">
                  <c:v>41044</c:v>
                </c:pt>
                <c:pt idx="71">
                  <c:v>41045</c:v>
                </c:pt>
                <c:pt idx="72">
                  <c:v>41046</c:v>
                </c:pt>
                <c:pt idx="73">
                  <c:v>41047</c:v>
                </c:pt>
                <c:pt idx="74">
                  <c:v>41050</c:v>
                </c:pt>
                <c:pt idx="75">
                  <c:v>41051</c:v>
                </c:pt>
                <c:pt idx="76">
                  <c:v>41052</c:v>
                </c:pt>
                <c:pt idx="77">
                  <c:v>41053</c:v>
                </c:pt>
                <c:pt idx="78">
                  <c:v>41054</c:v>
                </c:pt>
                <c:pt idx="79">
                  <c:v>41058</c:v>
                </c:pt>
                <c:pt idx="80">
                  <c:v>41059</c:v>
                </c:pt>
                <c:pt idx="81">
                  <c:v>41060</c:v>
                </c:pt>
                <c:pt idx="82">
                  <c:v>41061</c:v>
                </c:pt>
                <c:pt idx="83">
                  <c:v>41064</c:v>
                </c:pt>
                <c:pt idx="84">
                  <c:v>41065</c:v>
                </c:pt>
                <c:pt idx="85">
                  <c:v>41066</c:v>
                </c:pt>
                <c:pt idx="86">
                  <c:v>41067</c:v>
                </c:pt>
                <c:pt idx="87">
                  <c:v>41068</c:v>
                </c:pt>
                <c:pt idx="88">
                  <c:v>41071</c:v>
                </c:pt>
                <c:pt idx="89">
                  <c:v>41072</c:v>
                </c:pt>
                <c:pt idx="90">
                  <c:v>41073</c:v>
                </c:pt>
                <c:pt idx="91">
                  <c:v>41074</c:v>
                </c:pt>
                <c:pt idx="92">
                  <c:v>41075</c:v>
                </c:pt>
                <c:pt idx="93">
                  <c:v>41078</c:v>
                </c:pt>
                <c:pt idx="94">
                  <c:v>41079</c:v>
                </c:pt>
                <c:pt idx="95">
                  <c:v>41080</c:v>
                </c:pt>
                <c:pt idx="96">
                  <c:v>41081</c:v>
                </c:pt>
                <c:pt idx="97">
                  <c:v>41082</c:v>
                </c:pt>
                <c:pt idx="98">
                  <c:v>41085</c:v>
                </c:pt>
                <c:pt idx="99">
                  <c:v>41086</c:v>
                </c:pt>
                <c:pt idx="100">
                  <c:v>41087</c:v>
                </c:pt>
                <c:pt idx="101">
                  <c:v>41088</c:v>
                </c:pt>
                <c:pt idx="102">
                  <c:v>41089</c:v>
                </c:pt>
                <c:pt idx="103">
                  <c:v>41092</c:v>
                </c:pt>
                <c:pt idx="104">
                  <c:v>41093</c:v>
                </c:pt>
                <c:pt idx="105">
                  <c:v>41095</c:v>
                </c:pt>
                <c:pt idx="106">
                  <c:v>41096</c:v>
                </c:pt>
                <c:pt idx="107">
                  <c:v>41099</c:v>
                </c:pt>
                <c:pt idx="108">
                  <c:v>41100</c:v>
                </c:pt>
                <c:pt idx="109">
                  <c:v>41101</c:v>
                </c:pt>
                <c:pt idx="110">
                  <c:v>41102</c:v>
                </c:pt>
                <c:pt idx="111">
                  <c:v>41103</c:v>
                </c:pt>
                <c:pt idx="112">
                  <c:v>41106</c:v>
                </c:pt>
                <c:pt idx="113">
                  <c:v>41107</c:v>
                </c:pt>
                <c:pt idx="114">
                  <c:v>41108</c:v>
                </c:pt>
                <c:pt idx="115">
                  <c:v>41109</c:v>
                </c:pt>
                <c:pt idx="116">
                  <c:v>41110</c:v>
                </c:pt>
                <c:pt idx="117">
                  <c:v>41113</c:v>
                </c:pt>
                <c:pt idx="118">
                  <c:v>41114</c:v>
                </c:pt>
                <c:pt idx="119">
                  <c:v>41115</c:v>
                </c:pt>
                <c:pt idx="120">
                  <c:v>41116</c:v>
                </c:pt>
                <c:pt idx="121">
                  <c:v>41117</c:v>
                </c:pt>
                <c:pt idx="122">
                  <c:v>41120</c:v>
                </c:pt>
                <c:pt idx="123">
                  <c:v>41121</c:v>
                </c:pt>
                <c:pt idx="124">
                  <c:v>41122</c:v>
                </c:pt>
                <c:pt idx="125">
                  <c:v>41123</c:v>
                </c:pt>
                <c:pt idx="126">
                  <c:v>41124</c:v>
                </c:pt>
                <c:pt idx="127">
                  <c:v>41127</c:v>
                </c:pt>
                <c:pt idx="128">
                  <c:v>41128</c:v>
                </c:pt>
                <c:pt idx="129">
                  <c:v>41129</c:v>
                </c:pt>
                <c:pt idx="130">
                  <c:v>41130</c:v>
                </c:pt>
                <c:pt idx="131">
                  <c:v>41131</c:v>
                </c:pt>
                <c:pt idx="132">
                  <c:v>41134</c:v>
                </c:pt>
                <c:pt idx="133">
                  <c:v>41135</c:v>
                </c:pt>
                <c:pt idx="134">
                  <c:v>41136</c:v>
                </c:pt>
                <c:pt idx="135">
                  <c:v>41137</c:v>
                </c:pt>
                <c:pt idx="136">
                  <c:v>41138</c:v>
                </c:pt>
                <c:pt idx="137">
                  <c:v>41141</c:v>
                </c:pt>
                <c:pt idx="138">
                  <c:v>41142</c:v>
                </c:pt>
                <c:pt idx="139">
                  <c:v>41143</c:v>
                </c:pt>
                <c:pt idx="140">
                  <c:v>41144</c:v>
                </c:pt>
                <c:pt idx="141">
                  <c:v>41145</c:v>
                </c:pt>
                <c:pt idx="142">
                  <c:v>41148</c:v>
                </c:pt>
                <c:pt idx="143">
                  <c:v>41149</c:v>
                </c:pt>
                <c:pt idx="144">
                  <c:v>41150</c:v>
                </c:pt>
                <c:pt idx="145">
                  <c:v>41151</c:v>
                </c:pt>
                <c:pt idx="146">
                  <c:v>41152</c:v>
                </c:pt>
                <c:pt idx="147">
                  <c:v>41156</c:v>
                </c:pt>
                <c:pt idx="148">
                  <c:v>41157</c:v>
                </c:pt>
                <c:pt idx="149">
                  <c:v>41158</c:v>
                </c:pt>
                <c:pt idx="150">
                  <c:v>41159</c:v>
                </c:pt>
                <c:pt idx="151">
                  <c:v>41162</c:v>
                </c:pt>
                <c:pt idx="152">
                  <c:v>41163</c:v>
                </c:pt>
                <c:pt idx="153">
                  <c:v>41164</c:v>
                </c:pt>
                <c:pt idx="154">
                  <c:v>41165</c:v>
                </c:pt>
                <c:pt idx="155">
                  <c:v>41166</c:v>
                </c:pt>
                <c:pt idx="156">
                  <c:v>41169</c:v>
                </c:pt>
                <c:pt idx="157">
                  <c:v>41170</c:v>
                </c:pt>
                <c:pt idx="158">
                  <c:v>41171</c:v>
                </c:pt>
                <c:pt idx="159">
                  <c:v>41172</c:v>
                </c:pt>
                <c:pt idx="160">
                  <c:v>41173</c:v>
                </c:pt>
                <c:pt idx="161">
                  <c:v>41176</c:v>
                </c:pt>
                <c:pt idx="162">
                  <c:v>41177</c:v>
                </c:pt>
                <c:pt idx="163">
                  <c:v>41178</c:v>
                </c:pt>
                <c:pt idx="164">
                  <c:v>41179</c:v>
                </c:pt>
                <c:pt idx="165">
                  <c:v>41180</c:v>
                </c:pt>
                <c:pt idx="166">
                  <c:v>41183</c:v>
                </c:pt>
                <c:pt idx="167">
                  <c:v>41184</c:v>
                </c:pt>
                <c:pt idx="168">
                  <c:v>41185</c:v>
                </c:pt>
                <c:pt idx="169">
                  <c:v>41186</c:v>
                </c:pt>
                <c:pt idx="170">
                  <c:v>41187</c:v>
                </c:pt>
                <c:pt idx="171">
                  <c:v>41190</c:v>
                </c:pt>
                <c:pt idx="172">
                  <c:v>41191</c:v>
                </c:pt>
                <c:pt idx="173">
                  <c:v>41192</c:v>
                </c:pt>
                <c:pt idx="174">
                  <c:v>41193</c:v>
                </c:pt>
                <c:pt idx="175">
                  <c:v>41194</c:v>
                </c:pt>
                <c:pt idx="176">
                  <c:v>41197</c:v>
                </c:pt>
                <c:pt idx="177">
                  <c:v>41198</c:v>
                </c:pt>
                <c:pt idx="178">
                  <c:v>41199</c:v>
                </c:pt>
                <c:pt idx="179">
                  <c:v>41200</c:v>
                </c:pt>
                <c:pt idx="180">
                  <c:v>41201</c:v>
                </c:pt>
                <c:pt idx="181">
                  <c:v>41204</c:v>
                </c:pt>
                <c:pt idx="182">
                  <c:v>41205</c:v>
                </c:pt>
                <c:pt idx="183">
                  <c:v>41206</c:v>
                </c:pt>
                <c:pt idx="184">
                  <c:v>41207</c:v>
                </c:pt>
                <c:pt idx="185">
                  <c:v>41208</c:v>
                </c:pt>
                <c:pt idx="186">
                  <c:v>41213</c:v>
                </c:pt>
                <c:pt idx="187">
                  <c:v>41214</c:v>
                </c:pt>
                <c:pt idx="188">
                  <c:v>41215</c:v>
                </c:pt>
                <c:pt idx="189">
                  <c:v>41218</c:v>
                </c:pt>
                <c:pt idx="190">
                  <c:v>41219</c:v>
                </c:pt>
                <c:pt idx="191">
                  <c:v>41220</c:v>
                </c:pt>
                <c:pt idx="192">
                  <c:v>41221</c:v>
                </c:pt>
                <c:pt idx="193">
                  <c:v>41222</c:v>
                </c:pt>
                <c:pt idx="194">
                  <c:v>41225</c:v>
                </c:pt>
                <c:pt idx="195">
                  <c:v>41226</c:v>
                </c:pt>
                <c:pt idx="196">
                  <c:v>41227</c:v>
                </c:pt>
                <c:pt idx="197">
                  <c:v>41228</c:v>
                </c:pt>
                <c:pt idx="198">
                  <c:v>41229</c:v>
                </c:pt>
                <c:pt idx="199">
                  <c:v>41232</c:v>
                </c:pt>
                <c:pt idx="200">
                  <c:v>41233</c:v>
                </c:pt>
                <c:pt idx="201">
                  <c:v>41234</c:v>
                </c:pt>
                <c:pt idx="202">
                  <c:v>41236</c:v>
                </c:pt>
                <c:pt idx="203">
                  <c:v>41239</c:v>
                </c:pt>
                <c:pt idx="204">
                  <c:v>41240</c:v>
                </c:pt>
                <c:pt idx="205">
                  <c:v>41241</c:v>
                </c:pt>
                <c:pt idx="206">
                  <c:v>41242</c:v>
                </c:pt>
                <c:pt idx="207">
                  <c:v>41243</c:v>
                </c:pt>
                <c:pt idx="208">
                  <c:v>41246</c:v>
                </c:pt>
                <c:pt idx="209">
                  <c:v>41247</c:v>
                </c:pt>
                <c:pt idx="210">
                  <c:v>41248</c:v>
                </c:pt>
                <c:pt idx="211">
                  <c:v>41249</c:v>
                </c:pt>
                <c:pt idx="212">
                  <c:v>41250</c:v>
                </c:pt>
                <c:pt idx="213">
                  <c:v>41253</c:v>
                </c:pt>
                <c:pt idx="214">
                  <c:v>41254</c:v>
                </c:pt>
                <c:pt idx="215">
                  <c:v>41255</c:v>
                </c:pt>
                <c:pt idx="216">
                  <c:v>41256</c:v>
                </c:pt>
                <c:pt idx="217">
                  <c:v>41257</c:v>
                </c:pt>
                <c:pt idx="218">
                  <c:v>41260</c:v>
                </c:pt>
                <c:pt idx="219">
                  <c:v>41261</c:v>
                </c:pt>
                <c:pt idx="220">
                  <c:v>41262</c:v>
                </c:pt>
                <c:pt idx="221">
                  <c:v>41263</c:v>
                </c:pt>
                <c:pt idx="222">
                  <c:v>41264</c:v>
                </c:pt>
                <c:pt idx="223">
                  <c:v>41267</c:v>
                </c:pt>
                <c:pt idx="224">
                  <c:v>41269</c:v>
                </c:pt>
                <c:pt idx="225">
                  <c:v>41270</c:v>
                </c:pt>
                <c:pt idx="226">
                  <c:v>41271</c:v>
                </c:pt>
                <c:pt idx="227">
                  <c:v>41274</c:v>
                </c:pt>
                <c:pt idx="228">
                  <c:v>41276</c:v>
                </c:pt>
                <c:pt idx="229">
                  <c:v>41277</c:v>
                </c:pt>
                <c:pt idx="230">
                  <c:v>41278</c:v>
                </c:pt>
                <c:pt idx="231">
                  <c:v>41281</c:v>
                </c:pt>
                <c:pt idx="232">
                  <c:v>41282</c:v>
                </c:pt>
                <c:pt idx="233">
                  <c:v>41283</c:v>
                </c:pt>
                <c:pt idx="234">
                  <c:v>41284</c:v>
                </c:pt>
                <c:pt idx="235">
                  <c:v>41285</c:v>
                </c:pt>
                <c:pt idx="236">
                  <c:v>41288</c:v>
                </c:pt>
                <c:pt idx="237">
                  <c:v>41289</c:v>
                </c:pt>
                <c:pt idx="238">
                  <c:v>41290</c:v>
                </c:pt>
                <c:pt idx="239">
                  <c:v>41291</c:v>
                </c:pt>
                <c:pt idx="240">
                  <c:v>41292</c:v>
                </c:pt>
                <c:pt idx="241">
                  <c:v>41296</c:v>
                </c:pt>
                <c:pt idx="242">
                  <c:v>41297</c:v>
                </c:pt>
                <c:pt idx="243">
                  <c:v>41298</c:v>
                </c:pt>
                <c:pt idx="244">
                  <c:v>41299</c:v>
                </c:pt>
                <c:pt idx="245">
                  <c:v>41302</c:v>
                </c:pt>
                <c:pt idx="246">
                  <c:v>41303</c:v>
                </c:pt>
                <c:pt idx="247">
                  <c:v>41304</c:v>
                </c:pt>
                <c:pt idx="248">
                  <c:v>41305</c:v>
                </c:pt>
                <c:pt idx="249">
                  <c:v>41306</c:v>
                </c:pt>
                <c:pt idx="250">
                  <c:v>41309</c:v>
                </c:pt>
                <c:pt idx="251">
                  <c:v>41310</c:v>
                </c:pt>
                <c:pt idx="252">
                  <c:v>41311</c:v>
                </c:pt>
                <c:pt idx="253">
                  <c:v>41312</c:v>
                </c:pt>
                <c:pt idx="254">
                  <c:v>41313</c:v>
                </c:pt>
                <c:pt idx="255">
                  <c:v>41316</c:v>
                </c:pt>
                <c:pt idx="256">
                  <c:v>41317</c:v>
                </c:pt>
                <c:pt idx="257">
                  <c:v>41318</c:v>
                </c:pt>
                <c:pt idx="258">
                  <c:v>41319</c:v>
                </c:pt>
                <c:pt idx="259">
                  <c:v>41320</c:v>
                </c:pt>
                <c:pt idx="260">
                  <c:v>41324</c:v>
                </c:pt>
                <c:pt idx="261">
                  <c:v>41325</c:v>
                </c:pt>
                <c:pt idx="262">
                  <c:v>41326</c:v>
                </c:pt>
                <c:pt idx="263">
                  <c:v>41327</c:v>
                </c:pt>
                <c:pt idx="264">
                  <c:v>41330</c:v>
                </c:pt>
                <c:pt idx="265">
                  <c:v>41331</c:v>
                </c:pt>
                <c:pt idx="266">
                  <c:v>41332</c:v>
                </c:pt>
                <c:pt idx="267">
                  <c:v>41333</c:v>
                </c:pt>
                <c:pt idx="268">
                  <c:v>41334</c:v>
                </c:pt>
                <c:pt idx="269">
                  <c:v>41337</c:v>
                </c:pt>
                <c:pt idx="270">
                  <c:v>41338</c:v>
                </c:pt>
                <c:pt idx="271">
                  <c:v>41339</c:v>
                </c:pt>
                <c:pt idx="272">
                  <c:v>41340</c:v>
                </c:pt>
                <c:pt idx="273">
                  <c:v>41341</c:v>
                </c:pt>
                <c:pt idx="274">
                  <c:v>41344</c:v>
                </c:pt>
                <c:pt idx="275">
                  <c:v>41345</c:v>
                </c:pt>
                <c:pt idx="276">
                  <c:v>41346</c:v>
                </c:pt>
                <c:pt idx="277">
                  <c:v>41347</c:v>
                </c:pt>
                <c:pt idx="278">
                  <c:v>41348</c:v>
                </c:pt>
                <c:pt idx="279">
                  <c:v>41351</c:v>
                </c:pt>
                <c:pt idx="280">
                  <c:v>41352</c:v>
                </c:pt>
                <c:pt idx="281">
                  <c:v>41353</c:v>
                </c:pt>
                <c:pt idx="282">
                  <c:v>41354</c:v>
                </c:pt>
                <c:pt idx="283">
                  <c:v>41355</c:v>
                </c:pt>
                <c:pt idx="284">
                  <c:v>41358</c:v>
                </c:pt>
                <c:pt idx="285">
                  <c:v>41359</c:v>
                </c:pt>
                <c:pt idx="286">
                  <c:v>41360</c:v>
                </c:pt>
                <c:pt idx="287">
                  <c:v>41361</c:v>
                </c:pt>
                <c:pt idx="288">
                  <c:v>41365</c:v>
                </c:pt>
                <c:pt idx="289">
                  <c:v>41366</c:v>
                </c:pt>
                <c:pt idx="290">
                  <c:v>41367</c:v>
                </c:pt>
                <c:pt idx="291">
                  <c:v>41368</c:v>
                </c:pt>
                <c:pt idx="292">
                  <c:v>41369</c:v>
                </c:pt>
                <c:pt idx="293">
                  <c:v>41372</c:v>
                </c:pt>
                <c:pt idx="294">
                  <c:v>41373</c:v>
                </c:pt>
                <c:pt idx="295">
                  <c:v>41374</c:v>
                </c:pt>
                <c:pt idx="296">
                  <c:v>41375</c:v>
                </c:pt>
                <c:pt idx="297">
                  <c:v>41376</c:v>
                </c:pt>
                <c:pt idx="298">
                  <c:v>41379</c:v>
                </c:pt>
                <c:pt idx="299">
                  <c:v>41380</c:v>
                </c:pt>
                <c:pt idx="300">
                  <c:v>41381</c:v>
                </c:pt>
                <c:pt idx="301">
                  <c:v>41382</c:v>
                </c:pt>
                <c:pt idx="302">
                  <c:v>41383</c:v>
                </c:pt>
                <c:pt idx="303">
                  <c:v>41386</c:v>
                </c:pt>
                <c:pt idx="304">
                  <c:v>41387</c:v>
                </c:pt>
                <c:pt idx="305">
                  <c:v>41388</c:v>
                </c:pt>
                <c:pt idx="306">
                  <c:v>41389</c:v>
                </c:pt>
                <c:pt idx="307">
                  <c:v>41390</c:v>
                </c:pt>
                <c:pt idx="308">
                  <c:v>41393</c:v>
                </c:pt>
                <c:pt idx="309">
                  <c:v>41394</c:v>
                </c:pt>
                <c:pt idx="310">
                  <c:v>41395</c:v>
                </c:pt>
                <c:pt idx="311">
                  <c:v>41396</c:v>
                </c:pt>
                <c:pt idx="312">
                  <c:v>41397</c:v>
                </c:pt>
                <c:pt idx="313">
                  <c:v>41400</c:v>
                </c:pt>
                <c:pt idx="314">
                  <c:v>41401</c:v>
                </c:pt>
                <c:pt idx="315">
                  <c:v>41402</c:v>
                </c:pt>
                <c:pt idx="316">
                  <c:v>41403</c:v>
                </c:pt>
                <c:pt idx="317">
                  <c:v>41404</c:v>
                </c:pt>
                <c:pt idx="318">
                  <c:v>41407</c:v>
                </c:pt>
                <c:pt idx="319">
                  <c:v>41408</c:v>
                </c:pt>
                <c:pt idx="320">
                  <c:v>41409</c:v>
                </c:pt>
                <c:pt idx="321">
                  <c:v>41410</c:v>
                </c:pt>
                <c:pt idx="322">
                  <c:v>41411</c:v>
                </c:pt>
                <c:pt idx="323">
                  <c:v>41414</c:v>
                </c:pt>
                <c:pt idx="324">
                  <c:v>41415</c:v>
                </c:pt>
                <c:pt idx="325">
                  <c:v>41416</c:v>
                </c:pt>
                <c:pt idx="326">
                  <c:v>41417</c:v>
                </c:pt>
                <c:pt idx="327">
                  <c:v>41418</c:v>
                </c:pt>
                <c:pt idx="328">
                  <c:v>41422</c:v>
                </c:pt>
                <c:pt idx="329">
                  <c:v>41423</c:v>
                </c:pt>
                <c:pt idx="330">
                  <c:v>41424</c:v>
                </c:pt>
                <c:pt idx="331">
                  <c:v>41425</c:v>
                </c:pt>
                <c:pt idx="332">
                  <c:v>41428</c:v>
                </c:pt>
                <c:pt idx="333">
                  <c:v>41429</c:v>
                </c:pt>
                <c:pt idx="334">
                  <c:v>41430</c:v>
                </c:pt>
                <c:pt idx="335">
                  <c:v>41431</c:v>
                </c:pt>
                <c:pt idx="336">
                  <c:v>41432</c:v>
                </c:pt>
                <c:pt idx="337">
                  <c:v>41435</c:v>
                </c:pt>
                <c:pt idx="338">
                  <c:v>41436</c:v>
                </c:pt>
                <c:pt idx="339">
                  <c:v>41437</c:v>
                </c:pt>
                <c:pt idx="340">
                  <c:v>41438</c:v>
                </c:pt>
                <c:pt idx="341">
                  <c:v>41439</c:v>
                </c:pt>
                <c:pt idx="342">
                  <c:v>41442</c:v>
                </c:pt>
                <c:pt idx="343">
                  <c:v>41443</c:v>
                </c:pt>
                <c:pt idx="344">
                  <c:v>41444</c:v>
                </c:pt>
                <c:pt idx="345">
                  <c:v>41445</c:v>
                </c:pt>
                <c:pt idx="346">
                  <c:v>41446</c:v>
                </c:pt>
                <c:pt idx="347">
                  <c:v>41449</c:v>
                </c:pt>
                <c:pt idx="348">
                  <c:v>41450</c:v>
                </c:pt>
                <c:pt idx="349">
                  <c:v>41451</c:v>
                </c:pt>
                <c:pt idx="350">
                  <c:v>41452</c:v>
                </c:pt>
                <c:pt idx="351">
                  <c:v>41453</c:v>
                </c:pt>
                <c:pt idx="352">
                  <c:v>41456</c:v>
                </c:pt>
                <c:pt idx="353">
                  <c:v>41457</c:v>
                </c:pt>
                <c:pt idx="354">
                  <c:v>41458</c:v>
                </c:pt>
                <c:pt idx="355">
                  <c:v>41460</c:v>
                </c:pt>
                <c:pt idx="356">
                  <c:v>41463</c:v>
                </c:pt>
                <c:pt idx="357">
                  <c:v>41464</c:v>
                </c:pt>
                <c:pt idx="358">
                  <c:v>41465</c:v>
                </c:pt>
                <c:pt idx="359">
                  <c:v>41466</c:v>
                </c:pt>
                <c:pt idx="360">
                  <c:v>41467</c:v>
                </c:pt>
                <c:pt idx="361">
                  <c:v>41470</c:v>
                </c:pt>
                <c:pt idx="362">
                  <c:v>41471</c:v>
                </c:pt>
                <c:pt idx="363">
                  <c:v>41472</c:v>
                </c:pt>
                <c:pt idx="364">
                  <c:v>41473</c:v>
                </c:pt>
                <c:pt idx="365">
                  <c:v>41474</c:v>
                </c:pt>
                <c:pt idx="366">
                  <c:v>41477</c:v>
                </c:pt>
                <c:pt idx="367">
                  <c:v>41478</c:v>
                </c:pt>
                <c:pt idx="368">
                  <c:v>41479</c:v>
                </c:pt>
                <c:pt idx="369">
                  <c:v>41480</c:v>
                </c:pt>
                <c:pt idx="370">
                  <c:v>41481</c:v>
                </c:pt>
                <c:pt idx="371">
                  <c:v>41484</c:v>
                </c:pt>
                <c:pt idx="372">
                  <c:v>41485</c:v>
                </c:pt>
                <c:pt idx="373">
                  <c:v>41486</c:v>
                </c:pt>
                <c:pt idx="374">
                  <c:v>41487</c:v>
                </c:pt>
                <c:pt idx="375">
                  <c:v>41488</c:v>
                </c:pt>
                <c:pt idx="376">
                  <c:v>41491</c:v>
                </c:pt>
                <c:pt idx="377">
                  <c:v>41492</c:v>
                </c:pt>
                <c:pt idx="378">
                  <c:v>41493</c:v>
                </c:pt>
                <c:pt idx="379">
                  <c:v>41494</c:v>
                </c:pt>
                <c:pt idx="380">
                  <c:v>41495</c:v>
                </c:pt>
                <c:pt idx="381">
                  <c:v>41498</c:v>
                </c:pt>
                <c:pt idx="382">
                  <c:v>41499</c:v>
                </c:pt>
                <c:pt idx="383">
                  <c:v>41500</c:v>
                </c:pt>
                <c:pt idx="384">
                  <c:v>41501</c:v>
                </c:pt>
                <c:pt idx="385">
                  <c:v>41502</c:v>
                </c:pt>
                <c:pt idx="386">
                  <c:v>41505</c:v>
                </c:pt>
                <c:pt idx="387">
                  <c:v>41506</c:v>
                </c:pt>
                <c:pt idx="388">
                  <c:v>41507</c:v>
                </c:pt>
                <c:pt idx="389">
                  <c:v>41508</c:v>
                </c:pt>
                <c:pt idx="390">
                  <c:v>41509</c:v>
                </c:pt>
                <c:pt idx="391">
                  <c:v>41512</c:v>
                </c:pt>
                <c:pt idx="392">
                  <c:v>41513</c:v>
                </c:pt>
                <c:pt idx="393">
                  <c:v>41514</c:v>
                </c:pt>
                <c:pt idx="394">
                  <c:v>41515</c:v>
                </c:pt>
                <c:pt idx="395">
                  <c:v>41516</c:v>
                </c:pt>
                <c:pt idx="396">
                  <c:v>41520</c:v>
                </c:pt>
                <c:pt idx="397">
                  <c:v>41521</c:v>
                </c:pt>
                <c:pt idx="398">
                  <c:v>41522</c:v>
                </c:pt>
                <c:pt idx="399">
                  <c:v>41523</c:v>
                </c:pt>
                <c:pt idx="400">
                  <c:v>41526</c:v>
                </c:pt>
                <c:pt idx="401">
                  <c:v>41527</c:v>
                </c:pt>
                <c:pt idx="402">
                  <c:v>41528</c:v>
                </c:pt>
                <c:pt idx="403">
                  <c:v>41529</c:v>
                </c:pt>
                <c:pt idx="404">
                  <c:v>41530</c:v>
                </c:pt>
                <c:pt idx="405">
                  <c:v>41533</c:v>
                </c:pt>
                <c:pt idx="406">
                  <c:v>41534</c:v>
                </c:pt>
                <c:pt idx="407">
                  <c:v>41535</c:v>
                </c:pt>
                <c:pt idx="408">
                  <c:v>41536</c:v>
                </c:pt>
                <c:pt idx="409">
                  <c:v>41537</c:v>
                </c:pt>
                <c:pt idx="410">
                  <c:v>41540</c:v>
                </c:pt>
                <c:pt idx="411">
                  <c:v>41541</c:v>
                </c:pt>
                <c:pt idx="412">
                  <c:v>41542</c:v>
                </c:pt>
                <c:pt idx="413">
                  <c:v>41543</c:v>
                </c:pt>
                <c:pt idx="414">
                  <c:v>41544</c:v>
                </c:pt>
                <c:pt idx="415">
                  <c:v>41547</c:v>
                </c:pt>
                <c:pt idx="416">
                  <c:v>41548</c:v>
                </c:pt>
                <c:pt idx="417">
                  <c:v>41549</c:v>
                </c:pt>
                <c:pt idx="418">
                  <c:v>41550</c:v>
                </c:pt>
                <c:pt idx="419">
                  <c:v>41551</c:v>
                </c:pt>
                <c:pt idx="420">
                  <c:v>41554</c:v>
                </c:pt>
                <c:pt idx="421">
                  <c:v>41555</c:v>
                </c:pt>
                <c:pt idx="422">
                  <c:v>41556</c:v>
                </c:pt>
                <c:pt idx="423">
                  <c:v>41557</c:v>
                </c:pt>
                <c:pt idx="424">
                  <c:v>41558</c:v>
                </c:pt>
                <c:pt idx="425">
                  <c:v>41561</c:v>
                </c:pt>
                <c:pt idx="426">
                  <c:v>41562</c:v>
                </c:pt>
                <c:pt idx="427">
                  <c:v>41563</c:v>
                </c:pt>
                <c:pt idx="428">
                  <c:v>41564</c:v>
                </c:pt>
                <c:pt idx="429">
                  <c:v>41565</c:v>
                </c:pt>
                <c:pt idx="430">
                  <c:v>41568</c:v>
                </c:pt>
                <c:pt idx="431">
                  <c:v>41569</c:v>
                </c:pt>
                <c:pt idx="432">
                  <c:v>41570</c:v>
                </c:pt>
                <c:pt idx="433">
                  <c:v>41571</c:v>
                </c:pt>
                <c:pt idx="434">
                  <c:v>41572</c:v>
                </c:pt>
                <c:pt idx="435">
                  <c:v>41575</c:v>
                </c:pt>
                <c:pt idx="436">
                  <c:v>41576</c:v>
                </c:pt>
                <c:pt idx="437">
                  <c:v>41577</c:v>
                </c:pt>
                <c:pt idx="438">
                  <c:v>41578</c:v>
                </c:pt>
                <c:pt idx="439">
                  <c:v>41579</c:v>
                </c:pt>
                <c:pt idx="440">
                  <c:v>41582</c:v>
                </c:pt>
                <c:pt idx="441">
                  <c:v>41583</c:v>
                </c:pt>
                <c:pt idx="442">
                  <c:v>41584</c:v>
                </c:pt>
                <c:pt idx="443">
                  <c:v>41585</c:v>
                </c:pt>
                <c:pt idx="444">
                  <c:v>41586</c:v>
                </c:pt>
                <c:pt idx="445">
                  <c:v>41589</c:v>
                </c:pt>
                <c:pt idx="446">
                  <c:v>41590</c:v>
                </c:pt>
                <c:pt idx="447">
                  <c:v>41591</c:v>
                </c:pt>
                <c:pt idx="448">
                  <c:v>41592</c:v>
                </c:pt>
                <c:pt idx="449">
                  <c:v>41593</c:v>
                </c:pt>
                <c:pt idx="450">
                  <c:v>41596</c:v>
                </c:pt>
                <c:pt idx="451">
                  <c:v>41597</c:v>
                </c:pt>
                <c:pt idx="452">
                  <c:v>41598</c:v>
                </c:pt>
                <c:pt idx="453">
                  <c:v>41599</c:v>
                </c:pt>
                <c:pt idx="454">
                  <c:v>41600</c:v>
                </c:pt>
                <c:pt idx="455">
                  <c:v>41603</c:v>
                </c:pt>
                <c:pt idx="456">
                  <c:v>41604</c:v>
                </c:pt>
                <c:pt idx="457">
                  <c:v>41605</c:v>
                </c:pt>
                <c:pt idx="458">
                  <c:v>41607</c:v>
                </c:pt>
                <c:pt idx="459">
                  <c:v>41610</c:v>
                </c:pt>
                <c:pt idx="460">
                  <c:v>41611</c:v>
                </c:pt>
                <c:pt idx="461">
                  <c:v>41612</c:v>
                </c:pt>
                <c:pt idx="462">
                  <c:v>41613</c:v>
                </c:pt>
                <c:pt idx="463">
                  <c:v>41614</c:v>
                </c:pt>
                <c:pt idx="464">
                  <c:v>41617</c:v>
                </c:pt>
                <c:pt idx="465">
                  <c:v>41618</c:v>
                </c:pt>
                <c:pt idx="466">
                  <c:v>41619</c:v>
                </c:pt>
                <c:pt idx="467">
                  <c:v>41620</c:v>
                </c:pt>
                <c:pt idx="468">
                  <c:v>41621</c:v>
                </c:pt>
                <c:pt idx="469">
                  <c:v>41624</c:v>
                </c:pt>
                <c:pt idx="470">
                  <c:v>41625</c:v>
                </c:pt>
                <c:pt idx="471">
                  <c:v>41626</c:v>
                </c:pt>
                <c:pt idx="472">
                  <c:v>41627</c:v>
                </c:pt>
                <c:pt idx="473">
                  <c:v>41628</c:v>
                </c:pt>
                <c:pt idx="474">
                  <c:v>41631</c:v>
                </c:pt>
                <c:pt idx="475">
                  <c:v>41632</c:v>
                </c:pt>
                <c:pt idx="476">
                  <c:v>41634</c:v>
                </c:pt>
                <c:pt idx="477">
                  <c:v>41635</c:v>
                </c:pt>
                <c:pt idx="478">
                  <c:v>41638</c:v>
                </c:pt>
                <c:pt idx="479">
                  <c:v>41639</c:v>
                </c:pt>
                <c:pt idx="480">
                  <c:v>41641</c:v>
                </c:pt>
                <c:pt idx="481">
                  <c:v>41642</c:v>
                </c:pt>
                <c:pt idx="482">
                  <c:v>41645</c:v>
                </c:pt>
                <c:pt idx="483">
                  <c:v>41646</c:v>
                </c:pt>
                <c:pt idx="484">
                  <c:v>41647</c:v>
                </c:pt>
                <c:pt idx="485">
                  <c:v>41648</c:v>
                </c:pt>
                <c:pt idx="486">
                  <c:v>41649</c:v>
                </c:pt>
                <c:pt idx="487">
                  <c:v>41652</c:v>
                </c:pt>
                <c:pt idx="488">
                  <c:v>41653</c:v>
                </c:pt>
                <c:pt idx="489">
                  <c:v>41654</c:v>
                </c:pt>
                <c:pt idx="490">
                  <c:v>41655</c:v>
                </c:pt>
                <c:pt idx="491">
                  <c:v>41656</c:v>
                </c:pt>
                <c:pt idx="492">
                  <c:v>41660</c:v>
                </c:pt>
                <c:pt idx="493">
                  <c:v>41661</c:v>
                </c:pt>
                <c:pt idx="494">
                  <c:v>41662</c:v>
                </c:pt>
                <c:pt idx="495">
                  <c:v>41663</c:v>
                </c:pt>
                <c:pt idx="496">
                  <c:v>41666</c:v>
                </c:pt>
                <c:pt idx="497">
                  <c:v>41667</c:v>
                </c:pt>
                <c:pt idx="498">
                  <c:v>41668</c:v>
                </c:pt>
                <c:pt idx="499">
                  <c:v>41669</c:v>
                </c:pt>
                <c:pt idx="500">
                  <c:v>41670</c:v>
                </c:pt>
                <c:pt idx="501">
                  <c:v>41673</c:v>
                </c:pt>
                <c:pt idx="502">
                  <c:v>41674</c:v>
                </c:pt>
                <c:pt idx="503">
                  <c:v>41675</c:v>
                </c:pt>
                <c:pt idx="504">
                  <c:v>41676</c:v>
                </c:pt>
                <c:pt idx="505">
                  <c:v>41677</c:v>
                </c:pt>
                <c:pt idx="506">
                  <c:v>41680</c:v>
                </c:pt>
                <c:pt idx="507">
                  <c:v>41681</c:v>
                </c:pt>
                <c:pt idx="508">
                  <c:v>41682</c:v>
                </c:pt>
                <c:pt idx="509">
                  <c:v>41683</c:v>
                </c:pt>
                <c:pt idx="510">
                  <c:v>41684</c:v>
                </c:pt>
                <c:pt idx="511">
                  <c:v>41688</c:v>
                </c:pt>
                <c:pt idx="512">
                  <c:v>41689</c:v>
                </c:pt>
                <c:pt idx="513">
                  <c:v>41690</c:v>
                </c:pt>
                <c:pt idx="514">
                  <c:v>41691</c:v>
                </c:pt>
                <c:pt idx="515">
                  <c:v>41694</c:v>
                </c:pt>
                <c:pt idx="516">
                  <c:v>41695</c:v>
                </c:pt>
                <c:pt idx="517">
                  <c:v>41696</c:v>
                </c:pt>
                <c:pt idx="518">
                  <c:v>41697</c:v>
                </c:pt>
                <c:pt idx="519">
                  <c:v>41698</c:v>
                </c:pt>
                <c:pt idx="520">
                  <c:v>41701</c:v>
                </c:pt>
                <c:pt idx="521">
                  <c:v>41702</c:v>
                </c:pt>
                <c:pt idx="522">
                  <c:v>41703</c:v>
                </c:pt>
                <c:pt idx="523">
                  <c:v>41704</c:v>
                </c:pt>
                <c:pt idx="524">
                  <c:v>41705</c:v>
                </c:pt>
                <c:pt idx="525">
                  <c:v>41708</c:v>
                </c:pt>
                <c:pt idx="526">
                  <c:v>41709</c:v>
                </c:pt>
                <c:pt idx="527">
                  <c:v>41710</c:v>
                </c:pt>
                <c:pt idx="528">
                  <c:v>41711</c:v>
                </c:pt>
                <c:pt idx="529">
                  <c:v>41712</c:v>
                </c:pt>
                <c:pt idx="530">
                  <c:v>41715</c:v>
                </c:pt>
                <c:pt idx="531">
                  <c:v>41716</c:v>
                </c:pt>
                <c:pt idx="532">
                  <c:v>41717</c:v>
                </c:pt>
                <c:pt idx="533">
                  <c:v>41718</c:v>
                </c:pt>
                <c:pt idx="534">
                  <c:v>41719</c:v>
                </c:pt>
                <c:pt idx="535">
                  <c:v>41722</c:v>
                </c:pt>
                <c:pt idx="536">
                  <c:v>41723</c:v>
                </c:pt>
                <c:pt idx="537">
                  <c:v>41724</c:v>
                </c:pt>
                <c:pt idx="538">
                  <c:v>41725</c:v>
                </c:pt>
                <c:pt idx="539">
                  <c:v>41726</c:v>
                </c:pt>
                <c:pt idx="540">
                  <c:v>41729</c:v>
                </c:pt>
                <c:pt idx="541">
                  <c:v>41730</c:v>
                </c:pt>
                <c:pt idx="542">
                  <c:v>41731</c:v>
                </c:pt>
                <c:pt idx="543">
                  <c:v>41732</c:v>
                </c:pt>
                <c:pt idx="544">
                  <c:v>41733</c:v>
                </c:pt>
                <c:pt idx="545">
                  <c:v>41736</c:v>
                </c:pt>
                <c:pt idx="546">
                  <c:v>41737</c:v>
                </c:pt>
                <c:pt idx="547">
                  <c:v>41738</c:v>
                </c:pt>
                <c:pt idx="548">
                  <c:v>41739</c:v>
                </c:pt>
                <c:pt idx="549">
                  <c:v>41740</c:v>
                </c:pt>
                <c:pt idx="550">
                  <c:v>41743</c:v>
                </c:pt>
                <c:pt idx="551">
                  <c:v>41744</c:v>
                </c:pt>
                <c:pt idx="552">
                  <c:v>41745</c:v>
                </c:pt>
                <c:pt idx="553">
                  <c:v>41746</c:v>
                </c:pt>
                <c:pt idx="554">
                  <c:v>41750</c:v>
                </c:pt>
                <c:pt idx="555">
                  <c:v>41751</c:v>
                </c:pt>
                <c:pt idx="556">
                  <c:v>41752</c:v>
                </c:pt>
                <c:pt idx="557">
                  <c:v>41753</c:v>
                </c:pt>
                <c:pt idx="558">
                  <c:v>41754</c:v>
                </c:pt>
                <c:pt idx="559">
                  <c:v>41757</c:v>
                </c:pt>
                <c:pt idx="560">
                  <c:v>41758</c:v>
                </c:pt>
                <c:pt idx="561">
                  <c:v>41759</c:v>
                </c:pt>
                <c:pt idx="562">
                  <c:v>41760</c:v>
                </c:pt>
                <c:pt idx="563">
                  <c:v>41761</c:v>
                </c:pt>
                <c:pt idx="564">
                  <c:v>41764</c:v>
                </c:pt>
                <c:pt idx="565">
                  <c:v>41765</c:v>
                </c:pt>
                <c:pt idx="566">
                  <c:v>41766</c:v>
                </c:pt>
                <c:pt idx="567">
                  <c:v>41767</c:v>
                </c:pt>
                <c:pt idx="568">
                  <c:v>41768</c:v>
                </c:pt>
                <c:pt idx="569">
                  <c:v>41771</c:v>
                </c:pt>
                <c:pt idx="570">
                  <c:v>41772</c:v>
                </c:pt>
                <c:pt idx="571">
                  <c:v>41773</c:v>
                </c:pt>
                <c:pt idx="572">
                  <c:v>41774</c:v>
                </c:pt>
                <c:pt idx="573">
                  <c:v>41775</c:v>
                </c:pt>
                <c:pt idx="574">
                  <c:v>41778</c:v>
                </c:pt>
                <c:pt idx="575">
                  <c:v>41779</c:v>
                </c:pt>
                <c:pt idx="576">
                  <c:v>41780</c:v>
                </c:pt>
                <c:pt idx="577">
                  <c:v>41781</c:v>
                </c:pt>
                <c:pt idx="578">
                  <c:v>41782</c:v>
                </c:pt>
                <c:pt idx="579">
                  <c:v>41786</c:v>
                </c:pt>
                <c:pt idx="580">
                  <c:v>41787</c:v>
                </c:pt>
                <c:pt idx="581">
                  <c:v>41788</c:v>
                </c:pt>
                <c:pt idx="582">
                  <c:v>41789</c:v>
                </c:pt>
                <c:pt idx="583">
                  <c:v>41792</c:v>
                </c:pt>
                <c:pt idx="584">
                  <c:v>41793</c:v>
                </c:pt>
                <c:pt idx="585">
                  <c:v>41794</c:v>
                </c:pt>
                <c:pt idx="586">
                  <c:v>41795</c:v>
                </c:pt>
                <c:pt idx="587">
                  <c:v>41796</c:v>
                </c:pt>
                <c:pt idx="588">
                  <c:v>41799</c:v>
                </c:pt>
                <c:pt idx="589">
                  <c:v>41800</c:v>
                </c:pt>
                <c:pt idx="590">
                  <c:v>41801</c:v>
                </c:pt>
                <c:pt idx="591">
                  <c:v>41802</c:v>
                </c:pt>
                <c:pt idx="592">
                  <c:v>41803</c:v>
                </c:pt>
                <c:pt idx="593">
                  <c:v>41806</c:v>
                </c:pt>
                <c:pt idx="594">
                  <c:v>41807</c:v>
                </c:pt>
                <c:pt idx="595">
                  <c:v>41808</c:v>
                </c:pt>
                <c:pt idx="596">
                  <c:v>41809</c:v>
                </c:pt>
                <c:pt idx="597">
                  <c:v>41810</c:v>
                </c:pt>
                <c:pt idx="598">
                  <c:v>41813</c:v>
                </c:pt>
                <c:pt idx="599">
                  <c:v>41814</c:v>
                </c:pt>
                <c:pt idx="600">
                  <c:v>41815</c:v>
                </c:pt>
                <c:pt idx="601">
                  <c:v>41816</c:v>
                </c:pt>
                <c:pt idx="602">
                  <c:v>41817</c:v>
                </c:pt>
                <c:pt idx="603">
                  <c:v>41820</c:v>
                </c:pt>
                <c:pt idx="604">
                  <c:v>41821</c:v>
                </c:pt>
                <c:pt idx="605">
                  <c:v>41822</c:v>
                </c:pt>
                <c:pt idx="606">
                  <c:v>41823</c:v>
                </c:pt>
                <c:pt idx="607">
                  <c:v>41827</c:v>
                </c:pt>
                <c:pt idx="608">
                  <c:v>41828</c:v>
                </c:pt>
                <c:pt idx="609">
                  <c:v>41829</c:v>
                </c:pt>
                <c:pt idx="610">
                  <c:v>41830</c:v>
                </c:pt>
                <c:pt idx="611">
                  <c:v>41831</c:v>
                </c:pt>
                <c:pt idx="612">
                  <c:v>41834</c:v>
                </c:pt>
                <c:pt idx="613">
                  <c:v>41835</c:v>
                </c:pt>
                <c:pt idx="614">
                  <c:v>41836</c:v>
                </c:pt>
                <c:pt idx="615">
                  <c:v>41837</c:v>
                </c:pt>
                <c:pt idx="616">
                  <c:v>41838</c:v>
                </c:pt>
                <c:pt idx="617">
                  <c:v>41841</c:v>
                </c:pt>
                <c:pt idx="618">
                  <c:v>41842</c:v>
                </c:pt>
                <c:pt idx="619">
                  <c:v>41843</c:v>
                </c:pt>
                <c:pt idx="620">
                  <c:v>41844</c:v>
                </c:pt>
                <c:pt idx="621">
                  <c:v>41845</c:v>
                </c:pt>
                <c:pt idx="622">
                  <c:v>41848</c:v>
                </c:pt>
                <c:pt idx="623">
                  <c:v>41849</c:v>
                </c:pt>
                <c:pt idx="624">
                  <c:v>41850</c:v>
                </c:pt>
                <c:pt idx="625">
                  <c:v>41851</c:v>
                </c:pt>
                <c:pt idx="626">
                  <c:v>41852</c:v>
                </c:pt>
                <c:pt idx="627">
                  <c:v>41855</c:v>
                </c:pt>
                <c:pt idx="628">
                  <c:v>41856</c:v>
                </c:pt>
                <c:pt idx="629">
                  <c:v>41857</c:v>
                </c:pt>
                <c:pt idx="630">
                  <c:v>41858</c:v>
                </c:pt>
                <c:pt idx="631">
                  <c:v>41859</c:v>
                </c:pt>
                <c:pt idx="632">
                  <c:v>41862</c:v>
                </c:pt>
                <c:pt idx="633">
                  <c:v>41863</c:v>
                </c:pt>
                <c:pt idx="634">
                  <c:v>41864</c:v>
                </c:pt>
                <c:pt idx="635">
                  <c:v>41865</c:v>
                </c:pt>
                <c:pt idx="636">
                  <c:v>41866</c:v>
                </c:pt>
                <c:pt idx="637">
                  <c:v>41869</c:v>
                </c:pt>
                <c:pt idx="638">
                  <c:v>41870</c:v>
                </c:pt>
                <c:pt idx="639">
                  <c:v>41871</c:v>
                </c:pt>
                <c:pt idx="640">
                  <c:v>41872</c:v>
                </c:pt>
                <c:pt idx="641">
                  <c:v>41873</c:v>
                </c:pt>
                <c:pt idx="642">
                  <c:v>41876</c:v>
                </c:pt>
                <c:pt idx="643">
                  <c:v>41877</c:v>
                </c:pt>
                <c:pt idx="644">
                  <c:v>41878</c:v>
                </c:pt>
                <c:pt idx="645">
                  <c:v>41879</c:v>
                </c:pt>
                <c:pt idx="646">
                  <c:v>41880</c:v>
                </c:pt>
                <c:pt idx="647">
                  <c:v>41884</c:v>
                </c:pt>
                <c:pt idx="648">
                  <c:v>41885</c:v>
                </c:pt>
                <c:pt idx="649">
                  <c:v>41886</c:v>
                </c:pt>
                <c:pt idx="650">
                  <c:v>41887</c:v>
                </c:pt>
                <c:pt idx="651">
                  <c:v>41890</c:v>
                </c:pt>
                <c:pt idx="652">
                  <c:v>41891</c:v>
                </c:pt>
                <c:pt idx="653">
                  <c:v>41892</c:v>
                </c:pt>
                <c:pt idx="654">
                  <c:v>41893</c:v>
                </c:pt>
                <c:pt idx="655">
                  <c:v>41894</c:v>
                </c:pt>
                <c:pt idx="656">
                  <c:v>41897</c:v>
                </c:pt>
                <c:pt idx="657">
                  <c:v>41898</c:v>
                </c:pt>
                <c:pt idx="658">
                  <c:v>41899</c:v>
                </c:pt>
                <c:pt idx="659">
                  <c:v>41900</c:v>
                </c:pt>
                <c:pt idx="660">
                  <c:v>41901</c:v>
                </c:pt>
                <c:pt idx="661">
                  <c:v>41904</c:v>
                </c:pt>
                <c:pt idx="662">
                  <c:v>41905</c:v>
                </c:pt>
                <c:pt idx="663">
                  <c:v>41906</c:v>
                </c:pt>
                <c:pt idx="664">
                  <c:v>41907</c:v>
                </c:pt>
                <c:pt idx="665">
                  <c:v>41908</c:v>
                </c:pt>
                <c:pt idx="666">
                  <c:v>41911</c:v>
                </c:pt>
                <c:pt idx="667">
                  <c:v>41912</c:v>
                </c:pt>
                <c:pt idx="668">
                  <c:v>41913</c:v>
                </c:pt>
                <c:pt idx="669">
                  <c:v>41914</c:v>
                </c:pt>
                <c:pt idx="670">
                  <c:v>41915</c:v>
                </c:pt>
                <c:pt idx="671">
                  <c:v>41918</c:v>
                </c:pt>
                <c:pt idx="672">
                  <c:v>41919</c:v>
                </c:pt>
                <c:pt idx="673">
                  <c:v>41920</c:v>
                </c:pt>
                <c:pt idx="674">
                  <c:v>41921</c:v>
                </c:pt>
                <c:pt idx="675">
                  <c:v>41922</c:v>
                </c:pt>
                <c:pt idx="676">
                  <c:v>41925</c:v>
                </c:pt>
                <c:pt idx="677">
                  <c:v>41926</c:v>
                </c:pt>
                <c:pt idx="678">
                  <c:v>41927</c:v>
                </c:pt>
                <c:pt idx="679">
                  <c:v>41928</c:v>
                </c:pt>
                <c:pt idx="680">
                  <c:v>41929</c:v>
                </c:pt>
                <c:pt idx="681">
                  <c:v>41932</c:v>
                </c:pt>
                <c:pt idx="682">
                  <c:v>41933</c:v>
                </c:pt>
                <c:pt idx="683">
                  <c:v>41934</c:v>
                </c:pt>
                <c:pt idx="684">
                  <c:v>41935</c:v>
                </c:pt>
                <c:pt idx="685">
                  <c:v>41936</c:v>
                </c:pt>
                <c:pt idx="686">
                  <c:v>41939</c:v>
                </c:pt>
                <c:pt idx="687">
                  <c:v>41940</c:v>
                </c:pt>
                <c:pt idx="688">
                  <c:v>41941</c:v>
                </c:pt>
                <c:pt idx="689">
                  <c:v>41942</c:v>
                </c:pt>
                <c:pt idx="690">
                  <c:v>41943</c:v>
                </c:pt>
                <c:pt idx="691">
                  <c:v>41946</c:v>
                </c:pt>
                <c:pt idx="692">
                  <c:v>41947</c:v>
                </c:pt>
                <c:pt idx="693">
                  <c:v>41948</c:v>
                </c:pt>
                <c:pt idx="694">
                  <c:v>41949</c:v>
                </c:pt>
                <c:pt idx="695">
                  <c:v>41950</c:v>
                </c:pt>
                <c:pt idx="696">
                  <c:v>41953</c:v>
                </c:pt>
                <c:pt idx="697">
                  <c:v>41954</c:v>
                </c:pt>
                <c:pt idx="698">
                  <c:v>41955</c:v>
                </c:pt>
                <c:pt idx="699">
                  <c:v>41956</c:v>
                </c:pt>
                <c:pt idx="700">
                  <c:v>41957</c:v>
                </c:pt>
                <c:pt idx="701">
                  <c:v>41960</c:v>
                </c:pt>
                <c:pt idx="702">
                  <c:v>41961</c:v>
                </c:pt>
                <c:pt idx="703">
                  <c:v>41962</c:v>
                </c:pt>
                <c:pt idx="704">
                  <c:v>41963</c:v>
                </c:pt>
                <c:pt idx="705">
                  <c:v>41964</c:v>
                </c:pt>
                <c:pt idx="706">
                  <c:v>41967</c:v>
                </c:pt>
                <c:pt idx="707">
                  <c:v>41968</c:v>
                </c:pt>
                <c:pt idx="708">
                  <c:v>41969</c:v>
                </c:pt>
                <c:pt idx="709">
                  <c:v>41971</c:v>
                </c:pt>
                <c:pt idx="710">
                  <c:v>41974</c:v>
                </c:pt>
                <c:pt idx="711">
                  <c:v>41975</c:v>
                </c:pt>
                <c:pt idx="712">
                  <c:v>41976</c:v>
                </c:pt>
                <c:pt idx="713">
                  <c:v>41977</c:v>
                </c:pt>
                <c:pt idx="714">
                  <c:v>41978</c:v>
                </c:pt>
                <c:pt idx="715">
                  <c:v>41981</c:v>
                </c:pt>
                <c:pt idx="716">
                  <c:v>41982</c:v>
                </c:pt>
                <c:pt idx="717">
                  <c:v>41983</c:v>
                </c:pt>
                <c:pt idx="718">
                  <c:v>41984</c:v>
                </c:pt>
                <c:pt idx="719">
                  <c:v>41985</c:v>
                </c:pt>
                <c:pt idx="720">
                  <c:v>41988</c:v>
                </c:pt>
                <c:pt idx="721">
                  <c:v>41989</c:v>
                </c:pt>
                <c:pt idx="722">
                  <c:v>41990</c:v>
                </c:pt>
                <c:pt idx="723">
                  <c:v>41991</c:v>
                </c:pt>
                <c:pt idx="724">
                  <c:v>41992</c:v>
                </c:pt>
                <c:pt idx="725">
                  <c:v>41995</c:v>
                </c:pt>
                <c:pt idx="726">
                  <c:v>41996</c:v>
                </c:pt>
                <c:pt idx="727">
                  <c:v>41997</c:v>
                </c:pt>
                <c:pt idx="728">
                  <c:v>41999</c:v>
                </c:pt>
                <c:pt idx="729">
                  <c:v>42002</c:v>
                </c:pt>
                <c:pt idx="730">
                  <c:v>42003</c:v>
                </c:pt>
                <c:pt idx="731">
                  <c:v>42004</c:v>
                </c:pt>
                <c:pt idx="732">
                  <c:v>42006</c:v>
                </c:pt>
                <c:pt idx="733">
                  <c:v>42009</c:v>
                </c:pt>
                <c:pt idx="734">
                  <c:v>42010</c:v>
                </c:pt>
                <c:pt idx="735">
                  <c:v>42011</c:v>
                </c:pt>
                <c:pt idx="736">
                  <c:v>42012</c:v>
                </c:pt>
                <c:pt idx="737">
                  <c:v>42013</c:v>
                </c:pt>
                <c:pt idx="738">
                  <c:v>42016</c:v>
                </c:pt>
                <c:pt idx="739">
                  <c:v>42017</c:v>
                </c:pt>
                <c:pt idx="740">
                  <c:v>42018</c:v>
                </c:pt>
                <c:pt idx="741">
                  <c:v>42019</c:v>
                </c:pt>
                <c:pt idx="742">
                  <c:v>42020</c:v>
                </c:pt>
                <c:pt idx="743">
                  <c:v>42024</c:v>
                </c:pt>
                <c:pt idx="744">
                  <c:v>42025</c:v>
                </c:pt>
                <c:pt idx="745">
                  <c:v>42026</c:v>
                </c:pt>
                <c:pt idx="746">
                  <c:v>42027</c:v>
                </c:pt>
                <c:pt idx="747">
                  <c:v>42030</c:v>
                </c:pt>
                <c:pt idx="748">
                  <c:v>42031</c:v>
                </c:pt>
                <c:pt idx="749">
                  <c:v>42032</c:v>
                </c:pt>
                <c:pt idx="750">
                  <c:v>42033</c:v>
                </c:pt>
                <c:pt idx="751">
                  <c:v>42034</c:v>
                </c:pt>
                <c:pt idx="752">
                  <c:v>42037</c:v>
                </c:pt>
                <c:pt idx="753">
                  <c:v>42038</c:v>
                </c:pt>
                <c:pt idx="754">
                  <c:v>42039</c:v>
                </c:pt>
                <c:pt idx="755">
                  <c:v>42040</c:v>
                </c:pt>
                <c:pt idx="756">
                  <c:v>42041</c:v>
                </c:pt>
                <c:pt idx="757">
                  <c:v>42044</c:v>
                </c:pt>
                <c:pt idx="758">
                  <c:v>42045</c:v>
                </c:pt>
                <c:pt idx="759">
                  <c:v>42046</c:v>
                </c:pt>
                <c:pt idx="760">
                  <c:v>42047</c:v>
                </c:pt>
                <c:pt idx="761">
                  <c:v>42048</c:v>
                </c:pt>
                <c:pt idx="762">
                  <c:v>42052</c:v>
                </c:pt>
                <c:pt idx="763">
                  <c:v>42053</c:v>
                </c:pt>
                <c:pt idx="764">
                  <c:v>42054</c:v>
                </c:pt>
                <c:pt idx="765">
                  <c:v>42055</c:v>
                </c:pt>
                <c:pt idx="766">
                  <c:v>42058</c:v>
                </c:pt>
                <c:pt idx="767">
                  <c:v>42059</c:v>
                </c:pt>
                <c:pt idx="768">
                  <c:v>42060</c:v>
                </c:pt>
                <c:pt idx="769">
                  <c:v>42061</c:v>
                </c:pt>
                <c:pt idx="770">
                  <c:v>42062</c:v>
                </c:pt>
                <c:pt idx="771">
                  <c:v>42065</c:v>
                </c:pt>
                <c:pt idx="772">
                  <c:v>42066</c:v>
                </c:pt>
                <c:pt idx="773">
                  <c:v>42067</c:v>
                </c:pt>
                <c:pt idx="774">
                  <c:v>42068</c:v>
                </c:pt>
                <c:pt idx="775">
                  <c:v>42069</c:v>
                </c:pt>
                <c:pt idx="776">
                  <c:v>42072</c:v>
                </c:pt>
                <c:pt idx="777">
                  <c:v>42073</c:v>
                </c:pt>
                <c:pt idx="778">
                  <c:v>42074</c:v>
                </c:pt>
                <c:pt idx="779">
                  <c:v>42075</c:v>
                </c:pt>
                <c:pt idx="780">
                  <c:v>42076</c:v>
                </c:pt>
                <c:pt idx="781">
                  <c:v>42079</c:v>
                </c:pt>
                <c:pt idx="782">
                  <c:v>42080</c:v>
                </c:pt>
                <c:pt idx="783">
                  <c:v>42081</c:v>
                </c:pt>
                <c:pt idx="784">
                  <c:v>42082</c:v>
                </c:pt>
                <c:pt idx="785">
                  <c:v>42083</c:v>
                </c:pt>
                <c:pt idx="786">
                  <c:v>42086</c:v>
                </c:pt>
                <c:pt idx="787">
                  <c:v>42087</c:v>
                </c:pt>
                <c:pt idx="788">
                  <c:v>42088</c:v>
                </c:pt>
                <c:pt idx="789">
                  <c:v>42089</c:v>
                </c:pt>
                <c:pt idx="790">
                  <c:v>42090</c:v>
                </c:pt>
                <c:pt idx="791">
                  <c:v>42093</c:v>
                </c:pt>
                <c:pt idx="792">
                  <c:v>42094</c:v>
                </c:pt>
                <c:pt idx="793">
                  <c:v>42095</c:v>
                </c:pt>
                <c:pt idx="794">
                  <c:v>42096</c:v>
                </c:pt>
                <c:pt idx="795">
                  <c:v>42100</c:v>
                </c:pt>
                <c:pt idx="796">
                  <c:v>42101</c:v>
                </c:pt>
                <c:pt idx="797">
                  <c:v>42102</c:v>
                </c:pt>
                <c:pt idx="798">
                  <c:v>42103</c:v>
                </c:pt>
                <c:pt idx="799">
                  <c:v>42104</c:v>
                </c:pt>
                <c:pt idx="800">
                  <c:v>42107</c:v>
                </c:pt>
                <c:pt idx="801">
                  <c:v>42108</c:v>
                </c:pt>
                <c:pt idx="802">
                  <c:v>42109</c:v>
                </c:pt>
                <c:pt idx="803">
                  <c:v>42110</c:v>
                </c:pt>
                <c:pt idx="804">
                  <c:v>42111</c:v>
                </c:pt>
                <c:pt idx="805">
                  <c:v>42114</c:v>
                </c:pt>
                <c:pt idx="806">
                  <c:v>42115</c:v>
                </c:pt>
                <c:pt idx="807">
                  <c:v>42116</c:v>
                </c:pt>
                <c:pt idx="808">
                  <c:v>42117</c:v>
                </c:pt>
                <c:pt idx="809">
                  <c:v>42118</c:v>
                </c:pt>
                <c:pt idx="810">
                  <c:v>42121</c:v>
                </c:pt>
                <c:pt idx="811">
                  <c:v>42122</c:v>
                </c:pt>
                <c:pt idx="812">
                  <c:v>42123</c:v>
                </c:pt>
                <c:pt idx="813">
                  <c:v>42124</c:v>
                </c:pt>
                <c:pt idx="814">
                  <c:v>42125</c:v>
                </c:pt>
                <c:pt idx="815">
                  <c:v>42128</c:v>
                </c:pt>
                <c:pt idx="816">
                  <c:v>42129</c:v>
                </c:pt>
                <c:pt idx="817">
                  <c:v>42130</c:v>
                </c:pt>
                <c:pt idx="818">
                  <c:v>42131</c:v>
                </c:pt>
                <c:pt idx="819">
                  <c:v>42132</c:v>
                </c:pt>
                <c:pt idx="820">
                  <c:v>42135</c:v>
                </c:pt>
                <c:pt idx="821">
                  <c:v>42136</c:v>
                </c:pt>
                <c:pt idx="822">
                  <c:v>42137</c:v>
                </c:pt>
                <c:pt idx="823">
                  <c:v>42138</c:v>
                </c:pt>
                <c:pt idx="824">
                  <c:v>42139</c:v>
                </c:pt>
                <c:pt idx="825">
                  <c:v>42142</c:v>
                </c:pt>
                <c:pt idx="826">
                  <c:v>42143</c:v>
                </c:pt>
                <c:pt idx="827">
                  <c:v>42144</c:v>
                </c:pt>
                <c:pt idx="828">
                  <c:v>42145</c:v>
                </c:pt>
                <c:pt idx="829">
                  <c:v>42146</c:v>
                </c:pt>
                <c:pt idx="830">
                  <c:v>42150</c:v>
                </c:pt>
                <c:pt idx="831">
                  <c:v>42151</c:v>
                </c:pt>
                <c:pt idx="832">
                  <c:v>42152</c:v>
                </c:pt>
                <c:pt idx="833">
                  <c:v>42153</c:v>
                </c:pt>
                <c:pt idx="834">
                  <c:v>42156</c:v>
                </c:pt>
                <c:pt idx="835">
                  <c:v>42157</c:v>
                </c:pt>
                <c:pt idx="836">
                  <c:v>42158</c:v>
                </c:pt>
                <c:pt idx="837">
                  <c:v>42159</c:v>
                </c:pt>
                <c:pt idx="838">
                  <c:v>42160</c:v>
                </c:pt>
                <c:pt idx="839">
                  <c:v>42163</c:v>
                </c:pt>
                <c:pt idx="840">
                  <c:v>42164</c:v>
                </c:pt>
                <c:pt idx="841">
                  <c:v>42165</c:v>
                </c:pt>
                <c:pt idx="842">
                  <c:v>42166</c:v>
                </c:pt>
                <c:pt idx="843">
                  <c:v>42167</c:v>
                </c:pt>
                <c:pt idx="844">
                  <c:v>42170</c:v>
                </c:pt>
                <c:pt idx="845">
                  <c:v>42171</c:v>
                </c:pt>
                <c:pt idx="846">
                  <c:v>42172</c:v>
                </c:pt>
                <c:pt idx="847">
                  <c:v>42173</c:v>
                </c:pt>
                <c:pt idx="848">
                  <c:v>42174</c:v>
                </c:pt>
                <c:pt idx="849">
                  <c:v>42177</c:v>
                </c:pt>
                <c:pt idx="850">
                  <c:v>42178</c:v>
                </c:pt>
                <c:pt idx="851">
                  <c:v>42179</c:v>
                </c:pt>
                <c:pt idx="852">
                  <c:v>42180</c:v>
                </c:pt>
                <c:pt idx="853">
                  <c:v>42181</c:v>
                </c:pt>
                <c:pt idx="854">
                  <c:v>42184</c:v>
                </c:pt>
                <c:pt idx="855">
                  <c:v>42185</c:v>
                </c:pt>
                <c:pt idx="856">
                  <c:v>42186</c:v>
                </c:pt>
                <c:pt idx="857">
                  <c:v>42187</c:v>
                </c:pt>
                <c:pt idx="858">
                  <c:v>42191</c:v>
                </c:pt>
                <c:pt idx="859">
                  <c:v>42192</c:v>
                </c:pt>
                <c:pt idx="860">
                  <c:v>42193</c:v>
                </c:pt>
                <c:pt idx="861">
                  <c:v>42194</c:v>
                </c:pt>
                <c:pt idx="862">
                  <c:v>42195</c:v>
                </c:pt>
                <c:pt idx="863">
                  <c:v>42198</c:v>
                </c:pt>
                <c:pt idx="864">
                  <c:v>42199</c:v>
                </c:pt>
                <c:pt idx="865">
                  <c:v>42200</c:v>
                </c:pt>
                <c:pt idx="866">
                  <c:v>42201</c:v>
                </c:pt>
                <c:pt idx="867">
                  <c:v>42202</c:v>
                </c:pt>
                <c:pt idx="868">
                  <c:v>42205</c:v>
                </c:pt>
                <c:pt idx="869">
                  <c:v>42206</c:v>
                </c:pt>
                <c:pt idx="870">
                  <c:v>42207</c:v>
                </c:pt>
                <c:pt idx="871">
                  <c:v>42208</c:v>
                </c:pt>
                <c:pt idx="872">
                  <c:v>42209</c:v>
                </c:pt>
                <c:pt idx="873">
                  <c:v>42212</c:v>
                </c:pt>
                <c:pt idx="874">
                  <c:v>42213</c:v>
                </c:pt>
                <c:pt idx="875">
                  <c:v>42214</c:v>
                </c:pt>
                <c:pt idx="876">
                  <c:v>42215</c:v>
                </c:pt>
                <c:pt idx="877">
                  <c:v>42216</c:v>
                </c:pt>
                <c:pt idx="878">
                  <c:v>42219</c:v>
                </c:pt>
                <c:pt idx="879">
                  <c:v>42220</c:v>
                </c:pt>
                <c:pt idx="880">
                  <c:v>42221</c:v>
                </c:pt>
                <c:pt idx="881">
                  <c:v>42222</c:v>
                </c:pt>
                <c:pt idx="882">
                  <c:v>42223</c:v>
                </c:pt>
                <c:pt idx="883">
                  <c:v>42226</c:v>
                </c:pt>
                <c:pt idx="884">
                  <c:v>42227</c:v>
                </c:pt>
                <c:pt idx="885">
                  <c:v>42228</c:v>
                </c:pt>
                <c:pt idx="886">
                  <c:v>42229</c:v>
                </c:pt>
                <c:pt idx="887">
                  <c:v>42230</c:v>
                </c:pt>
                <c:pt idx="888">
                  <c:v>42233</c:v>
                </c:pt>
                <c:pt idx="889">
                  <c:v>42234</c:v>
                </c:pt>
                <c:pt idx="890">
                  <c:v>42235</c:v>
                </c:pt>
                <c:pt idx="891">
                  <c:v>42236</c:v>
                </c:pt>
                <c:pt idx="892">
                  <c:v>42237</c:v>
                </c:pt>
                <c:pt idx="893">
                  <c:v>42240</c:v>
                </c:pt>
                <c:pt idx="894">
                  <c:v>42241</c:v>
                </c:pt>
                <c:pt idx="895">
                  <c:v>42242</c:v>
                </c:pt>
                <c:pt idx="896">
                  <c:v>42243</c:v>
                </c:pt>
                <c:pt idx="897">
                  <c:v>42244</c:v>
                </c:pt>
                <c:pt idx="898">
                  <c:v>42247</c:v>
                </c:pt>
                <c:pt idx="899">
                  <c:v>42248</c:v>
                </c:pt>
                <c:pt idx="900">
                  <c:v>42249</c:v>
                </c:pt>
                <c:pt idx="901">
                  <c:v>42250</c:v>
                </c:pt>
                <c:pt idx="902">
                  <c:v>42251</c:v>
                </c:pt>
                <c:pt idx="903">
                  <c:v>42255</c:v>
                </c:pt>
                <c:pt idx="904">
                  <c:v>42256</c:v>
                </c:pt>
                <c:pt idx="905">
                  <c:v>42257</c:v>
                </c:pt>
                <c:pt idx="906">
                  <c:v>42258</c:v>
                </c:pt>
                <c:pt idx="907">
                  <c:v>42261</c:v>
                </c:pt>
                <c:pt idx="908">
                  <c:v>42262</c:v>
                </c:pt>
                <c:pt idx="909">
                  <c:v>42263</c:v>
                </c:pt>
                <c:pt idx="910">
                  <c:v>42264</c:v>
                </c:pt>
                <c:pt idx="911">
                  <c:v>42265</c:v>
                </c:pt>
                <c:pt idx="912">
                  <c:v>42268</c:v>
                </c:pt>
                <c:pt idx="913">
                  <c:v>42269</c:v>
                </c:pt>
                <c:pt idx="914">
                  <c:v>42270</c:v>
                </c:pt>
                <c:pt idx="915">
                  <c:v>42271</c:v>
                </c:pt>
                <c:pt idx="916">
                  <c:v>42272</c:v>
                </c:pt>
                <c:pt idx="917">
                  <c:v>42275</c:v>
                </c:pt>
                <c:pt idx="918">
                  <c:v>42276</c:v>
                </c:pt>
                <c:pt idx="919">
                  <c:v>42277</c:v>
                </c:pt>
                <c:pt idx="920">
                  <c:v>42278</c:v>
                </c:pt>
                <c:pt idx="921">
                  <c:v>42279</c:v>
                </c:pt>
                <c:pt idx="922">
                  <c:v>42282</c:v>
                </c:pt>
                <c:pt idx="923">
                  <c:v>42283</c:v>
                </c:pt>
                <c:pt idx="924">
                  <c:v>42284</c:v>
                </c:pt>
                <c:pt idx="925">
                  <c:v>42285</c:v>
                </c:pt>
                <c:pt idx="926">
                  <c:v>42286</c:v>
                </c:pt>
                <c:pt idx="927">
                  <c:v>42289</c:v>
                </c:pt>
                <c:pt idx="928">
                  <c:v>42290</c:v>
                </c:pt>
                <c:pt idx="929">
                  <c:v>42291</c:v>
                </c:pt>
                <c:pt idx="930">
                  <c:v>42292</c:v>
                </c:pt>
                <c:pt idx="931">
                  <c:v>42293</c:v>
                </c:pt>
                <c:pt idx="932">
                  <c:v>42296</c:v>
                </c:pt>
                <c:pt idx="933">
                  <c:v>42297</c:v>
                </c:pt>
                <c:pt idx="934">
                  <c:v>42298</c:v>
                </c:pt>
                <c:pt idx="935">
                  <c:v>42299</c:v>
                </c:pt>
                <c:pt idx="936">
                  <c:v>42300</c:v>
                </c:pt>
                <c:pt idx="937">
                  <c:v>42303</c:v>
                </c:pt>
                <c:pt idx="938">
                  <c:v>42304</c:v>
                </c:pt>
                <c:pt idx="939">
                  <c:v>42305</c:v>
                </c:pt>
                <c:pt idx="940">
                  <c:v>42306</c:v>
                </c:pt>
                <c:pt idx="941">
                  <c:v>42307</c:v>
                </c:pt>
                <c:pt idx="942">
                  <c:v>42310</c:v>
                </c:pt>
                <c:pt idx="943">
                  <c:v>42311</c:v>
                </c:pt>
                <c:pt idx="944">
                  <c:v>42312</c:v>
                </c:pt>
                <c:pt idx="945">
                  <c:v>42313</c:v>
                </c:pt>
                <c:pt idx="946">
                  <c:v>42314</c:v>
                </c:pt>
                <c:pt idx="947">
                  <c:v>42317</c:v>
                </c:pt>
                <c:pt idx="948">
                  <c:v>42318</c:v>
                </c:pt>
                <c:pt idx="949">
                  <c:v>42319</c:v>
                </c:pt>
                <c:pt idx="950">
                  <c:v>42320</c:v>
                </c:pt>
                <c:pt idx="951">
                  <c:v>42321</c:v>
                </c:pt>
                <c:pt idx="952">
                  <c:v>42324</c:v>
                </c:pt>
                <c:pt idx="953">
                  <c:v>42325</c:v>
                </c:pt>
                <c:pt idx="954">
                  <c:v>42326</c:v>
                </c:pt>
                <c:pt idx="955">
                  <c:v>42327</c:v>
                </c:pt>
                <c:pt idx="956">
                  <c:v>42328</c:v>
                </c:pt>
                <c:pt idx="957">
                  <c:v>42331</c:v>
                </c:pt>
                <c:pt idx="958">
                  <c:v>42332</c:v>
                </c:pt>
                <c:pt idx="959">
                  <c:v>42333</c:v>
                </c:pt>
                <c:pt idx="960">
                  <c:v>42335</c:v>
                </c:pt>
                <c:pt idx="961">
                  <c:v>42338</c:v>
                </c:pt>
                <c:pt idx="962">
                  <c:v>42339</c:v>
                </c:pt>
                <c:pt idx="963">
                  <c:v>42340</c:v>
                </c:pt>
                <c:pt idx="964">
                  <c:v>42341</c:v>
                </c:pt>
                <c:pt idx="965">
                  <c:v>42342</c:v>
                </c:pt>
                <c:pt idx="966">
                  <c:v>42345</c:v>
                </c:pt>
                <c:pt idx="967">
                  <c:v>42346</c:v>
                </c:pt>
                <c:pt idx="968">
                  <c:v>42347</c:v>
                </c:pt>
                <c:pt idx="969">
                  <c:v>42348</c:v>
                </c:pt>
                <c:pt idx="970">
                  <c:v>42349</c:v>
                </c:pt>
                <c:pt idx="971">
                  <c:v>42352</c:v>
                </c:pt>
                <c:pt idx="972">
                  <c:v>42353</c:v>
                </c:pt>
                <c:pt idx="973">
                  <c:v>42354</c:v>
                </c:pt>
                <c:pt idx="974">
                  <c:v>42355</c:v>
                </c:pt>
                <c:pt idx="975">
                  <c:v>42356</c:v>
                </c:pt>
                <c:pt idx="976">
                  <c:v>42359</c:v>
                </c:pt>
                <c:pt idx="977">
                  <c:v>42360</c:v>
                </c:pt>
                <c:pt idx="978">
                  <c:v>42361</c:v>
                </c:pt>
                <c:pt idx="979">
                  <c:v>42362</c:v>
                </c:pt>
                <c:pt idx="980">
                  <c:v>42366</c:v>
                </c:pt>
                <c:pt idx="981">
                  <c:v>42367</c:v>
                </c:pt>
                <c:pt idx="982">
                  <c:v>42368</c:v>
                </c:pt>
                <c:pt idx="983">
                  <c:v>42369</c:v>
                </c:pt>
                <c:pt idx="984">
                  <c:v>42373</c:v>
                </c:pt>
                <c:pt idx="985">
                  <c:v>42374</c:v>
                </c:pt>
                <c:pt idx="986">
                  <c:v>42375</c:v>
                </c:pt>
                <c:pt idx="987">
                  <c:v>42376</c:v>
                </c:pt>
                <c:pt idx="988">
                  <c:v>42377</c:v>
                </c:pt>
                <c:pt idx="989">
                  <c:v>42380</c:v>
                </c:pt>
                <c:pt idx="990">
                  <c:v>42381</c:v>
                </c:pt>
                <c:pt idx="991">
                  <c:v>42382</c:v>
                </c:pt>
                <c:pt idx="992">
                  <c:v>42383</c:v>
                </c:pt>
                <c:pt idx="993">
                  <c:v>42384</c:v>
                </c:pt>
                <c:pt idx="994">
                  <c:v>42388</c:v>
                </c:pt>
                <c:pt idx="995">
                  <c:v>42389</c:v>
                </c:pt>
                <c:pt idx="996">
                  <c:v>42390</c:v>
                </c:pt>
                <c:pt idx="997">
                  <c:v>42391</c:v>
                </c:pt>
                <c:pt idx="998">
                  <c:v>42394</c:v>
                </c:pt>
                <c:pt idx="999">
                  <c:v>42395</c:v>
                </c:pt>
                <c:pt idx="1000">
                  <c:v>42396</c:v>
                </c:pt>
                <c:pt idx="1001">
                  <c:v>42397</c:v>
                </c:pt>
                <c:pt idx="1002">
                  <c:v>42398</c:v>
                </c:pt>
                <c:pt idx="1003">
                  <c:v>42401</c:v>
                </c:pt>
                <c:pt idx="1004">
                  <c:v>42402</c:v>
                </c:pt>
                <c:pt idx="1005">
                  <c:v>42403</c:v>
                </c:pt>
                <c:pt idx="1006">
                  <c:v>42404</c:v>
                </c:pt>
                <c:pt idx="1007">
                  <c:v>42405</c:v>
                </c:pt>
                <c:pt idx="1008">
                  <c:v>42408</c:v>
                </c:pt>
                <c:pt idx="1009">
                  <c:v>42409</c:v>
                </c:pt>
                <c:pt idx="1010">
                  <c:v>42410</c:v>
                </c:pt>
                <c:pt idx="1011">
                  <c:v>42411</c:v>
                </c:pt>
                <c:pt idx="1012">
                  <c:v>42412</c:v>
                </c:pt>
                <c:pt idx="1013">
                  <c:v>42416</c:v>
                </c:pt>
                <c:pt idx="1014">
                  <c:v>42417</c:v>
                </c:pt>
                <c:pt idx="1015">
                  <c:v>42418</c:v>
                </c:pt>
                <c:pt idx="1016">
                  <c:v>42419</c:v>
                </c:pt>
                <c:pt idx="1017">
                  <c:v>42422</c:v>
                </c:pt>
                <c:pt idx="1018">
                  <c:v>42423</c:v>
                </c:pt>
                <c:pt idx="1019">
                  <c:v>42424</c:v>
                </c:pt>
                <c:pt idx="1020">
                  <c:v>42425</c:v>
                </c:pt>
                <c:pt idx="1021">
                  <c:v>42426</c:v>
                </c:pt>
                <c:pt idx="1022">
                  <c:v>42429</c:v>
                </c:pt>
                <c:pt idx="1023">
                  <c:v>42430</c:v>
                </c:pt>
                <c:pt idx="1024">
                  <c:v>42431</c:v>
                </c:pt>
                <c:pt idx="1025">
                  <c:v>42432</c:v>
                </c:pt>
                <c:pt idx="1026">
                  <c:v>42433</c:v>
                </c:pt>
                <c:pt idx="1027">
                  <c:v>42436</c:v>
                </c:pt>
                <c:pt idx="1028">
                  <c:v>42437</c:v>
                </c:pt>
                <c:pt idx="1029">
                  <c:v>42438</c:v>
                </c:pt>
                <c:pt idx="1030">
                  <c:v>42439</c:v>
                </c:pt>
                <c:pt idx="1031">
                  <c:v>42440</c:v>
                </c:pt>
                <c:pt idx="1032">
                  <c:v>42443</c:v>
                </c:pt>
                <c:pt idx="1033">
                  <c:v>42444</c:v>
                </c:pt>
                <c:pt idx="1034">
                  <c:v>42445</c:v>
                </c:pt>
                <c:pt idx="1035">
                  <c:v>42446</c:v>
                </c:pt>
                <c:pt idx="1036">
                  <c:v>42447</c:v>
                </c:pt>
                <c:pt idx="1037">
                  <c:v>42450</c:v>
                </c:pt>
                <c:pt idx="1038">
                  <c:v>42451</c:v>
                </c:pt>
                <c:pt idx="1039">
                  <c:v>42452</c:v>
                </c:pt>
                <c:pt idx="1040">
                  <c:v>42453</c:v>
                </c:pt>
                <c:pt idx="1041">
                  <c:v>42457</c:v>
                </c:pt>
                <c:pt idx="1042">
                  <c:v>42458</c:v>
                </c:pt>
                <c:pt idx="1043">
                  <c:v>42459</c:v>
                </c:pt>
                <c:pt idx="1044">
                  <c:v>42460</c:v>
                </c:pt>
                <c:pt idx="1045">
                  <c:v>42461</c:v>
                </c:pt>
                <c:pt idx="1046">
                  <c:v>42464</c:v>
                </c:pt>
                <c:pt idx="1047">
                  <c:v>42465</c:v>
                </c:pt>
                <c:pt idx="1048">
                  <c:v>42466</c:v>
                </c:pt>
                <c:pt idx="1049">
                  <c:v>42467</c:v>
                </c:pt>
                <c:pt idx="1050">
                  <c:v>42468</c:v>
                </c:pt>
                <c:pt idx="1051">
                  <c:v>42471</c:v>
                </c:pt>
                <c:pt idx="1052">
                  <c:v>42472</c:v>
                </c:pt>
                <c:pt idx="1053">
                  <c:v>42473</c:v>
                </c:pt>
                <c:pt idx="1054">
                  <c:v>42474</c:v>
                </c:pt>
                <c:pt idx="1055">
                  <c:v>42475</c:v>
                </c:pt>
                <c:pt idx="1056">
                  <c:v>42478</c:v>
                </c:pt>
                <c:pt idx="1057">
                  <c:v>42479</c:v>
                </c:pt>
                <c:pt idx="1058">
                  <c:v>42480</c:v>
                </c:pt>
                <c:pt idx="1059">
                  <c:v>42481</c:v>
                </c:pt>
                <c:pt idx="1060">
                  <c:v>42482</c:v>
                </c:pt>
                <c:pt idx="1061">
                  <c:v>42485</c:v>
                </c:pt>
                <c:pt idx="1062">
                  <c:v>42486</c:v>
                </c:pt>
                <c:pt idx="1063">
                  <c:v>42487</c:v>
                </c:pt>
                <c:pt idx="1064">
                  <c:v>42488</c:v>
                </c:pt>
                <c:pt idx="1065">
                  <c:v>42489</c:v>
                </c:pt>
                <c:pt idx="1066">
                  <c:v>42492</c:v>
                </c:pt>
                <c:pt idx="1067">
                  <c:v>42493</c:v>
                </c:pt>
                <c:pt idx="1068">
                  <c:v>42494</c:v>
                </c:pt>
                <c:pt idx="1069">
                  <c:v>42495</c:v>
                </c:pt>
                <c:pt idx="1070">
                  <c:v>42496</c:v>
                </c:pt>
                <c:pt idx="1071">
                  <c:v>42499</c:v>
                </c:pt>
                <c:pt idx="1072">
                  <c:v>42500</c:v>
                </c:pt>
                <c:pt idx="1073">
                  <c:v>42501</c:v>
                </c:pt>
                <c:pt idx="1074">
                  <c:v>42502</c:v>
                </c:pt>
                <c:pt idx="1075">
                  <c:v>42503</c:v>
                </c:pt>
                <c:pt idx="1076">
                  <c:v>42506</c:v>
                </c:pt>
                <c:pt idx="1077">
                  <c:v>42507</c:v>
                </c:pt>
                <c:pt idx="1078">
                  <c:v>42508</c:v>
                </c:pt>
                <c:pt idx="1079">
                  <c:v>42509</c:v>
                </c:pt>
                <c:pt idx="1080">
                  <c:v>42510</c:v>
                </c:pt>
                <c:pt idx="1081">
                  <c:v>42513</c:v>
                </c:pt>
                <c:pt idx="1082">
                  <c:v>42514</c:v>
                </c:pt>
                <c:pt idx="1083">
                  <c:v>42515</c:v>
                </c:pt>
                <c:pt idx="1084">
                  <c:v>42516</c:v>
                </c:pt>
                <c:pt idx="1085">
                  <c:v>42517</c:v>
                </c:pt>
                <c:pt idx="1086">
                  <c:v>42521</c:v>
                </c:pt>
                <c:pt idx="1087">
                  <c:v>42522</c:v>
                </c:pt>
                <c:pt idx="1088">
                  <c:v>42523</c:v>
                </c:pt>
                <c:pt idx="1089">
                  <c:v>42524</c:v>
                </c:pt>
                <c:pt idx="1090">
                  <c:v>42527</c:v>
                </c:pt>
                <c:pt idx="1091">
                  <c:v>42528</c:v>
                </c:pt>
                <c:pt idx="1092">
                  <c:v>42529</c:v>
                </c:pt>
                <c:pt idx="1093">
                  <c:v>42530</c:v>
                </c:pt>
                <c:pt idx="1094">
                  <c:v>42531</c:v>
                </c:pt>
                <c:pt idx="1095">
                  <c:v>42534</c:v>
                </c:pt>
                <c:pt idx="1096">
                  <c:v>42535</c:v>
                </c:pt>
                <c:pt idx="1097">
                  <c:v>42536</c:v>
                </c:pt>
                <c:pt idx="1098">
                  <c:v>42537</c:v>
                </c:pt>
                <c:pt idx="1099">
                  <c:v>42538</c:v>
                </c:pt>
                <c:pt idx="1100">
                  <c:v>42541</c:v>
                </c:pt>
                <c:pt idx="1101">
                  <c:v>42542</c:v>
                </c:pt>
                <c:pt idx="1102">
                  <c:v>42543</c:v>
                </c:pt>
                <c:pt idx="1103">
                  <c:v>42544</c:v>
                </c:pt>
                <c:pt idx="1104">
                  <c:v>42545</c:v>
                </c:pt>
                <c:pt idx="1105">
                  <c:v>42548</c:v>
                </c:pt>
                <c:pt idx="1106">
                  <c:v>42549</c:v>
                </c:pt>
                <c:pt idx="1107">
                  <c:v>42550</c:v>
                </c:pt>
                <c:pt idx="1108">
                  <c:v>42551</c:v>
                </c:pt>
                <c:pt idx="1109">
                  <c:v>42552</c:v>
                </c:pt>
                <c:pt idx="1110">
                  <c:v>42556</c:v>
                </c:pt>
                <c:pt idx="1111">
                  <c:v>42557</c:v>
                </c:pt>
                <c:pt idx="1112">
                  <c:v>42558</c:v>
                </c:pt>
                <c:pt idx="1113">
                  <c:v>42559</c:v>
                </c:pt>
                <c:pt idx="1114">
                  <c:v>42562</c:v>
                </c:pt>
                <c:pt idx="1115">
                  <c:v>42563</c:v>
                </c:pt>
                <c:pt idx="1116">
                  <c:v>42564</c:v>
                </c:pt>
                <c:pt idx="1117">
                  <c:v>42565</c:v>
                </c:pt>
                <c:pt idx="1118">
                  <c:v>42566</c:v>
                </c:pt>
                <c:pt idx="1119">
                  <c:v>42569</c:v>
                </c:pt>
                <c:pt idx="1120">
                  <c:v>42570</c:v>
                </c:pt>
                <c:pt idx="1121">
                  <c:v>42571</c:v>
                </c:pt>
                <c:pt idx="1122">
                  <c:v>42572</c:v>
                </c:pt>
                <c:pt idx="1123">
                  <c:v>42573</c:v>
                </c:pt>
                <c:pt idx="1124">
                  <c:v>42576</c:v>
                </c:pt>
                <c:pt idx="1125">
                  <c:v>42577</c:v>
                </c:pt>
                <c:pt idx="1126">
                  <c:v>42578</c:v>
                </c:pt>
                <c:pt idx="1127">
                  <c:v>42579</c:v>
                </c:pt>
                <c:pt idx="1128">
                  <c:v>42580</c:v>
                </c:pt>
                <c:pt idx="1129">
                  <c:v>42583</c:v>
                </c:pt>
                <c:pt idx="1130">
                  <c:v>42584</c:v>
                </c:pt>
                <c:pt idx="1131">
                  <c:v>42585</c:v>
                </c:pt>
                <c:pt idx="1132">
                  <c:v>42586</c:v>
                </c:pt>
                <c:pt idx="1133">
                  <c:v>42587</c:v>
                </c:pt>
                <c:pt idx="1134">
                  <c:v>42590</c:v>
                </c:pt>
                <c:pt idx="1135">
                  <c:v>42591</c:v>
                </c:pt>
                <c:pt idx="1136">
                  <c:v>42592</c:v>
                </c:pt>
                <c:pt idx="1137">
                  <c:v>42593</c:v>
                </c:pt>
                <c:pt idx="1138">
                  <c:v>42594</c:v>
                </c:pt>
                <c:pt idx="1139">
                  <c:v>42597</c:v>
                </c:pt>
                <c:pt idx="1140">
                  <c:v>42598</c:v>
                </c:pt>
                <c:pt idx="1141">
                  <c:v>42599</c:v>
                </c:pt>
                <c:pt idx="1142">
                  <c:v>42600</c:v>
                </c:pt>
                <c:pt idx="1143">
                  <c:v>42601</c:v>
                </c:pt>
                <c:pt idx="1144">
                  <c:v>42604</c:v>
                </c:pt>
                <c:pt idx="1145">
                  <c:v>42605</c:v>
                </c:pt>
                <c:pt idx="1146">
                  <c:v>42606</c:v>
                </c:pt>
                <c:pt idx="1147">
                  <c:v>42607</c:v>
                </c:pt>
                <c:pt idx="1148">
                  <c:v>42608</c:v>
                </c:pt>
                <c:pt idx="1149">
                  <c:v>42611</c:v>
                </c:pt>
                <c:pt idx="1150">
                  <c:v>42612</c:v>
                </c:pt>
                <c:pt idx="1151">
                  <c:v>42613</c:v>
                </c:pt>
                <c:pt idx="1152">
                  <c:v>42614</c:v>
                </c:pt>
                <c:pt idx="1153">
                  <c:v>42615</c:v>
                </c:pt>
                <c:pt idx="1154">
                  <c:v>42619</c:v>
                </c:pt>
                <c:pt idx="1155">
                  <c:v>42620</c:v>
                </c:pt>
                <c:pt idx="1156">
                  <c:v>42621</c:v>
                </c:pt>
                <c:pt idx="1157">
                  <c:v>42622</c:v>
                </c:pt>
                <c:pt idx="1158">
                  <c:v>42625</c:v>
                </c:pt>
                <c:pt idx="1159">
                  <c:v>42626</c:v>
                </c:pt>
                <c:pt idx="1160">
                  <c:v>42627</c:v>
                </c:pt>
                <c:pt idx="1161">
                  <c:v>42628</c:v>
                </c:pt>
                <c:pt idx="1162">
                  <c:v>42629</c:v>
                </c:pt>
                <c:pt idx="1163">
                  <c:v>42632</c:v>
                </c:pt>
                <c:pt idx="1164">
                  <c:v>42633</c:v>
                </c:pt>
                <c:pt idx="1165">
                  <c:v>42634</c:v>
                </c:pt>
                <c:pt idx="1166">
                  <c:v>42635</c:v>
                </c:pt>
                <c:pt idx="1167">
                  <c:v>42636</c:v>
                </c:pt>
                <c:pt idx="1168">
                  <c:v>42639</c:v>
                </c:pt>
                <c:pt idx="1169">
                  <c:v>42640</c:v>
                </c:pt>
                <c:pt idx="1170">
                  <c:v>42641</c:v>
                </c:pt>
                <c:pt idx="1171">
                  <c:v>42642</c:v>
                </c:pt>
                <c:pt idx="1172">
                  <c:v>42643</c:v>
                </c:pt>
                <c:pt idx="1173">
                  <c:v>42646</c:v>
                </c:pt>
                <c:pt idx="1174">
                  <c:v>42647</c:v>
                </c:pt>
                <c:pt idx="1175">
                  <c:v>42648</c:v>
                </c:pt>
                <c:pt idx="1176">
                  <c:v>42649</c:v>
                </c:pt>
                <c:pt idx="1177">
                  <c:v>42650</c:v>
                </c:pt>
                <c:pt idx="1178">
                  <c:v>42653</c:v>
                </c:pt>
                <c:pt idx="1179">
                  <c:v>42654</c:v>
                </c:pt>
                <c:pt idx="1180">
                  <c:v>42655</c:v>
                </c:pt>
                <c:pt idx="1181">
                  <c:v>42656</c:v>
                </c:pt>
                <c:pt idx="1182">
                  <c:v>42657</c:v>
                </c:pt>
                <c:pt idx="1183">
                  <c:v>42660</c:v>
                </c:pt>
                <c:pt idx="1184">
                  <c:v>42661</c:v>
                </c:pt>
                <c:pt idx="1185">
                  <c:v>42662</c:v>
                </c:pt>
                <c:pt idx="1186">
                  <c:v>42663</c:v>
                </c:pt>
                <c:pt idx="1187">
                  <c:v>42664</c:v>
                </c:pt>
                <c:pt idx="1188">
                  <c:v>42667</c:v>
                </c:pt>
                <c:pt idx="1189">
                  <c:v>42668</c:v>
                </c:pt>
                <c:pt idx="1190">
                  <c:v>42669</c:v>
                </c:pt>
                <c:pt idx="1191">
                  <c:v>42670</c:v>
                </c:pt>
                <c:pt idx="1192">
                  <c:v>42671</c:v>
                </c:pt>
                <c:pt idx="1193">
                  <c:v>42674</c:v>
                </c:pt>
                <c:pt idx="1194">
                  <c:v>42675</c:v>
                </c:pt>
                <c:pt idx="1195">
                  <c:v>42676</c:v>
                </c:pt>
                <c:pt idx="1196">
                  <c:v>42677</c:v>
                </c:pt>
                <c:pt idx="1197">
                  <c:v>42678</c:v>
                </c:pt>
                <c:pt idx="1198">
                  <c:v>42681</c:v>
                </c:pt>
                <c:pt idx="1199">
                  <c:v>42682</c:v>
                </c:pt>
                <c:pt idx="1200">
                  <c:v>42683</c:v>
                </c:pt>
                <c:pt idx="1201">
                  <c:v>42684</c:v>
                </c:pt>
                <c:pt idx="1202">
                  <c:v>42685</c:v>
                </c:pt>
                <c:pt idx="1203">
                  <c:v>42688</c:v>
                </c:pt>
                <c:pt idx="1204">
                  <c:v>42689</c:v>
                </c:pt>
                <c:pt idx="1205">
                  <c:v>42690</c:v>
                </c:pt>
                <c:pt idx="1206">
                  <c:v>42691</c:v>
                </c:pt>
                <c:pt idx="1207">
                  <c:v>42692</c:v>
                </c:pt>
                <c:pt idx="1208">
                  <c:v>42695</c:v>
                </c:pt>
                <c:pt idx="1209">
                  <c:v>42696</c:v>
                </c:pt>
                <c:pt idx="1210">
                  <c:v>42697</c:v>
                </c:pt>
                <c:pt idx="1211">
                  <c:v>42699</c:v>
                </c:pt>
                <c:pt idx="1212">
                  <c:v>42702</c:v>
                </c:pt>
                <c:pt idx="1213">
                  <c:v>42703</c:v>
                </c:pt>
                <c:pt idx="1214">
                  <c:v>42704</c:v>
                </c:pt>
                <c:pt idx="1215">
                  <c:v>42705</c:v>
                </c:pt>
                <c:pt idx="1216">
                  <c:v>42706</c:v>
                </c:pt>
                <c:pt idx="1217">
                  <c:v>42709</c:v>
                </c:pt>
                <c:pt idx="1218">
                  <c:v>42710</c:v>
                </c:pt>
                <c:pt idx="1219">
                  <c:v>42711</c:v>
                </c:pt>
                <c:pt idx="1220">
                  <c:v>42712</c:v>
                </c:pt>
                <c:pt idx="1221">
                  <c:v>42713</c:v>
                </c:pt>
                <c:pt idx="1222">
                  <c:v>42716</c:v>
                </c:pt>
                <c:pt idx="1223">
                  <c:v>42717</c:v>
                </c:pt>
                <c:pt idx="1224">
                  <c:v>42718</c:v>
                </c:pt>
                <c:pt idx="1225">
                  <c:v>42719</c:v>
                </c:pt>
                <c:pt idx="1226">
                  <c:v>42720</c:v>
                </c:pt>
                <c:pt idx="1227">
                  <c:v>42723</c:v>
                </c:pt>
                <c:pt idx="1228">
                  <c:v>42724</c:v>
                </c:pt>
                <c:pt idx="1229">
                  <c:v>42725</c:v>
                </c:pt>
                <c:pt idx="1230">
                  <c:v>42726</c:v>
                </c:pt>
                <c:pt idx="1231">
                  <c:v>42727</c:v>
                </c:pt>
                <c:pt idx="1232">
                  <c:v>42731</c:v>
                </c:pt>
                <c:pt idx="1233">
                  <c:v>42732</c:v>
                </c:pt>
                <c:pt idx="1234">
                  <c:v>42733</c:v>
                </c:pt>
                <c:pt idx="1235">
                  <c:v>42734</c:v>
                </c:pt>
                <c:pt idx="1236">
                  <c:v>42738</c:v>
                </c:pt>
                <c:pt idx="1237">
                  <c:v>42739</c:v>
                </c:pt>
                <c:pt idx="1238">
                  <c:v>42740</c:v>
                </c:pt>
                <c:pt idx="1239">
                  <c:v>42741</c:v>
                </c:pt>
                <c:pt idx="1240">
                  <c:v>42744</c:v>
                </c:pt>
                <c:pt idx="1241">
                  <c:v>42745</c:v>
                </c:pt>
                <c:pt idx="1242">
                  <c:v>42746</c:v>
                </c:pt>
                <c:pt idx="1243">
                  <c:v>42747</c:v>
                </c:pt>
                <c:pt idx="1244">
                  <c:v>42748</c:v>
                </c:pt>
                <c:pt idx="1245">
                  <c:v>42752</c:v>
                </c:pt>
                <c:pt idx="1246">
                  <c:v>42753</c:v>
                </c:pt>
                <c:pt idx="1247">
                  <c:v>42754</c:v>
                </c:pt>
                <c:pt idx="1248">
                  <c:v>42755</c:v>
                </c:pt>
                <c:pt idx="1249">
                  <c:v>42758</c:v>
                </c:pt>
                <c:pt idx="1250">
                  <c:v>42759</c:v>
                </c:pt>
                <c:pt idx="1251">
                  <c:v>42760</c:v>
                </c:pt>
                <c:pt idx="1252">
                  <c:v>42761</c:v>
                </c:pt>
                <c:pt idx="1253">
                  <c:v>42762</c:v>
                </c:pt>
                <c:pt idx="1254">
                  <c:v>42765</c:v>
                </c:pt>
                <c:pt idx="1255">
                  <c:v>42766</c:v>
                </c:pt>
                <c:pt idx="1256">
                  <c:v>42767</c:v>
                </c:pt>
                <c:pt idx="1257">
                  <c:v>42768</c:v>
                </c:pt>
                <c:pt idx="1258">
                  <c:v>42769</c:v>
                </c:pt>
                <c:pt idx="1259">
                  <c:v>42772</c:v>
                </c:pt>
                <c:pt idx="1260">
                  <c:v>42773</c:v>
                </c:pt>
                <c:pt idx="1261">
                  <c:v>42774</c:v>
                </c:pt>
                <c:pt idx="1262">
                  <c:v>42775</c:v>
                </c:pt>
                <c:pt idx="1263">
                  <c:v>42776</c:v>
                </c:pt>
                <c:pt idx="1264">
                  <c:v>42779</c:v>
                </c:pt>
                <c:pt idx="1265">
                  <c:v>42780</c:v>
                </c:pt>
                <c:pt idx="1266">
                  <c:v>42781</c:v>
                </c:pt>
                <c:pt idx="1267">
                  <c:v>42782</c:v>
                </c:pt>
                <c:pt idx="1268">
                  <c:v>42783</c:v>
                </c:pt>
                <c:pt idx="1269">
                  <c:v>42787</c:v>
                </c:pt>
                <c:pt idx="1270">
                  <c:v>42788</c:v>
                </c:pt>
                <c:pt idx="1271">
                  <c:v>42789</c:v>
                </c:pt>
                <c:pt idx="1272">
                  <c:v>42790</c:v>
                </c:pt>
                <c:pt idx="1273">
                  <c:v>42793</c:v>
                </c:pt>
                <c:pt idx="1274">
                  <c:v>42794</c:v>
                </c:pt>
                <c:pt idx="1275">
                  <c:v>42795</c:v>
                </c:pt>
                <c:pt idx="1276">
                  <c:v>42796</c:v>
                </c:pt>
                <c:pt idx="1277">
                  <c:v>42797</c:v>
                </c:pt>
                <c:pt idx="1278">
                  <c:v>42800</c:v>
                </c:pt>
                <c:pt idx="1279">
                  <c:v>42801</c:v>
                </c:pt>
                <c:pt idx="1280">
                  <c:v>42802</c:v>
                </c:pt>
                <c:pt idx="1281">
                  <c:v>42803</c:v>
                </c:pt>
                <c:pt idx="1282">
                  <c:v>42804</c:v>
                </c:pt>
                <c:pt idx="1283">
                  <c:v>42807</c:v>
                </c:pt>
                <c:pt idx="1284">
                  <c:v>42808</c:v>
                </c:pt>
                <c:pt idx="1285">
                  <c:v>42809</c:v>
                </c:pt>
                <c:pt idx="1286">
                  <c:v>42810</c:v>
                </c:pt>
                <c:pt idx="1287">
                  <c:v>42811</c:v>
                </c:pt>
                <c:pt idx="1288">
                  <c:v>42814</c:v>
                </c:pt>
                <c:pt idx="1289">
                  <c:v>42815</c:v>
                </c:pt>
                <c:pt idx="1290">
                  <c:v>42816</c:v>
                </c:pt>
                <c:pt idx="1291">
                  <c:v>42817</c:v>
                </c:pt>
                <c:pt idx="1292">
                  <c:v>42818</c:v>
                </c:pt>
                <c:pt idx="1293">
                  <c:v>42821</c:v>
                </c:pt>
                <c:pt idx="1294">
                  <c:v>42822</c:v>
                </c:pt>
                <c:pt idx="1295">
                  <c:v>42823</c:v>
                </c:pt>
                <c:pt idx="1296">
                  <c:v>42824</c:v>
                </c:pt>
                <c:pt idx="1297">
                  <c:v>42825</c:v>
                </c:pt>
                <c:pt idx="1298">
                  <c:v>42828</c:v>
                </c:pt>
                <c:pt idx="1299">
                  <c:v>42829</c:v>
                </c:pt>
                <c:pt idx="1300">
                  <c:v>42830</c:v>
                </c:pt>
                <c:pt idx="1301">
                  <c:v>42831</c:v>
                </c:pt>
                <c:pt idx="1302">
                  <c:v>42832</c:v>
                </c:pt>
                <c:pt idx="1303">
                  <c:v>42835</c:v>
                </c:pt>
                <c:pt idx="1304">
                  <c:v>42836</c:v>
                </c:pt>
                <c:pt idx="1305">
                  <c:v>42837</c:v>
                </c:pt>
                <c:pt idx="1306">
                  <c:v>42838</c:v>
                </c:pt>
                <c:pt idx="1307">
                  <c:v>42842</c:v>
                </c:pt>
                <c:pt idx="1308">
                  <c:v>42843</c:v>
                </c:pt>
                <c:pt idx="1309">
                  <c:v>42844</c:v>
                </c:pt>
                <c:pt idx="1310">
                  <c:v>42845</c:v>
                </c:pt>
                <c:pt idx="1311">
                  <c:v>42846</c:v>
                </c:pt>
                <c:pt idx="1312">
                  <c:v>42849</c:v>
                </c:pt>
                <c:pt idx="1313">
                  <c:v>42850</c:v>
                </c:pt>
                <c:pt idx="1314">
                  <c:v>42851</c:v>
                </c:pt>
                <c:pt idx="1315">
                  <c:v>42852</c:v>
                </c:pt>
                <c:pt idx="1316">
                  <c:v>42853</c:v>
                </c:pt>
                <c:pt idx="1317">
                  <c:v>42856</c:v>
                </c:pt>
                <c:pt idx="1318">
                  <c:v>42857</c:v>
                </c:pt>
                <c:pt idx="1319">
                  <c:v>42858</c:v>
                </c:pt>
                <c:pt idx="1320">
                  <c:v>42859</c:v>
                </c:pt>
                <c:pt idx="1321">
                  <c:v>42860</c:v>
                </c:pt>
                <c:pt idx="1322">
                  <c:v>42863</c:v>
                </c:pt>
                <c:pt idx="1323">
                  <c:v>42864</c:v>
                </c:pt>
                <c:pt idx="1324">
                  <c:v>42865</c:v>
                </c:pt>
                <c:pt idx="1325">
                  <c:v>42866</c:v>
                </c:pt>
                <c:pt idx="1326">
                  <c:v>42867</c:v>
                </c:pt>
                <c:pt idx="1327">
                  <c:v>42870</c:v>
                </c:pt>
                <c:pt idx="1328">
                  <c:v>42871</c:v>
                </c:pt>
                <c:pt idx="1329">
                  <c:v>42872</c:v>
                </c:pt>
                <c:pt idx="1330">
                  <c:v>42873</c:v>
                </c:pt>
                <c:pt idx="1331">
                  <c:v>42874</c:v>
                </c:pt>
                <c:pt idx="1332">
                  <c:v>42877</c:v>
                </c:pt>
                <c:pt idx="1333">
                  <c:v>42878</c:v>
                </c:pt>
                <c:pt idx="1334">
                  <c:v>42879</c:v>
                </c:pt>
                <c:pt idx="1335">
                  <c:v>42880</c:v>
                </c:pt>
                <c:pt idx="1336">
                  <c:v>42881</c:v>
                </c:pt>
                <c:pt idx="1337">
                  <c:v>42885</c:v>
                </c:pt>
                <c:pt idx="1338">
                  <c:v>42886</c:v>
                </c:pt>
                <c:pt idx="1339">
                  <c:v>42887</c:v>
                </c:pt>
                <c:pt idx="1340">
                  <c:v>42888</c:v>
                </c:pt>
                <c:pt idx="1341">
                  <c:v>42891</c:v>
                </c:pt>
                <c:pt idx="1342">
                  <c:v>42892</c:v>
                </c:pt>
                <c:pt idx="1343">
                  <c:v>42893</c:v>
                </c:pt>
                <c:pt idx="1344">
                  <c:v>42894</c:v>
                </c:pt>
                <c:pt idx="1345">
                  <c:v>42895</c:v>
                </c:pt>
                <c:pt idx="1346">
                  <c:v>42898</c:v>
                </c:pt>
                <c:pt idx="1347">
                  <c:v>42899</c:v>
                </c:pt>
                <c:pt idx="1348">
                  <c:v>42900</c:v>
                </c:pt>
                <c:pt idx="1349">
                  <c:v>42901</c:v>
                </c:pt>
                <c:pt idx="1350">
                  <c:v>42902</c:v>
                </c:pt>
                <c:pt idx="1351">
                  <c:v>42905</c:v>
                </c:pt>
                <c:pt idx="1352">
                  <c:v>42906</c:v>
                </c:pt>
                <c:pt idx="1353">
                  <c:v>42907</c:v>
                </c:pt>
                <c:pt idx="1354">
                  <c:v>42908</c:v>
                </c:pt>
                <c:pt idx="1355">
                  <c:v>42909</c:v>
                </c:pt>
                <c:pt idx="1356">
                  <c:v>42912</c:v>
                </c:pt>
                <c:pt idx="1357">
                  <c:v>42913</c:v>
                </c:pt>
                <c:pt idx="1358">
                  <c:v>42914</c:v>
                </c:pt>
                <c:pt idx="1359">
                  <c:v>42915</c:v>
                </c:pt>
                <c:pt idx="1360">
                  <c:v>42916</c:v>
                </c:pt>
                <c:pt idx="1361">
                  <c:v>42919</c:v>
                </c:pt>
                <c:pt idx="1362">
                  <c:v>42921</c:v>
                </c:pt>
                <c:pt idx="1363">
                  <c:v>42922</c:v>
                </c:pt>
                <c:pt idx="1364">
                  <c:v>42923</c:v>
                </c:pt>
                <c:pt idx="1365">
                  <c:v>42926</c:v>
                </c:pt>
                <c:pt idx="1366">
                  <c:v>42927</c:v>
                </c:pt>
                <c:pt idx="1367">
                  <c:v>42928</c:v>
                </c:pt>
                <c:pt idx="1368">
                  <c:v>42929</c:v>
                </c:pt>
                <c:pt idx="1369">
                  <c:v>42930</c:v>
                </c:pt>
                <c:pt idx="1370">
                  <c:v>42933</c:v>
                </c:pt>
                <c:pt idx="1371">
                  <c:v>42934</c:v>
                </c:pt>
                <c:pt idx="1372">
                  <c:v>42935</c:v>
                </c:pt>
                <c:pt idx="1373">
                  <c:v>42936</c:v>
                </c:pt>
                <c:pt idx="1374">
                  <c:v>42937</c:v>
                </c:pt>
                <c:pt idx="1375">
                  <c:v>42940</c:v>
                </c:pt>
                <c:pt idx="1376">
                  <c:v>42941</c:v>
                </c:pt>
                <c:pt idx="1377">
                  <c:v>42942</c:v>
                </c:pt>
                <c:pt idx="1378">
                  <c:v>42943</c:v>
                </c:pt>
                <c:pt idx="1379">
                  <c:v>42944</c:v>
                </c:pt>
                <c:pt idx="1380">
                  <c:v>42947</c:v>
                </c:pt>
                <c:pt idx="1381">
                  <c:v>42948</c:v>
                </c:pt>
                <c:pt idx="1382">
                  <c:v>42949</c:v>
                </c:pt>
                <c:pt idx="1383">
                  <c:v>42950</c:v>
                </c:pt>
                <c:pt idx="1384">
                  <c:v>42951</c:v>
                </c:pt>
                <c:pt idx="1385">
                  <c:v>42954</c:v>
                </c:pt>
                <c:pt idx="1386">
                  <c:v>42955</c:v>
                </c:pt>
                <c:pt idx="1387">
                  <c:v>42956</c:v>
                </c:pt>
                <c:pt idx="1388">
                  <c:v>42957</c:v>
                </c:pt>
                <c:pt idx="1389">
                  <c:v>42958</c:v>
                </c:pt>
                <c:pt idx="1390">
                  <c:v>42961</c:v>
                </c:pt>
                <c:pt idx="1391">
                  <c:v>42962</c:v>
                </c:pt>
                <c:pt idx="1392">
                  <c:v>42963</c:v>
                </c:pt>
                <c:pt idx="1393">
                  <c:v>42964</c:v>
                </c:pt>
                <c:pt idx="1394">
                  <c:v>42965</c:v>
                </c:pt>
                <c:pt idx="1395">
                  <c:v>42968</c:v>
                </c:pt>
                <c:pt idx="1396">
                  <c:v>42969</c:v>
                </c:pt>
                <c:pt idx="1397">
                  <c:v>42970</c:v>
                </c:pt>
                <c:pt idx="1398">
                  <c:v>42971</c:v>
                </c:pt>
                <c:pt idx="1399">
                  <c:v>42972</c:v>
                </c:pt>
                <c:pt idx="1400">
                  <c:v>42975</c:v>
                </c:pt>
                <c:pt idx="1401">
                  <c:v>42976</c:v>
                </c:pt>
                <c:pt idx="1402">
                  <c:v>42977</c:v>
                </c:pt>
                <c:pt idx="1403">
                  <c:v>42978</c:v>
                </c:pt>
                <c:pt idx="1404">
                  <c:v>42979</c:v>
                </c:pt>
                <c:pt idx="1405">
                  <c:v>42983</c:v>
                </c:pt>
                <c:pt idx="1406">
                  <c:v>42984</c:v>
                </c:pt>
                <c:pt idx="1407">
                  <c:v>42985</c:v>
                </c:pt>
                <c:pt idx="1408">
                  <c:v>42986</c:v>
                </c:pt>
                <c:pt idx="1409">
                  <c:v>42989</c:v>
                </c:pt>
                <c:pt idx="1410">
                  <c:v>42990</c:v>
                </c:pt>
                <c:pt idx="1411">
                  <c:v>42991</c:v>
                </c:pt>
                <c:pt idx="1412">
                  <c:v>42992</c:v>
                </c:pt>
                <c:pt idx="1413">
                  <c:v>42993</c:v>
                </c:pt>
                <c:pt idx="1414">
                  <c:v>42996</c:v>
                </c:pt>
                <c:pt idx="1415">
                  <c:v>42997</c:v>
                </c:pt>
                <c:pt idx="1416">
                  <c:v>42998</c:v>
                </c:pt>
                <c:pt idx="1417">
                  <c:v>42999</c:v>
                </c:pt>
                <c:pt idx="1418">
                  <c:v>43000</c:v>
                </c:pt>
                <c:pt idx="1419">
                  <c:v>43003</c:v>
                </c:pt>
                <c:pt idx="1420">
                  <c:v>43004</c:v>
                </c:pt>
                <c:pt idx="1421">
                  <c:v>43005</c:v>
                </c:pt>
                <c:pt idx="1422">
                  <c:v>43006</c:v>
                </c:pt>
                <c:pt idx="1423">
                  <c:v>43007</c:v>
                </c:pt>
                <c:pt idx="1424">
                  <c:v>43010</c:v>
                </c:pt>
                <c:pt idx="1425">
                  <c:v>43011</c:v>
                </c:pt>
                <c:pt idx="1426">
                  <c:v>43012</c:v>
                </c:pt>
                <c:pt idx="1427">
                  <c:v>43013</c:v>
                </c:pt>
                <c:pt idx="1428">
                  <c:v>43014</c:v>
                </c:pt>
                <c:pt idx="1429">
                  <c:v>43017</c:v>
                </c:pt>
                <c:pt idx="1430">
                  <c:v>43018</c:v>
                </c:pt>
                <c:pt idx="1431">
                  <c:v>43019</c:v>
                </c:pt>
                <c:pt idx="1432">
                  <c:v>43020</c:v>
                </c:pt>
                <c:pt idx="1433">
                  <c:v>43021</c:v>
                </c:pt>
                <c:pt idx="1434">
                  <c:v>43024</c:v>
                </c:pt>
                <c:pt idx="1435">
                  <c:v>43025</c:v>
                </c:pt>
                <c:pt idx="1436">
                  <c:v>43026</c:v>
                </c:pt>
                <c:pt idx="1437">
                  <c:v>43027</c:v>
                </c:pt>
                <c:pt idx="1438">
                  <c:v>43028</c:v>
                </c:pt>
                <c:pt idx="1439">
                  <c:v>43031</c:v>
                </c:pt>
                <c:pt idx="1440">
                  <c:v>43032</c:v>
                </c:pt>
                <c:pt idx="1441">
                  <c:v>43033</c:v>
                </c:pt>
                <c:pt idx="1442">
                  <c:v>43034</c:v>
                </c:pt>
                <c:pt idx="1443">
                  <c:v>43035</c:v>
                </c:pt>
                <c:pt idx="1444">
                  <c:v>43038</c:v>
                </c:pt>
                <c:pt idx="1445">
                  <c:v>43039</c:v>
                </c:pt>
                <c:pt idx="1446">
                  <c:v>43040</c:v>
                </c:pt>
                <c:pt idx="1447">
                  <c:v>43041</c:v>
                </c:pt>
                <c:pt idx="1448">
                  <c:v>43042</c:v>
                </c:pt>
                <c:pt idx="1449">
                  <c:v>43045</c:v>
                </c:pt>
                <c:pt idx="1450">
                  <c:v>43046</c:v>
                </c:pt>
                <c:pt idx="1451">
                  <c:v>43047</c:v>
                </c:pt>
                <c:pt idx="1452">
                  <c:v>43048</c:v>
                </c:pt>
                <c:pt idx="1453">
                  <c:v>43049</c:v>
                </c:pt>
                <c:pt idx="1454">
                  <c:v>43052</c:v>
                </c:pt>
                <c:pt idx="1455">
                  <c:v>43053</c:v>
                </c:pt>
                <c:pt idx="1456">
                  <c:v>43054</c:v>
                </c:pt>
                <c:pt idx="1457">
                  <c:v>43055</c:v>
                </c:pt>
                <c:pt idx="1458">
                  <c:v>43056</c:v>
                </c:pt>
                <c:pt idx="1459">
                  <c:v>43059</c:v>
                </c:pt>
                <c:pt idx="1460">
                  <c:v>43060</c:v>
                </c:pt>
                <c:pt idx="1461">
                  <c:v>43061</c:v>
                </c:pt>
                <c:pt idx="1462">
                  <c:v>43063</c:v>
                </c:pt>
                <c:pt idx="1463">
                  <c:v>43066</c:v>
                </c:pt>
                <c:pt idx="1464">
                  <c:v>43067</c:v>
                </c:pt>
                <c:pt idx="1465">
                  <c:v>43068</c:v>
                </c:pt>
                <c:pt idx="1466">
                  <c:v>43069</c:v>
                </c:pt>
                <c:pt idx="1467">
                  <c:v>43070</c:v>
                </c:pt>
                <c:pt idx="1468">
                  <c:v>43073</c:v>
                </c:pt>
                <c:pt idx="1469">
                  <c:v>43074</c:v>
                </c:pt>
                <c:pt idx="1470">
                  <c:v>43075</c:v>
                </c:pt>
                <c:pt idx="1471">
                  <c:v>43076</c:v>
                </c:pt>
                <c:pt idx="1472">
                  <c:v>43077</c:v>
                </c:pt>
                <c:pt idx="1473">
                  <c:v>43080</c:v>
                </c:pt>
                <c:pt idx="1474">
                  <c:v>43081</c:v>
                </c:pt>
                <c:pt idx="1475">
                  <c:v>43082</c:v>
                </c:pt>
                <c:pt idx="1476">
                  <c:v>43083</c:v>
                </c:pt>
                <c:pt idx="1477">
                  <c:v>43084</c:v>
                </c:pt>
                <c:pt idx="1478">
                  <c:v>43087</c:v>
                </c:pt>
                <c:pt idx="1479">
                  <c:v>43088</c:v>
                </c:pt>
                <c:pt idx="1480">
                  <c:v>43089</c:v>
                </c:pt>
                <c:pt idx="1481">
                  <c:v>43090</c:v>
                </c:pt>
                <c:pt idx="1482">
                  <c:v>43091</c:v>
                </c:pt>
                <c:pt idx="1483">
                  <c:v>43095</c:v>
                </c:pt>
                <c:pt idx="1484">
                  <c:v>43096</c:v>
                </c:pt>
                <c:pt idx="1485">
                  <c:v>43097</c:v>
                </c:pt>
                <c:pt idx="1486">
                  <c:v>43098</c:v>
                </c:pt>
                <c:pt idx="1487">
                  <c:v>43102</c:v>
                </c:pt>
                <c:pt idx="1488">
                  <c:v>43103</c:v>
                </c:pt>
                <c:pt idx="1489">
                  <c:v>43104</c:v>
                </c:pt>
                <c:pt idx="1490">
                  <c:v>43105</c:v>
                </c:pt>
                <c:pt idx="1491">
                  <c:v>43108</c:v>
                </c:pt>
                <c:pt idx="1492">
                  <c:v>43109</c:v>
                </c:pt>
                <c:pt idx="1493">
                  <c:v>43110</c:v>
                </c:pt>
                <c:pt idx="1494">
                  <c:v>43111</c:v>
                </c:pt>
                <c:pt idx="1495">
                  <c:v>43112</c:v>
                </c:pt>
                <c:pt idx="1496">
                  <c:v>43116</c:v>
                </c:pt>
                <c:pt idx="1497">
                  <c:v>43117</c:v>
                </c:pt>
                <c:pt idx="1498">
                  <c:v>43118</c:v>
                </c:pt>
                <c:pt idx="1499">
                  <c:v>43119</c:v>
                </c:pt>
                <c:pt idx="1500">
                  <c:v>43122</c:v>
                </c:pt>
                <c:pt idx="1501">
                  <c:v>43123</c:v>
                </c:pt>
                <c:pt idx="1502">
                  <c:v>43124</c:v>
                </c:pt>
                <c:pt idx="1503">
                  <c:v>43125</c:v>
                </c:pt>
                <c:pt idx="1504">
                  <c:v>43126</c:v>
                </c:pt>
                <c:pt idx="1505">
                  <c:v>43129</c:v>
                </c:pt>
                <c:pt idx="1506">
                  <c:v>43130</c:v>
                </c:pt>
                <c:pt idx="1507">
                  <c:v>43131</c:v>
                </c:pt>
                <c:pt idx="1508">
                  <c:v>43132</c:v>
                </c:pt>
                <c:pt idx="1509">
                  <c:v>43133</c:v>
                </c:pt>
                <c:pt idx="1510">
                  <c:v>43136</c:v>
                </c:pt>
                <c:pt idx="1511">
                  <c:v>43137</c:v>
                </c:pt>
                <c:pt idx="1512">
                  <c:v>43138</c:v>
                </c:pt>
                <c:pt idx="1513">
                  <c:v>43139</c:v>
                </c:pt>
                <c:pt idx="1514">
                  <c:v>43140</c:v>
                </c:pt>
                <c:pt idx="1515">
                  <c:v>43143</c:v>
                </c:pt>
                <c:pt idx="1516">
                  <c:v>43144</c:v>
                </c:pt>
                <c:pt idx="1517">
                  <c:v>43145</c:v>
                </c:pt>
                <c:pt idx="1518">
                  <c:v>43146</c:v>
                </c:pt>
                <c:pt idx="1519">
                  <c:v>43147</c:v>
                </c:pt>
                <c:pt idx="1520">
                  <c:v>43151</c:v>
                </c:pt>
                <c:pt idx="1521">
                  <c:v>43152</c:v>
                </c:pt>
                <c:pt idx="1522">
                  <c:v>43153</c:v>
                </c:pt>
                <c:pt idx="1523">
                  <c:v>43154</c:v>
                </c:pt>
                <c:pt idx="1524">
                  <c:v>43157</c:v>
                </c:pt>
                <c:pt idx="1525">
                  <c:v>43158</c:v>
                </c:pt>
                <c:pt idx="1526">
                  <c:v>43159</c:v>
                </c:pt>
                <c:pt idx="1527">
                  <c:v>43160</c:v>
                </c:pt>
                <c:pt idx="1528">
                  <c:v>43161</c:v>
                </c:pt>
                <c:pt idx="1529">
                  <c:v>43164</c:v>
                </c:pt>
                <c:pt idx="1530">
                  <c:v>43165</c:v>
                </c:pt>
                <c:pt idx="1531">
                  <c:v>43166</c:v>
                </c:pt>
                <c:pt idx="1532">
                  <c:v>43167</c:v>
                </c:pt>
                <c:pt idx="1533">
                  <c:v>43168</c:v>
                </c:pt>
                <c:pt idx="1534">
                  <c:v>43171</c:v>
                </c:pt>
                <c:pt idx="1535">
                  <c:v>43172</c:v>
                </c:pt>
                <c:pt idx="1536">
                  <c:v>43173</c:v>
                </c:pt>
                <c:pt idx="1537">
                  <c:v>43174</c:v>
                </c:pt>
                <c:pt idx="1538">
                  <c:v>43175</c:v>
                </c:pt>
                <c:pt idx="1539">
                  <c:v>43178</c:v>
                </c:pt>
                <c:pt idx="1540">
                  <c:v>43179</c:v>
                </c:pt>
                <c:pt idx="1541">
                  <c:v>43180</c:v>
                </c:pt>
                <c:pt idx="1542">
                  <c:v>43181</c:v>
                </c:pt>
                <c:pt idx="1543">
                  <c:v>43182</c:v>
                </c:pt>
                <c:pt idx="1544">
                  <c:v>43185</c:v>
                </c:pt>
                <c:pt idx="1545">
                  <c:v>43186</c:v>
                </c:pt>
                <c:pt idx="1546">
                  <c:v>43187</c:v>
                </c:pt>
                <c:pt idx="1547">
                  <c:v>43188</c:v>
                </c:pt>
                <c:pt idx="1548">
                  <c:v>43192</c:v>
                </c:pt>
                <c:pt idx="1549">
                  <c:v>43193</c:v>
                </c:pt>
                <c:pt idx="1550">
                  <c:v>43194</c:v>
                </c:pt>
                <c:pt idx="1551">
                  <c:v>43195</c:v>
                </c:pt>
                <c:pt idx="1552">
                  <c:v>43196</c:v>
                </c:pt>
                <c:pt idx="1553">
                  <c:v>43199</c:v>
                </c:pt>
                <c:pt idx="1554">
                  <c:v>43200</c:v>
                </c:pt>
                <c:pt idx="1555">
                  <c:v>43201</c:v>
                </c:pt>
                <c:pt idx="1556">
                  <c:v>43202</c:v>
                </c:pt>
                <c:pt idx="1557">
                  <c:v>43203</c:v>
                </c:pt>
                <c:pt idx="1558">
                  <c:v>43206</c:v>
                </c:pt>
                <c:pt idx="1559">
                  <c:v>43207</c:v>
                </c:pt>
                <c:pt idx="1560">
                  <c:v>43208</c:v>
                </c:pt>
                <c:pt idx="1561">
                  <c:v>43209</c:v>
                </c:pt>
                <c:pt idx="1562">
                  <c:v>43210</c:v>
                </c:pt>
                <c:pt idx="1563">
                  <c:v>43213</c:v>
                </c:pt>
                <c:pt idx="1564">
                  <c:v>43214</c:v>
                </c:pt>
                <c:pt idx="1565">
                  <c:v>43215</c:v>
                </c:pt>
                <c:pt idx="1566">
                  <c:v>43216</c:v>
                </c:pt>
                <c:pt idx="1567">
                  <c:v>43217</c:v>
                </c:pt>
                <c:pt idx="1568">
                  <c:v>43220</c:v>
                </c:pt>
                <c:pt idx="1569">
                  <c:v>43221</c:v>
                </c:pt>
                <c:pt idx="1570">
                  <c:v>43222</c:v>
                </c:pt>
                <c:pt idx="1571">
                  <c:v>43223</c:v>
                </c:pt>
                <c:pt idx="1572">
                  <c:v>43224</c:v>
                </c:pt>
                <c:pt idx="1573">
                  <c:v>43227</c:v>
                </c:pt>
                <c:pt idx="1574">
                  <c:v>43228</c:v>
                </c:pt>
                <c:pt idx="1575">
                  <c:v>43229</c:v>
                </c:pt>
                <c:pt idx="1576">
                  <c:v>43230</c:v>
                </c:pt>
                <c:pt idx="1577">
                  <c:v>43231</c:v>
                </c:pt>
                <c:pt idx="1578">
                  <c:v>43234</c:v>
                </c:pt>
                <c:pt idx="1579">
                  <c:v>43235</c:v>
                </c:pt>
                <c:pt idx="1580">
                  <c:v>43236</c:v>
                </c:pt>
                <c:pt idx="1581">
                  <c:v>43237</c:v>
                </c:pt>
                <c:pt idx="1582">
                  <c:v>43238</c:v>
                </c:pt>
                <c:pt idx="1583">
                  <c:v>43241</c:v>
                </c:pt>
                <c:pt idx="1584">
                  <c:v>43242</c:v>
                </c:pt>
                <c:pt idx="1585">
                  <c:v>43243</c:v>
                </c:pt>
                <c:pt idx="1586">
                  <c:v>43244</c:v>
                </c:pt>
                <c:pt idx="1587">
                  <c:v>43245</c:v>
                </c:pt>
                <c:pt idx="1588">
                  <c:v>43249</c:v>
                </c:pt>
                <c:pt idx="1589">
                  <c:v>43250</c:v>
                </c:pt>
                <c:pt idx="1590">
                  <c:v>43251</c:v>
                </c:pt>
                <c:pt idx="1591">
                  <c:v>43252</c:v>
                </c:pt>
                <c:pt idx="1592">
                  <c:v>43255</c:v>
                </c:pt>
                <c:pt idx="1593">
                  <c:v>43256</c:v>
                </c:pt>
                <c:pt idx="1594">
                  <c:v>43257</c:v>
                </c:pt>
                <c:pt idx="1595">
                  <c:v>43258</c:v>
                </c:pt>
                <c:pt idx="1596">
                  <c:v>43259</c:v>
                </c:pt>
                <c:pt idx="1597">
                  <c:v>43262</c:v>
                </c:pt>
                <c:pt idx="1598">
                  <c:v>43263</c:v>
                </c:pt>
                <c:pt idx="1599">
                  <c:v>43264</c:v>
                </c:pt>
                <c:pt idx="1600">
                  <c:v>43265</c:v>
                </c:pt>
                <c:pt idx="1601">
                  <c:v>43266</c:v>
                </c:pt>
                <c:pt idx="1602">
                  <c:v>43269</c:v>
                </c:pt>
                <c:pt idx="1603">
                  <c:v>43270</c:v>
                </c:pt>
                <c:pt idx="1604">
                  <c:v>43271</c:v>
                </c:pt>
                <c:pt idx="1605">
                  <c:v>43272</c:v>
                </c:pt>
                <c:pt idx="1606">
                  <c:v>43273</c:v>
                </c:pt>
                <c:pt idx="1607">
                  <c:v>43276</c:v>
                </c:pt>
                <c:pt idx="1608">
                  <c:v>43277</c:v>
                </c:pt>
                <c:pt idx="1609">
                  <c:v>43278</c:v>
                </c:pt>
                <c:pt idx="1610">
                  <c:v>43279</c:v>
                </c:pt>
                <c:pt idx="1611">
                  <c:v>43280</c:v>
                </c:pt>
                <c:pt idx="1612">
                  <c:v>43283</c:v>
                </c:pt>
                <c:pt idx="1613">
                  <c:v>43284</c:v>
                </c:pt>
                <c:pt idx="1614">
                  <c:v>43286</c:v>
                </c:pt>
                <c:pt idx="1615">
                  <c:v>43287</c:v>
                </c:pt>
                <c:pt idx="1616">
                  <c:v>43290</c:v>
                </c:pt>
                <c:pt idx="1617">
                  <c:v>43291</c:v>
                </c:pt>
                <c:pt idx="1618">
                  <c:v>43292</c:v>
                </c:pt>
                <c:pt idx="1619">
                  <c:v>43293</c:v>
                </c:pt>
                <c:pt idx="1620">
                  <c:v>43294</c:v>
                </c:pt>
                <c:pt idx="1621">
                  <c:v>43297</c:v>
                </c:pt>
                <c:pt idx="1622">
                  <c:v>43298</c:v>
                </c:pt>
                <c:pt idx="1623">
                  <c:v>43299</c:v>
                </c:pt>
                <c:pt idx="1624">
                  <c:v>43300</c:v>
                </c:pt>
                <c:pt idx="1625">
                  <c:v>43301</c:v>
                </c:pt>
                <c:pt idx="1626">
                  <c:v>43304</c:v>
                </c:pt>
                <c:pt idx="1627">
                  <c:v>43305</c:v>
                </c:pt>
                <c:pt idx="1628">
                  <c:v>43306</c:v>
                </c:pt>
                <c:pt idx="1629">
                  <c:v>43307</c:v>
                </c:pt>
                <c:pt idx="1630">
                  <c:v>43308</c:v>
                </c:pt>
                <c:pt idx="1631">
                  <c:v>43311</c:v>
                </c:pt>
                <c:pt idx="1632">
                  <c:v>43312</c:v>
                </c:pt>
                <c:pt idx="1633">
                  <c:v>43313</c:v>
                </c:pt>
                <c:pt idx="1634">
                  <c:v>43314</c:v>
                </c:pt>
                <c:pt idx="1635">
                  <c:v>43315</c:v>
                </c:pt>
                <c:pt idx="1636">
                  <c:v>43318</c:v>
                </c:pt>
                <c:pt idx="1637">
                  <c:v>43319</c:v>
                </c:pt>
                <c:pt idx="1638">
                  <c:v>43320</c:v>
                </c:pt>
                <c:pt idx="1639">
                  <c:v>43321</c:v>
                </c:pt>
                <c:pt idx="1640">
                  <c:v>43322</c:v>
                </c:pt>
                <c:pt idx="1641">
                  <c:v>43325</c:v>
                </c:pt>
                <c:pt idx="1642">
                  <c:v>43326</c:v>
                </c:pt>
                <c:pt idx="1643">
                  <c:v>43327</c:v>
                </c:pt>
                <c:pt idx="1644">
                  <c:v>43328</c:v>
                </c:pt>
                <c:pt idx="1645">
                  <c:v>43329</c:v>
                </c:pt>
                <c:pt idx="1646">
                  <c:v>43332</c:v>
                </c:pt>
                <c:pt idx="1647">
                  <c:v>43333</c:v>
                </c:pt>
                <c:pt idx="1648">
                  <c:v>43334</c:v>
                </c:pt>
                <c:pt idx="1649">
                  <c:v>43335</c:v>
                </c:pt>
                <c:pt idx="1650">
                  <c:v>43336</c:v>
                </c:pt>
                <c:pt idx="1651">
                  <c:v>43339</c:v>
                </c:pt>
                <c:pt idx="1652">
                  <c:v>43340</c:v>
                </c:pt>
                <c:pt idx="1653">
                  <c:v>43341</c:v>
                </c:pt>
                <c:pt idx="1654">
                  <c:v>43342</c:v>
                </c:pt>
                <c:pt idx="1655">
                  <c:v>43343</c:v>
                </c:pt>
                <c:pt idx="1656">
                  <c:v>43347</c:v>
                </c:pt>
                <c:pt idx="1657">
                  <c:v>43348</c:v>
                </c:pt>
                <c:pt idx="1658">
                  <c:v>43349</c:v>
                </c:pt>
                <c:pt idx="1659">
                  <c:v>43350</c:v>
                </c:pt>
                <c:pt idx="1660">
                  <c:v>43353</c:v>
                </c:pt>
                <c:pt idx="1661">
                  <c:v>43354</c:v>
                </c:pt>
                <c:pt idx="1662">
                  <c:v>43355</c:v>
                </c:pt>
                <c:pt idx="1663">
                  <c:v>43356</c:v>
                </c:pt>
                <c:pt idx="1664">
                  <c:v>43357</c:v>
                </c:pt>
                <c:pt idx="1665">
                  <c:v>43360</c:v>
                </c:pt>
                <c:pt idx="1666">
                  <c:v>43361</c:v>
                </c:pt>
                <c:pt idx="1667">
                  <c:v>43362</c:v>
                </c:pt>
                <c:pt idx="1668">
                  <c:v>43363</c:v>
                </c:pt>
                <c:pt idx="1669">
                  <c:v>43364</c:v>
                </c:pt>
                <c:pt idx="1670">
                  <c:v>43367</c:v>
                </c:pt>
                <c:pt idx="1671">
                  <c:v>43368</c:v>
                </c:pt>
                <c:pt idx="1672">
                  <c:v>43369</c:v>
                </c:pt>
                <c:pt idx="1673">
                  <c:v>43370</c:v>
                </c:pt>
                <c:pt idx="1674">
                  <c:v>43371</c:v>
                </c:pt>
                <c:pt idx="1675">
                  <c:v>43374</c:v>
                </c:pt>
                <c:pt idx="1676">
                  <c:v>43375</c:v>
                </c:pt>
                <c:pt idx="1677">
                  <c:v>43376</c:v>
                </c:pt>
                <c:pt idx="1678">
                  <c:v>43377</c:v>
                </c:pt>
                <c:pt idx="1679">
                  <c:v>43378</c:v>
                </c:pt>
                <c:pt idx="1680">
                  <c:v>43381</c:v>
                </c:pt>
                <c:pt idx="1681">
                  <c:v>43382</c:v>
                </c:pt>
                <c:pt idx="1682">
                  <c:v>43383</c:v>
                </c:pt>
                <c:pt idx="1683">
                  <c:v>43384</c:v>
                </c:pt>
                <c:pt idx="1684">
                  <c:v>43385</c:v>
                </c:pt>
                <c:pt idx="1685">
                  <c:v>43388</c:v>
                </c:pt>
                <c:pt idx="1686">
                  <c:v>43389</c:v>
                </c:pt>
                <c:pt idx="1687">
                  <c:v>43390</c:v>
                </c:pt>
                <c:pt idx="1688">
                  <c:v>43391</c:v>
                </c:pt>
                <c:pt idx="1689">
                  <c:v>43392</c:v>
                </c:pt>
                <c:pt idx="1690">
                  <c:v>43395</c:v>
                </c:pt>
                <c:pt idx="1691">
                  <c:v>43396</c:v>
                </c:pt>
                <c:pt idx="1692">
                  <c:v>43397</c:v>
                </c:pt>
                <c:pt idx="1693">
                  <c:v>43398</c:v>
                </c:pt>
                <c:pt idx="1694">
                  <c:v>43399</c:v>
                </c:pt>
                <c:pt idx="1695">
                  <c:v>43402</c:v>
                </c:pt>
                <c:pt idx="1696">
                  <c:v>43403</c:v>
                </c:pt>
                <c:pt idx="1697">
                  <c:v>43404</c:v>
                </c:pt>
                <c:pt idx="1698">
                  <c:v>43405</c:v>
                </c:pt>
                <c:pt idx="1699">
                  <c:v>43406</c:v>
                </c:pt>
                <c:pt idx="1700">
                  <c:v>43409</c:v>
                </c:pt>
                <c:pt idx="1701">
                  <c:v>43410</c:v>
                </c:pt>
                <c:pt idx="1702">
                  <c:v>43411</c:v>
                </c:pt>
                <c:pt idx="1703">
                  <c:v>43412</c:v>
                </c:pt>
                <c:pt idx="1704">
                  <c:v>43413</c:v>
                </c:pt>
                <c:pt idx="1705">
                  <c:v>43416</c:v>
                </c:pt>
                <c:pt idx="1706">
                  <c:v>43417</c:v>
                </c:pt>
                <c:pt idx="1707">
                  <c:v>43418</c:v>
                </c:pt>
                <c:pt idx="1708">
                  <c:v>43419</c:v>
                </c:pt>
                <c:pt idx="1709">
                  <c:v>43420</c:v>
                </c:pt>
                <c:pt idx="1710">
                  <c:v>43423</c:v>
                </c:pt>
                <c:pt idx="1711">
                  <c:v>43424</c:v>
                </c:pt>
                <c:pt idx="1712">
                  <c:v>43425</c:v>
                </c:pt>
                <c:pt idx="1713">
                  <c:v>43427</c:v>
                </c:pt>
                <c:pt idx="1714">
                  <c:v>43430</c:v>
                </c:pt>
                <c:pt idx="1715">
                  <c:v>43431</c:v>
                </c:pt>
                <c:pt idx="1716">
                  <c:v>43432</c:v>
                </c:pt>
                <c:pt idx="1717">
                  <c:v>43433</c:v>
                </c:pt>
                <c:pt idx="1718">
                  <c:v>43434</c:v>
                </c:pt>
                <c:pt idx="1719">
                  <c:v>43437</c:v>
                </c:pt>
                <c:pt idx="1720">
                  <c:v>43438</c:v>
                </c:pt>
                <c:pt idx="1721">
                  <c:v>43440</c:v>
                </c:pt>
                <c:pt idx="1722">
                  <c:v>43441</c:v>
                </c:pt>
                <c:pt idx="1723">
                  <c:v>43444</c:v>
                </c:pt>
                <c:pt idx="1724">
                  <c:v>43445</c:v>
                </c:pt>
                <c:pt idx="1725">
                  <c:v>43446</c:v>
                </c:pt>
                <c:pt idx="1726">
                  <c:v>43447</c:v>
                </c:pt>
                <c:pt idx="1727">
                  <c:v>43448</c:v>
                </c:pt>
                <c:pt idx="1728">
                  <c:v>43451</c:v>
                </c:pt>
                <c:pt idx="1729">
                  <c:v>43452</c:v>
                </c:pt>
                <c:pt idx="1730">
                  <c:v>43453</c:v>
                </c:pt>
                <c:pt idx="1731">
                  <c:v>43454</c:v>
                </c:pt>
                <c:pt idx="1732">
                  <c:v>43455</c:v>
                </c:pt>
                <c:pt idx="1733">
                  <c:v>43458</c:v>
                </c:pt>
                <c:pt idx="1734">
                  <c:v>43460</c:v>
                </c:pt>
                <c:pt idx="1735">
                  <c:v>43461</c:v>
                </c:pt>
                <c:pt idx="1736">
                  <c:v>43462</c:v>
                </c:pt>
                <c:pt idx="1737">
                  <c:v>43465</c:v>
                </c:pt>
                <c:pt idx="1738">
                  <c:v>43467</c:v>
                </c:pt>
                <c:pt idx="1739">
                  <c:v>43468</c:v>
                </c:pt>
                <c:pt idx="1740">
                  <c:v>43469</c:v>
                </c:pt>
                <c:pt idx="1741">
                  <c:v>43472</c:v>
                </c:pt>
                <c:pt idx="1742">
                  <c:v>43473</c:v>
                </c:pt>
                <c:pt idx="1743">
                  <c:v>43474</c:v>
                </c:pt>
                <c:pt idx="1744">
                  <c:v>43475</c:v>
                </c:pt>
                <c:pt idx="1745">
                  <c:v>43476</c:v>
                </c:pt>
                <c:pt idx="1746">
                  <c:v>43479</c:v>
                </c:pt>
                <c:pt idx="1747">
                  <c:v>43480</c:v>
                </c:pt>
                <c:pt idx="1748">
                  <c:v>43481</c:v>
                </c:pt>
                <c:pt idx="1749">
                  <c:v>43482</c:v>
                </c:pt>
                <c:pt idx="1750">
                  <c:v>43483</c:v>
                </c:pt>
                <c:pt idx="1751">
                  <c:v>43487</c:v>
                </c:pt>
                <c:pt idx="1752">
                  <c:v>43488</c:v>
                </c:pt>
                <c:pt idx="1753">
                  <c:v>43489</c:v>
                </c:pt>
                <c:pt idx="1754">
                  <c:v>43490</c:v>
                </c:pt>
                <c:pt idx="1755">
                  <c:v>43493</c:v>
                </c:pt>
                <c:pt idx="1756">
                  <c:v>43494</c:v>
                </c:pt>
                <c:pt idx="1757">
                  <c:v>43495</c:v>
                </c:pt>
                <c:pt idx="1758">
                  <c:v>43496</c:v>
                </c:pt>
                <c:pt idx="1759">
                  <c:v>43497</c:v>
                </c:pt>
                <c:pt idx="1760">
                  <c:v>43500</c:v>
                </c:pt>
                <c:pt idx="1761">
                  <c:v>43501</c:v>
                </c:pt>
                <c:pt idx="1762">
                  <c:v>43502</c:v>
                </c:pt>
                <c:pt idx="1763">
                  <c:v>43503</c:v>
                </c:pt>
                <c:pt idx="1764">
                  <c:v>43504</c:v>
                </c:pt>
                <c:pt idx="1765">
                  <c:v>43507</c:v>
                </c:pt>
                <c:pt idx="1766">
                  <c:v>43508</c:v>
                </c:pt>
                <c:pt idx="1767">
                  <c:v>43509</c:v>
                </c:pt>
                <c:pt idx="1768">
                  <c:v>43510</c:v>
                </c:pt>
                <c:pt idx="1769">
                  <c:v>43511</c:v>
                </c:pt>
                <c:pt idx="1770">
                  <c:v>43515</c:v>
                </c:pt>
                <c:pt idx="1771">
                  <c:v>43516</c:v>
                </c:pt>
                <c:pt idx="1772">
                  <c:v>43517</c:v>
                </c:pt>
                <c:pt idx="1773">
                  <c:v>43518</c:v>
                </c:pt>
                <c:pt idx="1774">
                  <c:v>43521</c:v>
                </c:pt>
                <c:pt idx="1775">
                  <c:v>43522</c:v>
                </c:pt>
                <c:pt idx="1776">
                  <c:v>43523</c:v>
                </c:pt>
                <c:pt idx="1777">
                  <c:v>43524</c:v>
                </c:pt>
                <c:pt idx="1778">
                  <c:v>43525</c:v>
                </c:pt>
                <c:pt idx="1779">
                  <c:v>43528</c:v>
                </c:pt>
                <c:pt idx="1780">
                  <c:v>43529</c:v>
                </c:pt>
                <c:pt idx="1781">
                  <c:v>43530</c:v>
                </c:pt>
                <c:pt idx="1782">
                  <c:v>43531</c:v>
                </c:pt>
                <c:pt idx="1783">
                  <c:v>43532</c:v>
                </c:pt>
                <c:pt idx="1784">
                  <c:v>43535</c:v>
                </c:pt>
                <c:pt idx="1785">
                  <c:v>43536</c:v>
                </c:pt>
                <c:pt idx="1786">
                  <c:v>43537</c:v>
                </c:pt>
                <c:pt idx="1787">
                  <c:v>43538</c:v>
                </c:pt>
                <c:pt idx="1788">
                  <c:v>43539</c:v>
                </c:pt>
                <c:pt idx="1789">
                  <c:v>43542</c:v>
                </c:pt>
                <c:pt idx="1790">
                  <c:v>43543</c:v>
                </c:pt>
                <c:pt idx="1791">
                  <c:v>43544</c:v>
                </c:pt>
                <c:pt idx="1792">
                  <c:v>43545</c:v>
                </c:pt>
                <c:pt idx="1793">
                  <c:v>43546</c:v>
                </c:pt>
                <c:pt idx="1794">
                  <c:v>43549</c:v>
                </c:pt>
                <c:pt idx="1795">
                  <c:v>43550</c:v>
                </c:pt>
                <c:pt idx="1796">
                  <c:v>43551</c:v>
                </c:pt>
                <c:pt idx="1797">
                  <c:v>43552</c:v>
                </c:pt>
                <c:pt idx="1798">
                  <c:v>43553</c:v>
                </c:pt>
                <c:pt idx="1799">
                  <c:v>43556</c:v>
                </c:pt>
                <c:pt idx="1800">
                  <c:v>43557</c:v>
                </c:pt>
                <c:pt idx="1801">
                  <c:v>43558</c:v>
                </c:pt>
                <c:pt idx="1802">
                  <c:v>43559</c:v>
                </c:pt>
                <c:pt idx="1803">
                  <c:v>43560</c:v>
                </c:pt>
                <c:pt idx="1804">
                  <c:v>43563</c:v>
                </c:pt>
                <c:pt idx="1805">
                  <c:v>43564</c:v>
                </c:pt>
                <c:pt idx="1806">
                  <c:v>43565</c:v>
                </c:pt>
                <c:pt idx="1807">
                  <c:v>43566</c:v>
                </c:pt>
                <c:pt idx="1808">
                  <c:v>43567</c:v>
                </c:pt>
                <c:pt idx="1809">
                  <c:v>43570</c:v>
                </c:pt>
                <c:pt idx="1810">
                  <c:v>43571</c:v>
                </c:pt>
                <c:pt idx="1811">
                  <c:v>43572</c:v>
                </c:pt>
                <c:pt idx="1812">
                  <c:v>43573</c:v>
                </c:pt>
                <c:pt idx="1813">
                  <c:v>43577</c:v>
                </c:pt>
                <c:pt idx="1814">
                  <c:v>43578</c:v>
                </c:pt>
                <c:pt idx="1815">
                  <c:v>43579</c:v>
                </c:pt>
                <c:pt idx="1816">
                  <c:v>43580</c:v>
                </c:pt>
                <c:pt idx="1817">
                  <c:v>43581</c:v>
                </c:pt>
                <c:pt idx="1818">
                  <c:v>43584</c:v>
                </c:pt>
                <c:pt idx="1819">
                  <c:v>43585</c:v>
                </c:pt>
                <c:pt idx="1820">
                  <c:v>43586</c:v>
                </c:pt>
                <c:pt idx="1821">
                  <c:v>43587</c:v>
                </c:pt>
                <c:pt idx="1822">
                  <c:v>43588</c:v>
                </c:pt>
                <c:pt idx="1823">
                  <c:v>43591</c:v>
                </c:pt>
                <c:pt idx="1824">
                  <c:v>43592</c:v>
                </c:pt>
                <c:pt idx="1825">
                  <c:v>43593</c:v>
                </c:pt>
                <c:pt idx="1826">
                  <c:v>43594</c:v>
                </c:pt>
                <c:pt idx="1827">
                  <c:v>43595</c:v>
                </c:pt>
                <c:pt idx="1828">
                  <c:v>43598</c:v>
                </c:pt>
                <c:pt idx="1829">
                  <c:v>43599</c:v>
                </c:pt>
                <c:pt idx="1830">
                  <c:v>43600</c:v>
                </c:pt>
                <c:pt idx="1831">
                  <c:v>43601</c:v>
                </c:pt>
                <c:pt idx="1832">
                  <c:v>43602</c:v>
                </c:pt>
                <c:pt idx="1833">
                  <c:v>43605</c:v>
                </c:pt>
                <c:pt idx="1834">
                  <c:v>43606</c:v>
                </c:pt>
                <c:pt idx="1835">
                  <c:v>43607</c:v>
                </c:pt>
                <c:pt idx="1836">
                  <c:v>43608</c:v>
                </c:pt>
                <c:pt idx="1837">
                  <c:v>43609</c:v>
                </c:pt>
                <c:pt idx="1838">
                  <c:v>43613</c:v>
                </c:pt>
                <c:pt idx="1839">
                  <c:v>43614</c:v>
                </c:pt>
                <c:pt idx="1840">
                  <c:v>43615</c:v>
                </c:pt>
                <c:pt idx="1841">
                  <c:v>43616</c:v>
                </c:pt>
                <c:pt idx="1842">
                  <c:v>43619</c:v>
                </c:pt>
                <c:pt idx="1843">
                  <c:v>43620</c:v>
                </c:pt>
                <c:pt idx="1844">
                  <c:v>43621</c:v>
                </c:pt>
                <c:pt idx="1845">
                  <c:v>43622</c:v>
                </c:pt>
                <c:pt idx="1846">
                  <c:v>43623</c:v>
                </c:pt>
                <c:pt idx="1847">
                  <c:v>43626</c:v>
                </c:pt>
                <c:pt idx="1848">
                  <c:v>43627</c:v>
                </c:pt>
                <c:pt idx="1849">
                  <c:v>43628</c:v>
                </c:pt>
                <c:pt idx="1850">
                  <c:v>43629</c:v>
                </c:pt>
                <c:pt idx="1851">
                  <c:v>43630</c:v>
                </c:pt>
                <c:pt idx="1852">
                  <c:v>43633</c:v>
                </c:pt>
                <c:pt idx="1853">
                  <c:v>43634</c:v>
                </c:pt>
                <c:pt idx="1854">
                  <c:v>43635</c:v>
                </c:pt>
                <c:pt idx="1855">
                  <c:v>43636</c:v>
                </c:pt>
                <c:pt idx="1856">
                  <c:v>43637</c:v>
                </c:pt>
                <c:pt idx="1857">
                  <c:v>43640</c:v>
                </c:pt>
                <c:pt idx="1858">
                  <c:v>43641</c:v>
                </c:pt>
                <c:pt idx="1859">
                  <c:v>43642</c:v>
                </c:pt>
                <c:pt idx="1860">
                  <c:v>43643</c:v>
                </c:pt>
                <c:pt idx="1861">
                  <c:v>43644</c:v>
                </c:pt>
                <c:pt idx="1862">
                  <c:v>43647</c:v>
                </c:pt>
                <c:pt idx="1863">
                  <c:v>43648</c:v>
                </c:pt>
                <c:pt idx="1864">
                  <c:v>43649</c:v>
                </c:pt>
                <c:pt idx="1865">
                  <c:v>43651</c:v>
                </c:pt>
                <c:pt idx="1866">
                  <c:v>43654</c:v>
                </c:pt>
                <c:pt idx="1867">
                  <c:v>43655</c:v>
                </c:pt>
                <c:pt idx="1868">
                  <c:v>43656</c:v>
                </c:pt>
                <c:pt idx="1869">
                  <c:v>43657</c:v>
                </c:pt>
                <c:pt idx="1870">
                  <c:v>43658</c:v>
                </c:pt>
                <c:pt idx="1871">
                  <c:v>43661</c:v>
                </c:pt>
                <c:pt idx="1872">
                  <c:v>43662</c:v>
                </c:pt>
                <c:pt idx="1873">
                  <c:v>43663</c:v>
                </c:pt>
                <c:pt idx="1874">
                  <c:v>43664</c:v>
                </c:pt>
                <c:pt idx="1875">
                  <c:v>43665</c:v>
                </c:pt>
                <c:pt idx="1876">
                  <c:v>43668</c:v>
                </c:pt>
                <c:pt idx="1877">
                  <c:v>43669</c:v>
                </c:pt>
                <c:pt idx="1878">
                  <c:v>43670</c:v>
                </c:pt>
                <c:pt idx="1879">
                  <c:v>43671</c:v>
                </c:pt>
                <c:pt idx="1880">
                  <c:v>43672</c:v>
                </c:pt>
                <c:pt idx="1881">
                  <c:v>43675</c:v>
                </c:pt>
                <c:pt idx="1882">
                  <c:v>43676</c:v>
                </c:pt>
                <c:pt idx="1883">
                  <c:v>43677</c:v>
                </c:pt>
                <c:pt idx="1884">
                  <c:v>43678</c:v>
                </c:pt>
                <c:pt idx="1885">
                  <c:v>43679</c:v>
                </c:pt>
                <c:pt idx="1886">
                  <c:v>43682</c:v>
                </c:pt>
                <c:pt idx="1887">
                  <c:v>43683</c:v>
                </c:pt>
                <c:pt idx="1888">
                  <c:v>43684</c:v>
                </c:pt>
                <c:pt idx="1889">
                  <c:v>43685</c:v>
                </c:pt>
                <c:pt idx="1890">
                  <c:v>43686</c:v>
                </c:pt>
                <c:pt idx="1891">
                  <c:v>43689</c:v>
                </c:pt>
                <c:pt idx="1892">
                  <c:v>43690</c:v>
                </c:pt>
                <c:pt idx="1893">
                  <c:v>43691</c:v>
                </c:pt>
                <c:pt idx="1894">
                  <c:v>43692</c:v>
                </c:pt>
                <c:pt idx="1895">
                  <c:v>43693</c:v>
                </c:pt>
                <c:pt idx="1896">
                  <c:v>43696</c:v>
                </c:pt>
                <c:pt idx="1897">
                  <c:v>43697</c:v>
                </c:pt>
                <c:pt idx="1898">
                  <c:v>43698</c:v>
                </c:pt>
                <c:pt idx="1899">
                  <c:v>43699</c:v>
                </c:pt>
                <c:pt idx="1900">
                  <c:v>43700</c:v>
                </c:pt>
                <c:pt idx="1901">
                  <c:v>43703</c:v>
                </c:pt>
                <c:pt idx="1902">
                  <c:v>43704</c:v>
                </c:pt>
                <c:pt idx="1903">
                  <c:v>43705</c:v>
                </c:pt>
                <c:pt idx="1904">
                  <c:v>43706</c:v>
                </c:pt>
                <c:pt idx="1905">
                  <c:v>43707</c:v>
                </c:pt>
                <c:pt idx="1906">
                  <c:v>43711</c:v>
                </c:pt>
                <c:pt idx="1907">
                  <c:v>43712</c:v>
                </c:pt>
                <c:pt idx="1908">
                  <c:v>43713</c:v>
                </c:pt>
                <c:pt idx="1909">
                  <c:v>43714</c:v>
                </c:pt>
                <c:pt idx="1910">
                  <c:v>43717</c:v>
                </c:pt>
                <c:pt idx="1911">
                  <c:v>43718</c:v>
                </c:pt>
                <c:pt idx="1912">
                  <c:v>43719</c:v>
                </c:pt>
                <c:pt idx="1913">
                  <c:v>43720</c:v>
                </c:pt>
                <c:pt idx="1914">
                  <c:v>43721</c:v>
                </c:pt>
                <c:pt idx="1915">
                  <c:v>43724</c:v>
                </c:pt>
                <c:pt idx="1916">
                  <c:v>43725</c:v>
                </c:pt>
                <c:pt idx="1917">
                  <c:v>43726</c:v>
                </c:pt>
                <c:pt idx="1918">
                  <c:v>43727</c:v>
                </c:pt>
                <c:pt idx="1919">
                  <c:v>43728</c:v>
                </c:pt>
                <c:pt idx="1920">
                  <c:v>43731</c:v>
                </c:pt>
                <c:pt idx="1921">
                  <c:v>43732</c:v>
                </c:pt>
                <c:pt idx="1922">
                  <c:v>43733</c:v>
                </c:pt>
                <c:pt idx="1923">
                  <c:v>43734</c:v>
                </c:pt>
                <c:pt idx="1924">
                  <c:v>43735</c:v>
                </c:pt>
                <c:pt idx="1925">
                  <c:v>43738</c:v>
                </c:pt>
                <c:pt idx="1926">
                  <c:v>43739</c:v>
                </c:pt>
                <c:pt idx="1927">
                  <c:v>43740</c:v>
                </c:pt>
                <c:pt idx="1928">
                  <c:v>43741</c:v>
                </c:pt>
                <c:pt idx="1929">
                  <c:v>43742</c:v>
                </c:pt>
                <c:pt idx="1930">
                  <c:v>43745</c:v>
                </c:pt>
                <c:pt idx="1931">
                  <c:v>43746</c:v>
                </c:pt>
                <c:pt idx="1932">
                  <c:v>43747</c:v>
                </c:pt>
                <c:pt idx="1933">
                  <c:v>43748</c:v>
                </c:pt>
                <c:pt idx="1934">
                  <c:v>43749</c:v>
                </c:pt>
                <c:pt idx="1935">
                  <c:v>43752</c:v>
                </c:pt>
                <c:pt idx="1936">
                  <c:v>43753</c:v>
                </c:pt>
                <c:pt idx="1937">
                  <c:v>43754</c:v>
                </c:pt>
                <c:pt idx="1938">
                  <c:v>43755</c:v>
                </c:pt>
                <c:pt idx="1939">
                  <c:v>43756</c:v>
                </c:pt>
                <c:pt idx="1940">
                  <c:v>43759</c:v>
                </c:pt>
                <c:pt idx="1941">
                  <c:v>43760</c:v>
                </c:pt>
                <c:pt idx="1942">
                  <c:v>43761</c:v>
                </c:pt>
                <c:pt idx="1943">
                  <c:v>43762</c:v>
                </c:pt>
                <c:pt idx="1944">
                  <c:v>43763</c:v>
                </c:pt>
                <c:pt idx="1945">
                  <c:v>43766</c:v>
                </c:pt>
                <c:pt idx="1946">
                  <c:v>43767</c:v>
                </c:pt>
                <c:pt idx="1947">
                  <c:v>43768</c:v>
                </c:pt>
                <c:pt idx="1948">
                  <c:v>43769</c:v>
                </c:pt>
                <c:pt idx="1949">
                  <c:v>43770</c:v>
                </c:pt>
                <c:pt idx="1950">
                  <c:v>43773</c:v>
                </c:pt>
                <c:pt idx="1951">
                  <c:v>43774</c:v>
                </c:pt>
                <c:pt idx="1952">
                  <c:v>43775</c:v>
                </c:pt>
                <c:pt idx="1953">
                  <c:v>43776</c:v>
                </c:pt>
                <c:pt idx="1954">
                  <c:v>43777</c:v>
                </c:pt>
                <c:pt idx="1955">
                  <c:v>43780</c:v>
                </c:pt>
                <c:pt idx="1956">
                  <c:v>43781</c:v>
                </c:pt>
                <c:pt idx="1957">
                  <c:v>43782</c:v>
                </c:pt>
                <c:pt idx="1958">
                  <c:v>43783</c:v>
                </c:pt>
                <c:pt idx="1959">
                  <c:v>43784</c:v>
                </c:pt>
                <c:pt idx="1960">
                  <c:v>43787</c:v>
                </c:pt>
                <c:pt idx="1961">
                  <c:v>43788</c:v>
                </c:pt>
                <c:pt idx="1962">
                  <c:v>43789</c:v>
                </c:pt>
                <c:pt idx="1963">
                  <c:v>43790</c:v>
                </c:pt>
                <c:pt idx="1964">
                  <c:v>43791</c:v>
                </c:pt>
                <c:pt idx="1965">
                  <c:v>43794</c:v>
                </c:pt>
                <c:pt idx="1966">
                  <c:v>43795</c:v>
                </c:pt>
                <c:pt idx="1967">
                  <c:v>43796</c:v>
                </c:pt>
                <c:pt idx="1968">
                  <c:v>43798</c:v>
                </c:pt>
                <c:pt idx="1969">
                  <c:v>43801</c:v>
                </c:pt>
                <c:pt idx="1970">
                  <c:v>43802</c:v>
                </c:pt>
                <c:pt idx="1971">
                  <c:v>43803</c:v>
                </c:pt>
                <c:pt idx="1972">
                  <c:v>43804</c:v>
                </c:pt>
                <c:pt idx="1973">
                  <c:v>43805</c:v>
                </c:pt>
                <c:pt idx="1974">
                  <c:v>43808</c:v>
                </c:pt>
                <c:pt idx="1975">
                  <c:v>43809</c:v>
                </c:pt>
                <c:pt idx="1976">
                  <c:v>43810</c:v>
                </c:pt>
                <c:pt idx="1977">
                  <c:v>43811</c:v>
                </c:pt>
                <c:pt idx="1978">
                  <c:v>43812</c:v>
                </c:pt>
                <c:pt idx="1979">
                  <c:v>43815</c:v>
                </c:pt>
                <c:pt idx="1980">
                  <c:v>43816</c:v>
                </c:pt>
                <c:pt idx="1981">
                  <c:v>43817</c:v>
                </c:pt>
                <c:pt idx="1982">
                  <c:v>43818</c:v>
                </c:pt>
                <c:pt idx="1983">
                  <c:v>43819</c:v>
                </c:pt>
                <c:pt idx="1984">
                  <c:v>43822</c:v>
                </c:pt>
                <c:pt idx="1985">
                  <c:v>43823</c:v>
                </c:pt>
                <c:pt idx="1986">
                  <c:v>43825</c:v>
                </c:pt>
                <c:pt idx="1987">
                  <c:v>43826</c:v>
                </c:pt>
                <c:pt idx="1988">
                  <c:v>43829</c:v>
                </c:pt>
                <c:pt idx="1989">
                  <c:v>43830</c:v>
                </c:pt>
                <c:pt idx="1990">
                  <c:v>43832</c:v>
                </c:pt>
                <c:pt idx="1991">
                  <c:v>43833</c:v>
                </c:pt>
                <c:pt idx="1992">
                  <c:v>43836</c:v>
                </c:pt>
                <c:pt idx="1993">
                  <c:v>43837</c:v>
                </c:pt>
                <c:pt idx="1994">
                  <c:v>43838</c:v>
                </c:pt>
                <c:pt idx="1995">
                  <c:v>43839</c:v>
                </c:pt>
                <c:pt idx="1996">
                  <c:v>43840</c:v>
                </c:pt>
                <c:pt idx="1997">
                  <c:v>43843</c:v>
                </c:pt>
                <c:pt idx="1998">
                  <c:v>43844</c:v>
                </c:pt>
                <c:pt idx="1999">
                  <c:v>43845</c:v>
                </c:pt>
                <c:pt idx="2000">
                  <c:v>43846</c:v>
                </c:pt>
                <c:pt idx="2001">
                  <c:v>43847</c:v>
                </c:pt>
                <c:pt idx="2002">
                  <c:v>43851</c:v>
                </c:pt>
                <c:pt idx="2003">
                  <c:v>43852</c:v>
                </c:pt>
                <c:pt idx="2004">
                  <c:v>43853</c:v>
                </c:pt>
                <c:pt idx="2005">
                  <c:v>43854</c:v>
                </c:pt>
                <c:pt idx="2006">
                  <c:v>43857</c:v>
                </c:pt>
                <c:pt idx="2007">
                  <c:v>43858</c:v>
                </c:pt>
                <c:pt idx="2008">
                  <c:v>43859</c:v>
                </c:pt>
                <c:pt idx="2009">
                  <c:v>43860</c:v>
                </c:pt>
                <c:pt idx="2010">
                  <c:v>43861</c:v>
                </c:pt>
                <c:pt idx="2011">
                  <c:v>43864</c:v>
                </c:pt>
                <c:pt idx="2012">
                  <c:v>43865</c:v>
                </c:pt>
                <c:pt idx="2013">
                  <c:v>43866</c:v>
                </c:pt>
                <c:pt idx="2014">
                  <c:v>43867</c:v>
                </c:pt>
                <c:pt idx="2015">
                  <c:v>43868</c:v>
                </c:pt>
                <c:pt idx="2016">
                  <c:v>43871</c:v>
                </c:pt>
                <c:pt idx="2017">
                  <c:v>43872</c:v>
                </c:pt>
                <c:pt idx="2018">
                  <c:v>43873</c:v>
                </c:pt>
                <c:pt idx="2019">
                  <c:v>43874</c:v>
                </c:pt>
                <c:pt idx="2020">
                  <c:v>43875</c:v>
                </c:pt>
                <c:pt idx="2021">
                  <c:v>43879</c:v>
                </c:pt>
                <c:pt idx="2022">
                  <c:v>43880</c:v>
                </c:pt>
                <c:pt idx="2023">
                  <c:v>43881</c:v>
                </c:pt>
                <c:pt idx="2024">
                  <c:v>43882</c:v>
                </c:pt>
                <c:pt idx="2025">
                  <c:v>43885</c:v>
                </c:pt>
                <c:pt idx="2026">
                  <c:v>43886</c:v>
                </c:pt>
                <c:pt idx="2027">
                  <c:v>43887</c:v>
                </c:pt>
                <c:pt idx="2028">
                  <c:v>43888</c:v>
                </c:pt>
                <c:pt idx="2029">
                  <c:v>43889</c:v>
                </c:pt>
                <c:pt idx="2030">
                  <c:v>43892</c:v>
                </c:pt>
                <c:pt idx="2031">
                  <c:v>43893</c:v>
                </c:pt>
                <c:pt idx="2032">
                  <c:v>43894</c:v>
                </c:pt>
                <c:pt idx="2033">
                  <c:v>43895</c:v>
                </c:pt>
                <c:pt idx="2034">
                  <c:v>43896</c:v>
                </c:pt>
                <c:pt idx="2035">
                  <c:v>43899</c:v>
                </c:pt>
                <c:pt idx="2036">
                  <c:v>43900</c:v>
                </c:pt>
                <c:pt idx="2037">
                  <c:v>43901</c:v>
                </c:pt>
                <c:pt idx="2038">
                  <c:v>43902</c:v>
                </c:pt>
                <c:pt idx="2039">
                  <c:v>43903</c:v>
                </c:pt>
                <c:pt idx="2040">
                  <c:v>43906</c:v>
                </c:pt>
                <c:pt idx="2041">
                  <c:v>43907</c:v>
                </c:pt>
                <c:pt idx="2042">
                  <c:v>43908</c:v>
                </c:pt>
                <c:pt idx="2043">
                  <c:v>43909</c:v>
                </c:pt>
                <c:pt idx="2044">
                  <c:v>43910</c:v>
                </c:pt>
                <c:pt idx="2045">
                  <c:v>43913</c:v>
                </c:pt>
                <c:pt idx="2046">
                  <c:v>43914</c:v>
                </c:pt>
                <c:pt idx="2047">
                  <c:v>43915</c:v>
                </c:pt>
                <c:pt idx="2048">
                  <c:v>43916</c:v>
                </c:pt>
                <c:pt idx="2049">
                  <c:v>43917</c:v>
                </c:pt>
                <c:pt idx="2050">
                  <c:v>43920</c:v>
                </c:pt>
                <c:pt idx="2051">
                  <c:v>43921</c:v>
                </c:pt>
                <c:pt idx="2052">
                  <c:v>43922</c:v>
                </c:pt>
                <c:pt idx="2053">
                  <c:v>43923</c:v>
                </c:pt>
                <c:pt idx="2054">
                  <c:v>43924</c:v>
                </c:pt>
                <c:pt idx="2055">
                  <c:v>43927</c:v>
                </c:pt>
                <c:pt idx="2056">
                  <c:v>43928</c:v>
                </c:pt>
                <c:pt idx="2057">
                  <c:v>43929</c:v>
                </c:pt>
                <c:pt idx="2058">
                  <c:v>43930</c:v>
                </c:pt>
                <c:pt idx="2059">
                  <c:v>43934</c:v>
                </c:pt>
                <c:pt idx="2060">
                  <c:v>43935</c:v>
                </c:pt>
                <c:pt idx="2061">
                  <c:v>43936</c:v>
                </c:pt>
                <c:pt idx="2062">
                  <c:v>43937</c:v>
                </c:pt>
                <c:pt idx="2063">
                  <c:v>43938</c:v>
                </c:pt>
                <c:pt idx="2064">
                  <c:v>43941</c:v>
                </c:pt>
                <c:pt idx="2065">
                  <c:v>43942</c:v>
                </c:pt>
                <c:pt idx="2066">
                  <c:v>43943</c:v>
                </c:pt>
                <c:pt idx="2067">
                  <c:v>43944</c:v>
                </c:pt>
                <c:pt idx="2068">
                  <c:v>43945</c:v>
                </c:pt>
                <c:pt idx="2069">
                  <c:v>43948</c:v>
                </c:pt>
                <c:pt idx="2070">
                  <c:v>43949</c:v>
                </c:pt>
                <c:pt idx="2071">
                  <c:v>43950</c:v>
                </c:pt>
                <c:pt idx="2072">
                  <c:v>43951</c:v>
                </c:pt>
                <c:pt idx="2073">
                  <c:v>43952</c:v>
                </c:pt>
                <c:pt idx="2074">
                  <c:v>43955</c:v>
                </c:pt>
                <c:pt idx="2075">
                  <c:v>43956</c:v>
                </c:pt>
                <c:pt idx="2076">
                  <c:v>43957</c:v>
                </c:pt>
                <c:pt idx="2077">
                  <c:v>43958</c:v>
                </c:pt>
                <c:pt idx="2078">
                  <c:v>43959</c:v>
                </c:pt>
                <c:pt idx="2079">
                  <c:v>43962</c:v>
                </c:pt>
                <c:pt idx="2080">
                  <c:v>43963</c:v>
                </c:pt>
                <c:pt idx="2081">
                  <c:v>43964</c:v>
                </c:pt>
                <c:pt idx="2082">
                  <c:v>43965</c:v>
                </c:pt>
                <c:pt idx="2083">
                  <c:v>43966</c:v>
                </c:pt>
                <c:pt idx="2084">
                  <c:v>43969</c:v>
                </c:pt>
                <c:pt idx="2085">
                  <c:v>43970</c:v>
                </c:pt>
                <c:pt idx="2086">
                  <c:v>43971</c:v>
                </c:pt>
                <c:pt idx="2087">
                  <c:v>43972</c:v>
                </c:pt>
                <c:pt idx="2088">
                  <c:v>43973</c:v>
                </c:pt>
                <c:pt idx="2089">
                  <c:v>43977</c:v>
                </c:pt>
                <c:pt idx="2090">
                  <c:v>43978</c:v>
                </c:pt>
                <c:pt idx="2091">
                  <c:v>43979</c:v>
                </c:pt>
                <c:pt idx="2092">
                  <c:v>43980</c:v>
                </c:pt>
                <c:pt idx="2093">
                  <c:v>43983</c:v>
                </c:pt>
                <c:pt idx="2094">
                  <c:v>43984</c:v>
                </c:pt>
                <c:pt idx="2095">
                  <c:v>43985</c:v>
                </c:pt>
                <c:pt idx="2096">
                  <c:v>43986</c:v>
                </c:pt>
                <c:pt idx="2097">
                  <c:v>43987</c:v>
                </c:pt>
                <c:pt idx="2098">
                  <c:v>43990</c:v>
                </c:pt>
                <c:pt idx="2099">
                  <c:v>43991</c:v>
                </c:pt>
                <c:pt idx="2100">
                  <c:v>43992</c:v>
                </c:pt>
                <c:pt idx="2101">
                  <c:v>43993</c:v>
                </c:pt>
                <c:pt idx="2102">
                  <c:v>43994</c:v>
                </c:pt>
                <c:pt idx="2103">
                  <c:v>43997</c:v>
                </c:pt>
                <c:pt idx="2104">
                  <c:v>43998</c:v>
                </c:pt>
                <c:pt idx="2105">
                  <c:v>43999</c:v>
                </c:pt>
                <c:pt idx="2106">
                  <c:v>44000</c:v>
                </c:pt>
                <c:pt idx="2107">
                  <c:v>44001</c:v>
                </c:pt>
                <c:pt idx="2108">
                  <c:v>44004</c:v>
                </c:pt>
                <c:pt idx="2109">
                  <c:v>44005</c:v>
                </c:pt>
                <c:pt idx="2110">
                  <c:v>44006</c:v>
                </c:pt>
                <c:pt idx="2111">
                  <c:v>44007</c:v>
                </c:pt>
                <c:pt idx="2112">
                  <c:v>44008</c:v>
                </c:pt>
                <c:pt idx="2113">
                  <c:v>44011</c:v>
                </c:pt>
                <c:pt idx="2114">
                  <c:v>44012</c:v>
                </c:pt>
                <c:pt idx="2115">
                  <c:v>44013</c:v>
                </c:pt>
                <c:pt idx="2116">
                  <c:v>44014</c:v>
                </c:pt>
                <c:pt idx="2117">
                  <c:v>44018</c:v>
                </c:pt>
                <c:pt idx="2118">
                  <c:v>44019</c:v>
                </c:pt>
                <c:pt idx="2119">
                  <c:v>44020</c:v>
                </c:pt>
                <c:pt idx="2120">
                  <c:v>44021</c:v>
                </c:pt>
                <c:pt idx="2121">
                  <c:v>44022</c:v>
                </c:pt>
                <c:pt idx="2122">
                  <c:v>44025</c:v>
                </c:pt>
                <c:pt idx="2123">
                  <c:v>44026</c:v>
                </c:pt>
                <c:pt idx="2124">
                  <c:v>44027</c:v>
                </c:pt>
                <c:pt idx="2125">
                  <c:v>44028</c:v>
                </c:pt>
                <c:pt idx="2126">
                  <c:v>44029</c:v>
                </c:pt>
                <c:pt idx="2127">
                  <c:v>44032</c:v>
                </c:pt>
                <c:pt idx="2128">
                  <c:v>44033</c:v>
                </c:pt>
                <c:pt idx="2129">
                  <c:v>44034</c:v>
                </c:pt>
                <c:pt idx="2130">
                  <c:v>44035</c:v>
                </c:pt>
                <c:pt idx="2131">
                  <c:v>44036</c:v>
                </c:pt>
                <c:pt idx="2132">
                  <c:v>44039</c:v>
                </c:pt>
                <c:pt idx="2133">
                  <c:v>44040</c:v>
                </c:pt>
                <c:pt idx="2134">
                  <c:v>44041</c:v>
                </c:pt>
                <c:pt idx="2135">
                  <c:v>44042</c:v>
                </c:pt>
                <c:pt idx="2136">
                  <c:v>44043</c:v>
                </c:pt>
                <c:pt idx="2137">
                  <c:v>44046</c:v>
                </c:pt>
                <c:pt idx="2138">
                  <c:v>44047</c:v>
                </c:pt>
                <c:pt idx="2139">
                  <c:v>44048</c:v>
                </c:pt>
                <c:pt idx="2140">
                  <c:v>44049</c:v>
                </c:pt>
                <c:pt idx="2141">
                  <c:v>44050</c:v>
                </c:pt>
                <c:pt idx="2142">
                  <c:v>44053</c:v>
                </c:pt>
                <c:pt idx="2143">
                  <c:v>44054</c:v>
                </c:pt>
                <c:pt idx="2144">
                  <c:v>44055</c:v>
                </c:pt>
                <c:pt idx="2145">
                  <c:v>44056</c:v>
                </c:pt>
                <c:pt idx="2146">
                  <c:v>44057</c:v>
                </c:pt>
                <c:pt idx="2147">
                  <c:v>44060</c:v>
                </c:pt>
                <c:pt idx="2148">
                  <c:v>44061</c:v>
                </c:pt>
                <c:pt idx="2149">
                  <c:v>44062</c:v>
                </c:pt>
                <c:pt idx="2150">
                  <c:v>44063</c:v>
                </c:pt>
                <c:pt idx="2151">
                  <c:v>44064</c:v>
                </c:pt>
                <c:pt idx="2152">
                  <c:v>44067</c:v>
                </c:pt>
                <c:pt idx="2153">
                  <c:v>44068</c:v>
                </c:pt>
                <c:pt idx="2154">
                  <c:v>44069</c:v>
                </c:pt>
                <c:pt idx="2155">
                  <c:v>44070</c:v>
                </c:pt>
                <c:pt idx="2156">
                  <c:v>44071</c:v>
                </c:pt>
                <c:pt idx="2157">
                  <c:v>44074</c:v>
                </c:pt>
                <c:pt idx="2158">
                  <c:v>44075</c:v>
                </c:pt>
                <c:pt idx="2159">
                  <c:v>44076</c:v>
                </c:pt>
                <c:pt idx="2160">
                  <c:v>44077</c:v>
                </c:pt>
                <c:pt idx="2161">
                  <c:v>44078</c:v>
                </c:pt>
                <c:pt idx="2162">
                  <c:v>44082</c:v>
                </c:pt>
                <c:pt idx="2163">
                  <c:v>44083</c:v>
                </c:pt>
                <c:pt idx="2164">
                  <c:v>44084</c:v>
                </c:pt>
                <c:pt idx="2165">
                  <c:v>44085</c:v>
                </c:pt>
                <c:pt idx="2166">
                  <c:v>44088</c:v>
                </c:pt>
                <c:pt idx="2167">
                  <c:v>44089</c:v>
                </c:pt>
                <c:pt idx="2168">
                  <c:v>44090</c:v>
                </c:pt>
                <c:pt idx="2169">
                  <c:v>44091</c:v>
                </c:pt>
                <c:pt idx="2170">
                  <c:v>44092</c:v>
                </c:pt>
                <c:pt idx="2171">
                  <c:v>44095</c:v>
                </c:pt>
                <c:pt idx="2172">
                  <c:v>44096</c:v>
                </c:pt>
                <c:pt idx="2173">
                  <c:v>44097</c:v>
                </c:pt>
                <c:pt idx="2174">
                  <c:v>44098</c:v>
                </c:pt>
                <c:pt idx="2175">
                  <c:v>44099</c:v>
                </c:pt>
                <c:pt idx="2176">
                  <c:v>44102</c:v>
                </c:pt>
                <c:pt idx="2177">
                  <c:v>44103</c:v>
                </c:pt>
                <c:pt idx="2178">
                  <c:v>44104</c:v>
                </c:pt>
                <c:pt idx="2179">
                  <c:v>44105</c:v>
                </c:pt>
                <c:pt idx="2180">
                  <c:v>44106</c:v>
                </c:pt>
                <c:pt idx="2181">
                  <c:v>44109</c:v>
                </c:pt>
                <c:pt idx="2182">
                  <c:v>44110</c:v>
                </c:pt>
                <c:pt idx="2183">
                  <c:v>44111</c:v>
                </c:pt>
                <c:pt idx="2184">
                  <c:v>44112</c:v>
                </c:pt>
                <c:pt idx="2185">
                  <c:v>44113</c:v>
                </c:pt>
                <c:pt idx="2186">
                  <c:v>44116</c:v>
                </c:pt>
                <c:pt idx="2187">
                  <c:v>44117</c:v>
                </c:pt>
                <c:pt idx="2188">
                  <c:v>44118</c:v>
                </c:pt>
                <c:pt idx="2189">
                  <c:v>44119</c:v>
                </c:pt>
                <c:pt idx="2190">
                  <c:v>44120</c:v>
                </c:pt>
                <c:pt idx="2191">
                  <c:v>44123</c:v>
                </c:pt>
                <c:pt idx="2192">
                  <c:v>44124</c:v>
                </c:pt>
                <c:pt idx="2193">
                  <c:v>44125</c:v>
                </c:pt>
                <c:pt idx="2194">
                  <c:v>44126</c:v>
                </c:pt>
                <c:pt idx="2195">
                  <c:v>44127</c:v>
                </c:pt>
                <c:pt idx="2196">
                  <c:v>44130</c:v>
                </c:pt>
                <c:pt idx="2197">
                  <c:v>44131</c:v>
                </c:pt>
                <c:pt idx="2198">
                  <c:v>44132</c:v>
                </c:pt>
                <c:pt idx="2199">
                  <c:v>44133</c:v>
                </c:pt>
                <c:pt idx="2200">
                  <c:v>44134</c:v>
                </c:pt>
                <c:pt idx="2201">
                  <c:v>44137</c:v>
                </c:pt>
                <c:pt idx="2202">
                  <c:v>44138</c:v>
                </c:pt>
                <c:pt idx="2203">
                  <c:v>44139</c:v>
                </c:pt>
                <c:pt idx="2204">
                  <c:v>44140</c:v>
                </c:pt>
                <c:pt idx="2205">
                  <c:v>44141</c:v>
                </c:pt>
                <c:pt idx="2206">
                  <c:v>44144</c:v>
                </c:pt>
                <c:pt idx="2207">
                  <c:v>44145</c:v>
                </c:pt>
                <c:pt idx="2208">
                  <c:v>44146</c:v>
                </c:pt>
                <c:pt idx="2209">
                  <c:v>44147</c:v>
                </c:pt>
                <c:pt idx="2210">
                  <c:v>44148</c:v>
                </c:pt>
                <c:pt idx="2211">
                  <c:v>44151</c:v>
                </c:pt>
                <c:pt idx="2212">
                  <c:v>44152</c:v>
                </c:pt>
                <c:pt idx="2213">
                  <c:v>44153</c:v>
                </c:pt>
                <c:pt idx="2214">
                  <c:v>44154</c:v>
                </c:pt>
                <c:pt idx="2215">
                  <c:v>44155</c:v>
                </c:pt>
                <c:pt idx="2216">
                  <c:v>44158</c:v>
                </c:pt>
                <c:pt idx="2217">
                  <c:v>44159</c:v>
                </c:pt>
                <c:pt idx="2218">
                  <c:v>44160</c:v>
                </c:pt>
                <c:pt idx="2219">
                  <c:v>44162</c:v>
                </c:pt>
                <c:pt idx="2220">
                  <c:v>44165</c:v>
                </c:pt>
                <c:pt idx="2221">
                  <c:v>44166</c:v>
                </c:pt>
                <c:pt idx="2222">
                  <c:v>44167</c:v>
                </c:pt>
                <c:pt idx="2223">
                  <c:v>44168</c:v>
                </c:pt>
                <c:pt idx="2224">
                  <c:v>44169</c:v>
                </c:pt>
                <c:pt idx="2225">
                  <c:v>44172</c:v>
                </c:pt>
                <c:pt idx="2226">
                  <c:v>44173</c:v>
                </c:pt>
                <c:pt idx="2227">
                  <c:v>44174</c:v>
                </c:pt>
                <c:pt idx="2228">
                  <c:v>44175</c:v>
                </c:pt>
                <c:pt idx="2229">
                  <c:v>44176</c:v>
                </c:pt>
                <c:pt idx="2230">
                  <c:v>44179</c:v>
                </c:pt>
                <c:pt idx="2231">
                  <c:v>44180</c:v>
                </c:pt>
                <c:pt idx="2232">
                  <c:v>44181</c:v>
                </c:pt>
                <c:pt idx="2233">
                  <c:v>44182</c:v>
                </c:pt>
                <c:pt idx="2234">
                  <c:v>44183</c:v>
                </c:pt>
                <c:pt idx="2235">
                  <c:v>44186</c:v>
                </c:pt>
                <c:pt idx="2236">
                  <c:v>44187</c:v>
                </c:pt>
                <c:pt idx="2237">
                  <c:v>44188</c:v>
                </c:pt>
                <c:pt idx="2238">
                  <c:v>44189</c:v>
                </c:pt>
                <c:pt idx="2239">
                  <c:v>44193</c:v>
                </c:pt>
                <c:pt idx="2240">
                  <c:v>44194</c:v>
                </c:pt>
                <c:pt idx="2241">
                  <c:v>44195</c:v>
                </c:pt>
                <c:pt idx="2242">
                  <c:v>44196</c:v>
                </c:pt>
                <c:pt idx="2243">
                  <c:v>44200</c:v>
                </c:pt>
                <c:pt idx="2244">
                  <c:v>44201</c:v>
                </c:pt>
                <c:pt idx="2245">
                  <c:v>44202</c:v>
                </c:pt>
                <c:pt idx="2246">
                  <c:v>44203</c:v>
                </c:pt>
                <c:pt idx="2247">
                  <c:v>44204</c:v>
                </c:pt>
                <c:pt idx="2248">
                  <c:v>44207</c:v>
                </c:pt>
                <c:pt idx="2249">
                  <c:v>44208</c:v>
                </c:pt>
                <c:pt idx="2250">
                  <c:v>44209</c:v>
                </c:pt>
                <c:pt idx="2251">
                  <c:v>44210</c:v>
                </c:pt>
                <c:pt idx="2252">
                  <c:v>44211</c:v>
                </c:pt>
                <c:pt idx="2253">
                  <c:v>44215</c:v>
                </c:pt>
                <c:pt idx="2254">
                  <c:v>44216</c:v>
                </c:pt>
                <c:pt idx="2255">
                  <c:v>44217</c:v>
                </c:pt>
                <c:pt idx="2256">
                  <c:v>44218</c:v>
                </c:pt>
                <c:pt idx="2257">
                  <c:v>44221</c:v>
                </c:pt>
                <c:pt idx="2258">
                  <c:v>44222</c:v>
                </c:pt>
                <c:pt idx="2259">
                  <c:v>44223</c:v>
                </c:pt>
                <c:pt idx="2260">
                  <c:v>44224</c:v>
                </c:pt>
                <c:pt idx="2261">
                  <c:v>44225</c:v>
                </c:pt>
                <c:pt idx="2262">
                  <c:v>44228</c:v>
                </c:pt>
                <c:pt idx="2263">
                  <c:v>44229</c:v>
                </c:pt>
                <c:pt idx="2264">
                  <c:v>44230</c:v>
                </c:pt>
                <c:pt idx="2265">
                  <c:v>44231</c:v>
                </c:pt>
                <c:pt idx="2266">
                  <c:v>44232</c:v>
                </c:pt>
                <c:pt idx="2267">
                  <c:v>44235</c:v>
                </c:pt>
                <c:pt idx="2268">
                  <c:v>44236</c:v>
                </c:pt>
                <c:pt idx="2269">
                  <c:v>44237</c:v>
                </c:pt>
                <c:pt idx="2270">
                  <c:v>44238</c:v>
                </c:pt>
                <c:pt idx="2271">
                  <c:v>44239</c:v>
                </c:pt>
                <c:pt idx="2272">
                  <c:v>44243</c:v>
                </c:pt>
                <c:pt idx="2273">
                  <c:v>44244</c:v>
                </c:pt>
                <c:pt idx="2274">
                  <c:v>44245</c:v>
                </c:pt>
                <c:pt idx="2275">
                  <c:v>44246</c:v>
                </c:pt>
                <c:pt idx="2276">
                  <c:v>44249</c:v>
                </c:pt>
                <c:pt idx="2277">
                  <c:v>44250</c:v>
                </c:pt>
                <c:pt idx="2278">
                  <c:v>44251</c:v>
                </c:pt>
                <c:pt idx="2279">
                  <c:v>44252</c:v>
                </c:pt>
                <c:pt idx="2280">
                  <c:v>44253</c:v>
                </c:pt>
                <c:pt idx="2281">
                  <c:v>44256</c:v>
                </c:pt>
                <c:pt idx="2282">
                  <c:v>44257</c:v>
                </c:pt>
                <c:pt idx="2283">
                  <c:v>44258</c:v>
                </c:pt>
                <c:pt idx="2284">
                  <c:v>44259</c:v>
                </c:pt>
                <c:pt idx="2285">
                  <c:v>44260</c:v>
                </c:pt>
                <c:pt idx="2286">
                  <c:v>44263</c:v>
                </c:pt>
                <c:pt idx="2287">
                  <c:v>44264</c:v>
                </c:pt>
                <c:pt idx="2288">
                  <c:v>44265</c:v>
                </c:pt>
                <c:pt idx="2289">
                  <c:v>44266</c:v>
                </c:pt>
                <c:pt idx="2290">
                  <c:v>44267</c:v>
                </c:pt>
                <c:pt idx="2291">
                  <c:v>44270</c:v>
                </c:pt>
                <c:pt idx="2292">
                  <c:v>44271</c:v>
                </c:pt>
                <c:pt idx="2293">
                  <c:v>44272</c:v>
                </c:pt>
                <c:pt idx="2294">
                  <c:v>44273</c:v>
                </c:pt>
                <c:pt idx="2295">
                  <c:v>44274</c:v>
                </c:pt>
                <c:pt idx="2296">
                  <c:v>44277</c:v>
                </c:pt>
                <c:pt idx="2297">
                  <c:v>44278</c:v>
                </c:pt>
                <c:pt idx="2298">
                  <c:v>44279</c:v>
                </c:pt>
                <c:pt idx="2299">
                  <c:v>44280</c:v>
                </c:pt>
                <c:pt idx="2300">
                  <c:v>44281</c:v>
                </c:pt>
                <c:pt idx="2301">
                  <c:v>44284</c:v>
                </c:pt>
                <c:pt idx="2302">
                  <c:v>44285</c:v>
                </c:pt>
                <c:pt idx="2303">
                  <c:v>44286</c:v>
                </c:pt>
                <c:pt idx="2304">
                  <c:v>44287</c:v>
                </c:pt>
                <c:pt idx="2305">
                  <c:v>44291</c:v>
                </c:pt>
                <c:pt idx="2306">
                  <c:v>44292</c:v>
                </c:pt>
                <c:pt idx="2307">
                  <c:v>44293</c:v>
                </c:pt>
                <c:pt idx="2308">
                  <c:v>44294</c:v>
                </c:pt>
                <c:pt idx="2309">
                  <c:v>44295</c:v>
                </c:pt>
                <c:pt idx="2310">
                  <c:v>44298</c:v>
                </c:pt>
                <c:pt idx="2311">
                  <c:v>44299</c:v>
                </c:pt>
                <c:pt idx="2312">
                  <c:v>44300</c:v>
                </c:pt>
                <c:pt idx="2313">
                  <c:v>44301</c:v>
                </c:pt>
                <c:pt idx="2314">
                  <c:v>44302</c:v>
                </c:pt>
                <c:pt idx="2315">
                  <c:v>44305</c:v>
                </c:pt>
                <c:pt idx="2316">
                  <c:v>44306</c:v>
                </c:pt>
                <c:pt idx="2317">
                  <c:v>44307</c:v>
                </c:pt>
                <c:pt idx="2318">
                  <c:v>44308</c:v>
                </c:pt>
                <c:pt idx="2319">
                  <c:v>44309</c:v>
                </c:pt>
                <c:pt idx="2320">
                  <c:v>44312</c:v>
                </c:pt>
                <c:pt idx="2321">
                  <c:v>44313</c:v>
                </c:pt>
                <c:pt idx="2322">
                  <c:v>44314</c:v>
                </c:pt>
                <c:pt idx="2323">
                  <c:v>44315</c:v>
                </c:pt>
                <c:pt idx="2324">
                  <c:v>44316</c:v>
                </c:pt>
                <c:pt idx="2325">
                  <c:v>44319</c:v>
                </c:pt>
                <c:pt idx="2326">
                  <c:v>44320</c:v>
                </c:pt>
                <c:pt idx="2327">
                  <c:v>44321</c:v>
                </c:pt>
                <c:pt idx="2328">
                  <c:v>44322</c:v>
                </c:pt>
                <c:pt idx="2329">
                  <c:v>44323</c:v>
                </c:pt>
                <c:pt idx="2330">
                  <c:v>44326</c:v>
                </c:pt>
                <c:pt idx="2331">
                  <c:v>44327</c:v>
                </c:pt>
                <c:pt idx="2332">
                  <c:v>44328</c:v>
                </c:pt>
                <c:pt idx="2333">
                  <c:v>44329</c:v>
                </c:pt>
                <c:pt idx="2334">
                  <c:v>44330</c:v>
                </c:pt>
                <c:pt idx="2335">
                  <c:v>44333</c:v>
                </c:pt>
                <c:pt idx="2336">
                  <c:v>44334</c:v>
                </c:pt>
                <c:pt idx="2337">
                  <c:v>44335</c:v>
                </c:pt>
                <c:pt idx="2338">
                  <c:v>44336</c:v>
                </c:pt>
                <c:pt idx="2339">
                  <c:v>44337</c:v>
                </c:pt>
                <c:pt idx="2340">
                  <c:v>44340</c:v>
                </c:pt>
                <c:pt idx="2341">
                  <c:v>44341</c:v>
                </c:pt>
                <c:pt idx="2342">
                  <c:v>44342</c:v>
                </c:pt>
                <c:pt idx="2343">
                  <c:v>44343</c:v>
                </c:pt>
                <c:pt idx="2344">
                  <c:v>44344</c:v>
                </c:pt>
                <c:pt idx="2345">
                  <c:v>44348</c:v>
                </c:pt>
                <c:pt idx="2346">
                  <c:v>44349</c:v>
                </c:pt>
                <c:pt idx="2347">
                  <c:v>44350</c:v>
                </c:pt>
                <c:pt idx="2348">
                  <c:v>44351</c:v>
                </c:pt>
                <c:pt idx="2349">
                  <c:v>44354</c:v>
                </c:pt>
                <c:pt idx="2350">
                  <c:v>44355</c:v>
                </c:pt>
                <c:pt idx="2351">
                  <c:v>44356</c:v>
                </c:pt>
                <c:pt idx="2352">
                  <c:v>44357</c:v>
                </c:pt>
                <c:pt idx="2353">
                  <c:v>44358</c:v>
                </c:pt>
                <c:pt idx="2354">
                  <c:v>44361</c:v>
                </c:pt>
                <c:pt idx="2355">
                  <c:v>44362</c:v>
                </c:pt>
                <c:pt idx="2356">
                  <c:v>44363</c:v>
                </c:pt>
                <c:pt idx="2357">
                  <c:v>44364</c:v>
                </c:pt>
                <c:pt idx="2358">
                  <c:v>44365</c:v>
                </c:pt>
                <c:pt idx="2359">
                  <c:v>44368</c:v>
                </c:pt>
                <c:pt idx="2360">
                  <c:v>44369</c:v>
                </c:pt>
                <c:pt idx="2361">
                  <c:v>44370</c:v>
                </c:pt>
                <c:pt idx="2362">
                  <c:v>44371</c:v>
                </c:pt>
                <c:pt idx="2363">
                  <c:v>44372</c:v>
                </c:pt>
                <c:pt idx="2364">
                  <c:v>44375</c:v>
                </c:pt>
                <c:pt idx="2365">
                  <c:v>44376</c:v>
                </c:pt>
                <c:pt idx="2366">
                  <c:v>44377</c:v>
                </c:pt>
                <c:pt idx="2367">
                  <c:v>44378</c:v>
                </c:pt>
                <c:pt idx="2368">
                  <c:v>44379</c:v>
                </c:pt>
                <c:pt idx="2369">
                  <c:v>44383</c:v>
                </c:pt>
                <c:pt idx="2370">
                  <c:v>44384</c:v>
                </c:pt>
                <c:pt idx="2371">
                  <c:v>44385</c:v>
                </c:pt>
                <c:pt idx="2372">
                  <c:v>44386</c:v>
                </c:pt>
                <c:pt idx="2373">
                  <c:v>44389</c:v>
                </c:pt>
                <c:pt idx="2374">
                  <c:v>44390</c:v>
                </c:pt>
                <c:pt idx="2375">
                  <c:v>44391</c:v>
                </c:pt>
                <c:pt idx="2376">
                  <c:v>44392</c:v>
                </c:pt>
                <c:pt idx="2377">
                  <c:v>44393</c:v>
                </c:pt>
                <c:pt idx="2378">
                  <c:v>44396</c:v>
                </c:pt>
                <c:pt idx="2379">
                  <c:v>44397</c:v>
                </c:pt>
                <c:pt idx="2380">
                  <c:v>44398</c:v>
                </c:pt>
                <c:pt idx="2381">
                  <c:v>44399</c:v>
                </c:pt>
                <c:pt idx="2382">
                  <c:v>44400</c:v>
                </c:pt>
                <c:pt idx="2383">
                  <c:v>44403</c:v>
                </c:pt>
                <c:pt idx="2384">
                  <c:v>44404</c:v>
                </c:pt>
                <c:pt idx="2385">
                  <c:v>44405</c:v>
                </c:pt>
                <c:pt idx="2386">
                  <c:v>44406</c:v>
                </c:pt>
                <c:pt idx="2387">
                  <c:v>44407</c:v>
                </c:pt>
                <c:pt idx="2388">
                  <c:v>44410</c:v>
                </c:pt>
                <c:pt idx="2389">
                  <c:v>44411</c:v>
                </c:pt>
                <c:pt idx="2390">
                  <c:v>44412</c:v>
                </c:pt>
                <c:pt idx="2391">
                  <c:v>44413</c:v>
                </c:pt>
                <c:pt idx="2392">
                  <c:v>44414</c:v>
                </c:pt>
                <c:pt idx="2393">
                  <c:v>44417</c:v>
                </c:pt>
                <c:pt idx="2394">
                  <c:v>44418</c:v>
                </c:pt>
                <c:pt idx="2395">
                  <c:v>44419</c:v>
                </c:pt>
                <c:pt idx="2396">
                  <c:v>44420</c:v>
                </c:pt>
                <c:pt idx="2397">
                  <c:v>44421</c:v>
                </c:pt>
                <c:pt idx="2398">
                  <c:v>44424</c:v>
                </c:pt>
                <c:pt idx="2399">
                  <c:v>44425</c:v>
                </c:pt>
                <c:pt idx="2400">
                  <c:v>44426</c:v>
                </c:pt>
                <c:pt idx="2401">
                  <c:v>44427</c:v>
                </c:pt>
                <c:pt idx="2402">
                  <c:v>44428</c:v>
                </c:pt>
                <c:pt idx="2403">
                  <c:v>44431</c:v>
                </c:pt>
                <c:pt idx="2404">
                  <c:v>44432</c:v>
                </c:pt>
                <c:pt idx="2405">
                  <c:v>44433</c:v>
                </c:pt>
                <c:pt idx="2406">
                  <c:v>44434</c:v>
                </c:pt>
                <c:pt idx="2407">
                  <c:v>44435</c:v>
                </c:pt>
                <c:pt idx="2408">
                  <c:v>44438</c:v>
                </c:pt>
                <c:pt idx="2409">
                  <c:v>44439</c:v>
                </c:pt>
                <c:pt idx="2410">
                  <c:v>44440</c:v>
                </c:pt>
                <c:pt idx="2411">
                  <c:v>44441</c:v>
                </c:pt>
                <c:pt idx="2412">
                  <c:v>44442</c:v>
                </c:pt>
                <c:pt idx="2413">
                  <c:v>44446</c:v>
                </c:pt>
                <c:pt idx="2414">
                  <c:v>44447</c:v>
                </c:pt>
                <c:pt idx="2415">
                  <c:v>44448</c:v>
                </c:pt>
                <c:pt idx="2416">
                  <c:v>44449</c:v>
                </c:pt>
                <c:pt idx="2417">
                  <c:v>44452</c:v>
                </c:pt>
                <c:pt idx="2418">
                  <c:v>44453</c:v>
                </c:pt>
                <c:pt idx="2419">
                  <c:v>44454</c:v>
                </c:pt>
                <c:pt idx="2420">
                  <c:v>44455</c:v>
                </c:pt>
                <c:pt idx="2421">
                  <c:v>44456</c:v>
                </c:pt>
                <c:pt idx="2422">
                  <c:v>44459</c:v>
                </c:pt>
                <c:pt idx="2423">
                  <c:v>44460</c:v>
                </c:pt>
                <c:pt idx="2424">
                  <c:v>44461</c:v>
                </c:pt>
                <c:pt idx="2425">
                  <c:v>44462</c:v>
                </c:pt>
                <c:pt idx="2426">
                  <c:v>44463</c:v>
                </c:pt>
                <c:pt idx="2427">
                  <c:v>44466</c:v>
                </c:pt>
                <c:pt idx="2428">
                  <c:v>44467</c:v>
                </c:pt>
                <c:pt idx="2429">
                  <c:v>44468</c:v>
                </c:pt>
                <c:pt idx="2430">
                  <c:v>44469</c:v>
                </c:pt>
                <c:pt idx="2431">
                  <c:v>44470</c:v>
                </c:pt>
                <c:pt idx="2432">
                  <c:v>44473</c:v>
                </c:pt>
                <c:pt idx="2433">
                  <c:v>44474</c:v>
                </c:pt>
                <c:pt idx="2434">
                  <c:v>44475</c:v>
                </c:pt>
                <c:pt idx="2435">
                  <c:v>44476</c:v>
                </c:pt>
                <c:pt idx="2436">
                  <c:v>44477</c:v>
                </c:pt>
                <c:pt idx="2437">
                  <c:v>44480</c:v>
                </c:pt>
                <c:pt idx="2438">
                  <c:v>44481</c:v>
                </c:pt>
                <c:pt idx="2439">
                  <c:v>44482</c:v>
                </c:pt>
                <c:pt idx="2440">
                  <c:v>44483</c:v>
                </c:pt>
                <c:pt idx="2441">
                  <c:v>44484</c:v>
                </c:pt>
                <c:pt idx="2442">
                  <c:v>44487</c:v>
                </c:pt>
                <c:pt idx="2443">
                  <c:v>44488</c:v>
                </c:pt>
                <c:pt idx="2444">
                  <c:v>44489</c:v>
                </c:pt>
                <c:pt idx="2445">
                  <c:v>44490</c:v>
                </c:pt>
                <c:pt idx="2446">
                  <c:v>44491</c:v>
                </c:pt>
                <c:pt idx="2447">
                  <c:v>44494</c:v>
                </c:pt>
                <c:pt idx="2448">
                  <c:v>44495</c:v>
                </c:pt>
                <c:pt idx="2449">
                  <c:v>44496</c:v>
                </c:pt>
                <c:pt idx="2450">
                  <c:v>44497</c:v>
                </c:pt>
                <c:pt idx="2451">
                  <c:v>44498</c:v>
                </c:pt>
                <c:pt idx="2452">
                  <c:v>44501</c:v>
                </c:pt>
                <c:pt idx="2453">
                  <c:v>44502</c:v>
                </c:pt>
                <c:pt idx="2454">
                  <c:v>44503</c:v>
                </c:pt>
                <c:pt idx="2455">
                  <c:v>44504</c:v>
                </c:pt>
                <c:pt idx="2456">
                  <c:v>44505</c:v>
                </c:pt>
                <c:pt idx="2457">
                  <c:v>44508</c:v>
                </c:pt>
                <c:pt idx="2458">
                  <c:v>44509</c:v>
                </c:pt>
                <c:pt idx="2459">
                  <c:v>44510</c:v>
                </c:pt>
                <c:pt idx="2460">
                  <c:v>44511</c:v>
                </c:pt>
                <c:pt idx="2461">
                  <c:v>44512</c:v>
                </c:pt>
                <c:pt idx="2462">
                  <c:v>44515</c:v>
                </c:pt>
                <c:pt idx="2463">
                  <c:v>44516</c:v>
                </c:pt>
                <c:pt idx="2464">
                  <c:v>44517</c:v>
                </c:pt>
                <c:pt idx="2465">
                  <c:v>44518</c:v>
                </c:pt>
                <c:pt idx="2466">
                  <c:v>44519</c:v>
                </c:pt>
                <c:pt idx="2467">
                  <c:v>44522</c:v>
                </c:pt>
                <c:pt idx="2468">
                  <c:v>44523</c:v>
                </c:pt>
                <c:pt idx="2469">
                  <c:v>44524</c:v>
                </c:pt>
                <c:pt idx="2470">
                  <c:v>44526</c:v>
                </c:pt>
                <c:pt idx="2471">
                  <c:v>44529</c:v>
                </c:pt>
                <c:pt idx="2472">
                  <c:v>44530</c:v>
                </c:pt>
                <c:pt idx="2473">
                  <c:v>44531</c:v>
                </c:pt>
                <c:pt idx="2474">
                  <c:v>44532</c:v>
                </c:pt>
                <c:pt idx="2475">
                  <c:v>44533</c:v>
                </c:pt>
                <c:pt idx="2476">
                  <c:v>44536</c:v>
                </c:pt>
                <c:pt idx="2477">
                  <c:v>44537</c:v>
                </c:pt>
                <c:pt idx="2478">
                  <c:v>44538</c:v>
                </c:pt>
                <c:pt idx="2479">
                  <c:v>44539</c:v>
                </c:pt>
                <c:pt idx="2480">
                  <c:v>44540</c:v>
                </c:pt>
                <c:pt idx="2481">
                  <c:v>44543</c:v>
                </c:pt>
                <c:pt idx="2482">
                  <c:v>44544</c:v>
                </c:pt>
                <c:pt idx="2483">
                  <c:v>44545</c:v>
                </c:pt>
                <c:pt idx="2484">
                  <c:v>44546</c:v>
                </c:pt>
                <c:pt idx="2485">
                  <c:v>44547</c:v>
                </c:pt>
                <c:pt idx="2486">
                  <c:v>44550</c:v>
                </c:pt>
                <c:pt idx="2487">
                  <c:v>44551</c:v>
                </c:pt>
                <c:pt idx="2488">
                  <c:v>44552</c:v>
                </c:pt>
                <c:pt idx="2489">
                  <c:v>44553</c:v>
                </c:pt>
                <c:pt idx="2490">
                  <c:v>44557</c:v>
                </c:pt>
                <c:pt idx="2491">
                  <c:v>44558</c:v>
                </c:pt>
                <c:pt idx="2492">
                  <c:v>44559</c:v>
                </c:pt>
                <c:pt idx="2493">
                  <c:v>44560</c:v>
                </c:pt>
                <c:pt idx="2494">
                  <c:v>44561</c:v>
                </c:pt>
                <c:pt idx="2495">
                  <c:v>44564</c:v>
                </c:pt>
                <c:pt idx="2496">
                  <c:v>44565</c:v>
                </c:pt>
                <c:pt idx="2497">
                  <c:v>44566</c:v>
                </c:pt>
                <c:pt idx="2498">
                  <c:v>44567</c:v>
                </c:pt>
                <c:pt idx="2499">
                  <c:v>44568</c:v>
                </c:pt>
                <c:pt idx="2500">
                  <c:v>44571</c:v>
                </c:pt>
                <c:pt idx="2501">
                  <c:v>44572</c:v>
                </c:pt>
                <c:pt idx="2502">
                  <c:v>44573</c:v>
                </c:pt>
                <c:pt idx="2503">
                  <c:v>44574</c:v>
                </c:pt>
                <c:pt idx="2504">
                  <c:v>44575</c:v>
                </c:pt>
                <c:pt idx="2505">
                  <c:v>44579</c:v>
                </c:pt>
                <c:pt idx="2506">
                  <c:v>44580</c:v>
                </c:pt>
                <c:pt idx="2507">
                  <c:v>44581</c:v>
                </c:pt>
                <c:pt idx="2508">
                  <c:v>44582</c:v>
                </c:pt>
                <c:pt idx="2509">
                  <c:v>44585</c:v>
                </c:pt>
                <c:pt idx="2510">
                  <c:v>44586</c:v>
                </c:pt>
                <c:pt idx="2511">
                  <c:v>44587</c:v>
                </c:pt>
                <c:pt idx="2512">
                  <c:v>44588</c:v>
                </c:pt>
                <c:pt idx="2513">
                  <c:v>44589</c:v>
                </c:pt>
                <c:pt idx="2514">
                  <c:v>44592</c:v>
                </c:pt>
                <c:pt idx="2515">
                  <c:v>44593</c:v>
                </c:pt>
                <c:pt idx="2516">
                  <c:v>44594</c:v>
                </c:pt>
                <c:pt idx="2517">
                  <c:v>44595</c:v>
                </c:pt>
                <c:pt idx="2518">
                  <c:v>44596</c:v>
                </c:pt>
                <c:pt idx="2519">
                  <c:v>44599</c:v>
                </c:pt>
                <c:pt idx="2520">
                  <c:v>44600</c:v>
                </c:pt>
                <c:pt idx="2521">
                  <c:v>44601</c:v>
                </c:pt>
                <c:pt idx="2522">
                  <c:v>44602</c:v>
                </c:pt>
                <c:pt idx="2523">
                  <c:v>44603</c:v>
                </c:pt>
                <c:pt idx="2524">
                  <c:v>44606</c:v>
                </c:pt>
                <c:pt idx="2525">
                  <c:v>44607</c:v>
                </c:pt>
                <c:pt idx="2526">
                  <c:v>44608</c:v>
                </c:pt>
                <c:pt idx="2527">
                  <c:v>44609</c:v>
                </c:pt>
                <c:pt idx="2528">
                  <c:v>44610</c:v>
                </c:pt>
                <c:pt idx="2529">
                  <c:v>44614</c:v>
                </c:pt>
                <c:pt idx="2530">
                  <c:v>44615</c:v>
                </c:pt>
                <c:pt idx="2531">
                  <c:v>44616</c:v>
                </c:pt>
                <c:pt idx="2532">
                  <c:v>44617</c:v>
                </c:pt>
                <c:pt idx="2533">
                  <c:v>44620</c:v>
                </c:pt>
                <c:pt idx="2534">
                  <c:v>44621</c:v>
                </c:pt>
                <c:pt idx="2535">
                  <c:v>44622</c:v>
                </c:pt>
                <c:pt idx="2536">
                  <c:v>44623</c:v>
                </c:pt>
                <c:pt idx="2537">
                  <c:v>44624</c:v>
                </c:pt>
                <c:pt idx="2538">
                  <c:v>44627</c:v>
                </c:pt>
                <c:pt idx="2539">
                  <c:v>44628</c:v>
                </c:pt>
                <c:pt idx="2540">
                  <c:v>44629</c:v>
                </c:pt>
                <c:pt idx="2541">
                  <c:v>44630</c:v>
                </c:pt>
                <c:pt idx="2542">
                  <c:v>44631</c:v>
                </c:pt>
                <c:pt idx="2543">
                  <c:v>44634</c:v>
                </c:pt>
                <c:pt idx="2544">
                  <c:v>44635</c:v>
                </c:pt>
                <c:pt idx="2545">
                  <c:v>44636</c:v>
                </c:pt>
                <c:pt idx="2546">
                  <c:v>44637</c:v>
                </c:pt>
                <c:pt idx="2547">
                  <c:v>44638</c:v>
                </c:pt>
                <c:pt idx="2548">
                  <c:v>44641</c:v>
                </c:pt>
                <c:pt idx="2549">
                  <c:v>44642</c:v>
                </c:pt>
                <c:pt idx="2550">
                  <c:v>44643</c:v>
                </c:pt>
                <c:pt idx="2551">
                  <c:v>44644</c:v>
                </c:pt>
                <c:pt idx="2552">
                  <c:v>44645</c:v>
                </c:pt>
                <c:pt idx="2553">
                  <c:v>44648</c:v>
                </c:pt>
                <c:pt idx="2554">
                  <c:v>44649</c:v>
                </c:pt>
                <c:pt idx="2555">
                  <c:v>44650</c:v>
                </c:pt>
                <c:pt idx="2556">
                  <c:v>44651</c:v>
                </c:pt>
                <c:pt idx="2557">
                  <c:v>44652</c:v>
                </c:pt>
                <c:pt idx="2558">
                  <c:v>44655</c:v>
                </c:pt>
                <c:pt idx="2559">
                  <c:v>44656</c:v>
                </c:pt>
                <c:pt idx="2560">
                  <c:v>44657</c:v>
                </c:pt>
                <c:pt idx="2561">
                  <c:v>44658</c:v>
                </c:pt>
                <c:pt idx="2562">
                  <c:v>44659</c:v>
                </c:pt>
                <c:pt idx="2563">
                  <c:v>44662</c:v>
                </c:pt>
                <c:pt idx="2564">
                  <c:v>44663</c:v>
                </c:pt>
                <c:pt idx="2565">
                  <c:v>44664</c:v>
                </c:pt>
                <c:pt idx="2566">
                  <c:v>44665</c:v>
                </c:pt>
                <c:pt idx="2567">
                  <c:v>44669</c:v>
                </c:pt>
                <c:pt idx="2568">
                  <c:v>44670</c:v>
                </c:pt>
                <c:pt idx="2569">
                  <c:v>44671</c:v>
                </c:pt>
                <c:pt idx="2570">
                  <c:v>44672</c:v>
                </c:pt>
                <c:pt idx="2571">
                  <c:v>44673</c:v>
                </c:pt>
                <c:pt idx="2572">
                  <c:v>44676</c:v>
                </c:pt>
                <c:pt idx="2573">
                  <c:v>44677</c:v>
                </c:pt>
                <c:pt idx="2574">
                  <c:v>44678</c:v>
                </c:pt>
                <c:pt idx="2575">
                  <c:v>44679</c:v>
                </c:pt>
                <c:pt idx="2576">
                  <c:v>44680</c:v>
                </c:pt>
                <c:pt idx="2577">
                  <c:v>44683</c:v>
                </c:pt>
                <c:pt idx="2578">
                  <c:v>44684</c:v>
                </c:pt>
                <c:pt idx="2579">
                  <c:v>44685</c:v>
                </c:pt>
                <c:pt idx="2580">
                  <c:v>44686</c:v>
                </c:pt>
                <c:pt idx="2581">
                  <c:v>44687</c:v>
                </c:pt>
                <c:pt idx="2582">
                  <c:v>44690</c:v>
                </c:pt>
                <c:pt idx="2583">
                  <c:v>44691</c:v>
                </c:pt>
                <c:pt idx="2584">
                  <c:v>44692</c:v>
                </c:pt>
                <c:pt idx="2585">
                  <c:v>44693</c:v>
                </c:pt>
                <c:pt idx="2586">
                  <c:v>44694</c:v>
                </c:pt>
                <c:pt idx="2587">
                  <c:v>44697</c:v>
                </c:pt>
                <c:pt idx="2588">
                  <c:v>44698</c:v>
                </c:pt>
                <c:pt idx="2589">
                  <c:v>44699</c:v>
                </c:pt>
                <c:pt idx="2590">
                  <c:v>44700</c:v>
                </c:pt>
                <c:pt idx="2591">
                  <c:v>44701</c:v>
                </c:pt>
                <c:pt idx="2592">
                  <c:v>44704</c:v>
                </c:pt>
                <c:pt idx="2593">
                  <c:v>44705</c:v>
                </c:pt>
                <c:pt idx="2594">
                  <c:v>44706</c:v>
                </c:pt>
                <c:pt idx="2595">
                  <c:v>44707</c:v>
                </c:pt>
                <c:pt idx="2596">
                  <c:v>44708</c:v>
                </c:pt>
                <c:pt idx="2597">
                  <c:v>44712</c:v>
                </c:pt>
                <c:pt idx="2598">
                  <c:v>44713</c:v>
                </c:pt>
                <c:pt idx="2599">
                  <c:v>44714</c:v>
                </c:pt>
                <c:pt idx="2600">
                  <c:v>44715</c:v>
                </c:pt>
                <c:pt idx="2601">
                  <c:v>44718</c:v>
                </c:pt>
                <c:pt idx="2602">
                  <c:v>44719</c:v>
                </c:pt>
                <c:pt idx="2603">
                  <c:v>44720</c:v>
                </c:pt>
                <c:pt idx="2604">
                  <c:v>44721</c:v>
                </c:pt>
                <c:pt idx="2605">
                  <c:v>44722</c:v>
                </c:pt>
                <c:pt idx="2606">
                  <c:v>44725</c:v>
                </c:pt>
                <c:pt idx="2607">
                  <c:v>44726</c:v>
                </c:pt>
                <c:pt idx="2608">
                  <c:v>44727</c:v>
                </c:pt>
                <c:pt idx="2609">
                  <c:v>44728</c:v>
                </c:pt>
                <c:pt idx="2610">
                  <c:v>44729</c:v>
                </c:pt>
                <c:pt idx="2611">
                  <c:v>44733</c:v>
                </c:pt>
                <c:pt idx="2612">
                  <c:v>44734</c:v>
                </c:pt>
                <c:pt idx="2613">
                  <c:v>44735</c:v>
                </c:pt>
                <c:pt idx="2614">
                  <c:v>44736</c:v>
                </c:pt>
                <c:pt idx="2615">
                  <c:v>44739</c:v>
                </c:pt>
                <c:pt idx="2616">
                  <c:v>44740</c:v>
                </c:pt>
                <c:pt idx="2617">
                  <c:v>44741</c:v>
                </c:pt>
                <c:pt idx="2618">
                  <c:v>44742</c:v>
                </c:pt>
                <c:pt idx="2619">
                  <c:v>44743</c:v>
                </c:pt>
                <c:pt idx="2620">
                  <c:v>44747</c:v>
                </c:pt>
                <c:pt idx="2621">
                  <c:v>44748</c:v>
                </c:pt>
                <c:pt idx="2622">
                  <c:v>44749</c:v>
                </c:pt>
                <c:pt idx="2623">
                  <c:v>44750</c:v>
                </c:pt>
                <c:pt idx="2624">
                  <c:v>44753</c:v>
                </c:pt>
                <c:pt idx="2625">
                  <c:v>44754</c:v>
                </c:pt>
                <c:pt idx="2626">
                  <c:v>44755</c:v>
                </c:pt>
                <c:pt idx="2627">
                  <c:v>44756</c:v>
                </c:pt>
                <c:pt idx="2628">
                  <c:v>44757</c:v>
                </c:pt>
                <c:pt idx="2629">
                  <c:v>44760</c:v>
                </c:pt>
                <c:pt idx="2630">
                  <c:v>44761</c:v>
                </c:pt>
                <c:pt idx="2631">
                  <c:v>44762</c:v>
                </c:pt>
                <c:pt idx="2632">
                  <c:v>44763</c:v>
                </c:pt>
                <c:pt idx="2633">
                  <c:v>44764</c:v>
                </c:pt>
                <c:pt idx="2634">
                  <c:v>44767</c:v>
                </c:pt>
                <c:pt idx="2635">
                  <c:v>44768</c:v>
                </c:pt>
                <c:pt idx="2636">
                  <c:v>44769</c:v>
                </c:pt>
                <c:pt idx="2637">
                  <c:v>44770</c:v>
                </c:pt>
                <c:pt idx="2638">
                  <c:v>44771</c:v>
                </c:pt>
                <c:pt idx="2639">
                  <c:v>44774</c:v>
                </c:pt>
                <c:pt idx="2640">
                  <c:v>44775</c:v>
                </c:pt>
                <c:pt idx="2641">
                  <c:v>44776</c:v>
                </c:pt>
                <c:pt idx="2642">
                  <c:v>44777</c:v>
                </c:pt>
                <c:pt idx="2643">
                  <c:v>44778</c:v>
                </c:pt>
                <c:pt idx="2644">
                  <c:v>44781</c:v>
                </c:pt>
                <c:pt idx="2645">
                  <c:v>44782</c:v>
                </c:pt>
                <c:pt idx="2646">
                  <c:v>44783</c:v>
                </c:pt>
                <c:pt idx="2647">
                  <c:v>44784</c:v>
                </c:pt>
                <c:pt idx="2648">
                  <c:v>44785</c:v>
                </c:pt>
                <c:pt idx="2649">
                  <c:v>44788</c:v>
                </c:pt>
                <c:pt idx="2650">
                  <c:v>44789</c:v>
                </c:pt>
                <c:pt idx="2651">
                  <c:v>44790</c:v>
                </c:pt>
                <c:pt idx="2652">
                  <c:v>44791</c:v>
                </c:pt>
                <c:pt idx="2653">
                  <c:v>44792</c:v>
                </c:pt>
                <c:pt idx="2654">
                  <c:v>44795</c:v>
                </c:pt>
                <c:pt idx="2655">
                  <c:v>44796</c:v>
                </c:pt>
                <c:pt idx="2656">
                  <c:v>44797</c:v>
                </c:pt>
                <c:pt idx="2657">
                  <c:v>44798</c:v>
                </c:pt>
                <c:pt idx="2658">
                  <c:v>44799</c:v>
                </c:pt>
                <c:pt idx="2659">
                  <c:v>44802</c:v>
                </c:pt>
                <c:pt idx="2660">
                  <c:v>44803</c:v>
                </c:pt>
                <c:pt idx="2661">
                  <c:v>44804</c:v>
                </c:pt>
                <c:pt idx="2662">
                  <c:v>44805</c:v>
                </c:pt>
                <c:pt idx="2663">
                  <c:v>44806</c:v>
                </c:pt>
                <c:pt idx="2664">
                  <c:v>44810</c:v>
                </c:pt>
                <c:pt idx="2665">
                  <c:v>44811</c:v>
                </c:pt>
                <c:pt idx="2666">
                  <c:v>44812</c:v>
                </c:pt>
                <c:pt idx="2667">
                  <c:v>44813</c:v>
                </c:pt>
                <c:pt idx="2668">
                  <c:v>44816</c:v>
                </c:pt>
                <c:pt idx="2669">
                  <c:v>44817</c:v>
                </c:pt>
                <c:pt idx="2670">
                  <c:v>44818</c:v>
                </c:pt>
                <c:pt idx="2671">
                  <c:v>44819</c:v>
                </c:pt>
                <c:pt idx="2672">
                  <c:v>44820</c:v>
                </c:pt>
                <c:pt idx="2673">
                  <c:v>44823</c:v>
                </c:pt>
                <c:pt idx="2674">
                  <c:v>44824</c:v>
                </c:pt>
                <c:pt idx="2675">
                  <c:v>44825</c:v>
                </c:pt>
                <c:pt idx="2676">
                  <c:v>44826</c:v>
                </c:pt>
                <c:pt idx="2677">
                  <c:v>44827</c:v>
                </c:pt>
                <c:pt idx="2678">
                  <c:v>44830</c:v>
                </c:pt>
                <c:pt idx="2679">
                  <c:v>44831</c:v>
                </c:pt>
                <c:pt idx="2680">
                  <c:v>44832</c:v>
                </c:pt>
                <c:pt idx="2681">
                  <c:v>44833</c:v>
                </c:pt>
                <c:pt idx="2682">
                  <c:v>44834</c:v>
                </c:pt>
                <c:pt idx="2683">
                  <c:v>44837</c:v>
                </c:pt>
                <c:pt idx="2684">
                  <c:v>44838</c:v>
                </c:pt>
                <c:pt idx="2685">
                  <c:v>44839</c:v>
                </c:pt>
                <c:pt idx="2686">
                  <c:v>44840</c:v>
                </c:pt>
                <c:pt idx="2687">
                  <c:v>44841</c:v>
                </c:pt>
                <c:pt idx="2688">
                  <c:v>44844</c:v>
                </c:pt>
                <c:pt idx="2689">
                  <c:v>44845</c:v>
                </c:pt>
                <c:pt idx="2690">
                  <c:v>44846</c:v>
                </c:pt>
                <c:pt idx="2691">
                  <c:v>44847</c:v>
                </c:pt>
                <c:pt idx="2692">
                  <c:v>44848</c:v>
                </c:pt>
                <c:pt idx="2693">
                  <c:v>44851</c:v>
                </c:pt>
                <c:pt idx="2694">
                  <c:v>44852</c:v>
                </c:pt>
                <c:pt idx="2695">
                  <c:v>44853</c:v>
                </c:pt>
                <c:pt idx="2696">
                  <c:v>44854</c:v>
                </c:pt>
                <c:pt idx="2697">
                  <c:v>44855</c:v>
                </c:pt>
                <c:pt idx="2698">
                  <c:v>44858</c:v>
                </c:pt>
                <c:pt idx="2699">
                  <c:v>44859</c:v>
                </c:pt>
                <c:pt idx="2700">
                  <c:v>44860</c:v>
                </c:pt>
                <c:pt idx="2701">
                  <c:v>44861</c:v>
                </c:pt>
                <c:pt idx="2702">
                  <c:v>44862</c:v>
                </c:pt>
                <c:pt idx="2703">
                  <c:v>44865</c:v>
                </c:pt>
                <c:pt idx="2704">
                  <c:v>44866</c:v>
                </c:pt>
                <c:pt idx="2705">
                  <c:v>44867</c:v>
                </c:pt>
                <c:pt idx="2706">
                  <c:v>44868</c:v>
                </c:pt>
                <c:pt idx="2707">
                  <c:v>44869</c:v>
                </c:pt>
                <c:pt idx="2708">
                  <c:v>44872</c:v>
                </c:pt>
                <c:pt idx="2709">
                  <c:v>44873</c:v>
                </c:pt>
                <c:pt idx="2710">
                  <c:v>44874</c:v>
                </c:pt>
                <c:pt idx="2711">
                  <c:v>44875</c:v>
                </c:pt>
                <c:pt idx="2712">
                  <c:v>44876</c:v>
                </c:pt>
                <c:pt idx="2713">
                  <c:v>44879</c:v>
                </c:pt>
                <c:pt idx="2714">
                  <c:v>44880</c:v>
                </c:pt>
                <c:pt idx="2715">
                  <c:v>44881</c:v>
                </c:pt>
                <c:pt idx="2716">
                  <c:v>44882</c:v>
                </c:pt>
                <c:pt idx="2717">
                  <c:v>44883</c:v>
                </c:pt>
                <c:pt idx="2718">
                  <c:v>44886</c:v>
                </c:pt>
                <c:pt idx="2719">
                  <c:v>44887</c:v>
                </c:pt>
                <c:pt idx="2720">
                  <c:v>44888</c:v>
                </c:pt>
                <c:pt idx="2721">
                  <c:v>44890</c:v>
                </c:pt>
                <c:pt idx="2722">
                  <c:v>44893</c:v>
                </c:pt>
                <c:pt idx="2723">
                  <c:v>44894</c:v>
                </c:pt>
                <c:pt idx="2724">
                  <c:v>44895</c:v>
                </c:pt>
                <c:pt idx="2725">
                  <c:v>44896</c:v>
                </c:pt>
                <c:pt idx="2726">
                  <c:v>44897</c:v>
                </c:pt>
                <c:pt idx="2727">
                  <c:v>44900</c:v>
                </c:pt>
                <c:pt idx="2728">
                  <c:v>44901</c:v>
                </c:pt>
                <c:pt idx="2729">
                  <c:v>44902</c:v>
                </c:pt>
                <c:pt idx="2730">
                  <c:v>44903</c:v>
                </c:pt>
                <c:pt idx="2731">
                  <c:v>44904</c:v>
                </c:pt>
                <c:pt idx="2732">
                  <c:v>44907</c:v>
                </c:pt>
                <c:pt idx="2733">
                  <c:v>44908</c:v>
                </c:pt>
                <c:pt idx="2734">
                  <c:v>44909</c:v>
                </c:pt>
                <c:pt idx="2735">
                  <c:v>44910</c:v>
                </c:pt>
                <c:pt idx="2736">
                  <c:v>44911</c:v>
                </c:pt>
                <c:pt idx="2737">
                  <c:v>44914</c:v>
                </c:pt>
                <c:pt idx="2738">
                  <c:v>44915</c:v>
                </c:pt>
                <c:pt idx="2739">
                  <c:v>44916</c:v>
                </c:pt>
                <c:pt idx="2740">
                  <c:v>44917</c:v>
                </c:pt>
                <c:pt idx="2741">
                  <c:v>44918</c:v>
                </c:pt>
                <c:pt idx="2742">
                  <c:v>44922</c:v>
                </c:pt>
                <c:pt idx="2743">
                  <c:v>44923</c:v>
                </c:pt>
                <c:pt idx="2744">
                  <c:v>44924</c:v>
                </c:pt>
                <c:pt idx="2745">
                  <c:v>44925</c:v>
                </c:pt>
                <c:pt idx="2746">
                  <c:v>44929</c:v>
                </c:pt>
                <c:pt idx="2747">
                  <c:v>44930</c:v>
                </c:pt>
                <c:pt idx="2748">
                  <c:v>44931</c:v>
                </c:pt>
                <c:pt idx="2749">
                  <c:v>44932</c:v>
                </c:pt>
                <c:pt idx="2750">
                  <c:v>44935</c:v>
                </c:pt>
                <c:pt idx="2751">
                  <c:v>44936</c:v>
                </c:pt>
                <c:pt idx="2752">
                  <c:v>44937</c:v>
                </c:pt>
                <c:pt idx="2753">
                  <c:v>44938</c:v>
                </c:pt>
                <c:pt idx="2754">
                  <c:v>44939</c:v>
                </c:pt>
                <c:pt idx="2755">
                  <c:v>44943</c:v>
                </c:pt>
                <c:pt idx="2756">
                  <c:v>44944</c:v>
                </c:pt>
                <c:pt idx="2757">
                  <c:v>44945</c:v>
                </c:pt>
                <c:pt idx="2758">
                  <c:v>44946</c:v>
                </c:pt>
                <c:pt idx="2759">
                  <c:v>44949</c:v>
                </c:pt>
                <c:pt idx="2760">
                  <c:v>44950</c:v>
                </c:pt>
                <c:pt idx="2761">
                  <c:v>44951</c:v>
                </c:pt>
                <c:pt idx="2762">
                  <c:v>44952</c:v>
                </c:pt>
                <c:pt idx="2763">
                  <c:v>44953</c:v>
                </c:pt>
                <c:pt idx="2764">
                  <c:v>44956</c:v>
                </c:pt>
                <c:pt idx="2765">
                  <c:v>44957</c:v>
                </c:pt>
                <c:pt idx="2766">
                  <c:v>44958</c:v>
                </c:pt>
                <c:pt idx="2767">
                  <c:v>44959</c:v>
                </c:pt>
                <c:pt idx="2768">
                  <c:v>44960</c:v>
                </c:pt>
                <c:pt idx="2769">
                  <c:v>44963</c:v>
                </c:pt>
                <c:pt idx="2770">
                  <c:v>44964</c:v>
                </c:pt>
                <c:pt idx="2771">
                  <c:v>44965</c:v>
                </c:pt>
                <c:pt idx="2772">
                  <c:v>44966</c:v>
                </c:pt>
                <c:pt idx="2773">
                  <c:v>44967</c:v>
                </c:pt>
                <c:pt idx="2774">
                  <c:v>44970</c:v>
                </c:pt>
                <c:pt idx="2775">
                  <c:v>44971</c:v>
                </c:pt>
                <c:pt idx="2776">
                  <c:v>44972</c:v>
                </c:pt>
                <c:pt idx="2777">
                  <c:v>44973</c:v>
                </c:pt>
                <c:pt idx="2778">
                  <c:v>44974</c:v>
                </c:pt>
                <c:pt idx="2779">
                  <c:v>44978</c:v>
                </c:pt>
                <c:pt idx="2780">
                  <c:v>44979</c:v>
                </c:pt>
                <c:pt idx="2781">
                  <c:v>44980</c:v>
                </c:pt>
                <c:pt idx="2782">
                  <c:v>44981</c:v>
                </c:pt>
                <c:pt idx="2783">
                  <c:v>44984</c:v>
                </c:pt>
                <c:pt idx="2784">
                  <c:v>44985</c:v>
                </c:pt>
                <c:pt idx="2785">
                  <c:v>44986</c:v>
                </c:pt>
                <c:pt idx="2786">
                  <c:v>44987</c:v>
                </c:pt>
                <c:pt idx="2787">
                  <c:v>44988</c:v>
                </c:pt>
                <c:pt idx="2788">
                  <c:v>44991</c:v>
                </c:pt>
                <c:pt idx="2789">
                  <c:v>44992</c:v>
                </c:pt>
                <c:pt idx="2790">
                  <c:v>44993</c:v>
                </c:pt>
                <c:pt idx="2791">
                  <c:v>44994</c:v>
                </c:pt>
                <c:pt idx="2792">
                  <c:v>44995</c:v>
                </c:pt>
                <c:pt idx="2793">
                  <c:v>44998</c:v>
                </c:pt>
                <c:pt idx="2794">
                  <c:v>44999</c:v>
                </c:pt>
                <c:pt idx="2795">
                  <c:v>45000</c:v>
                </c:pt>
                <c:pt idx="2796">
                  <c:v>45001</c:v>
                </c:pt>
                <c:pt idx="2797">
                  <c:v>45002</c:v>
                </c:pt>
                <c:pt idx="2798">
                  <c:v>45005</c:v>
                </c:pt>
                <c:pt idx="2799">
                  <c:v>45006</c:v>
                </c:pt>
                <c:pt idx="2800">
                  <c:v>45007</c:v>
                </c:pt>
                <c:pt idx="2801">
                  <c:v>45008</c:v>
                </c:pt>
                <c:pt idx="2802">
                  <c:v>45009</c:v>
                </c:pt>
                <c:pt idx="2803">
                  <c:v>45012</c:v>
                </c:pt>
                <c:pt idx="2804">
                  <c:v>45013</c:v>
                </c:pt>
                <c:pt idx="2805">
                  <c:v>45014</c:v>
                </c:pt>
                <c:pt idx="2806">
                  <c:v>45015</c:v>
                </c:pt>
                <c:pt idx="2807">
                  <c:v>45016</c:v>
                </c:pt>
                <c:pt idx="2808">
                  <c:v>45019</c:v>
                </c:pt>
                <c:pt idx="2809">
                  <c:v>45020</c:v>
                </c:pt>
                <c:pt idx="2810">
                  <c:v>45021</c:v>
                </c:pt>
              </c:numCache>
            </c:numRef>
          </c:cat>
          <c:val>
            <c:numRef>
              <c:f>Sheet1!$M$176:$M$2986</c:f>
              <c:numCache>
                <c:formatCode>General</c:formatCode>
                <c:ptCount val="2811"/>
                <c:pt idx="0">
                  <c:v>-3.2062600000000021</c:v>
                </c:pt>
                <c:pt idx="1">
                  <c:v>-3.1632240000000031</c:v>
                </c:pt>
                <c:pt idx="2">
                  <c:v>-3.0298080000000027</c:v>
                </c:pt>
                <c:pt idx="3">
                  <c:v>-2.9781650000000024</c:v>
                </c:pt>
                <c:pt idx="4">
                  <c:v>-3.2449960000000022</c:v>
                </c:pt>
                <c:pt idx="5">
                  <c:v>-3.1933470000000028</c:v>
                </c:pt>
                <c:pt idx="6">
                  <c:v>-3.1460090000000029</c:v>
                </c:pt>
                <c:pt idx="7">
                  <c:v>-3.1072730000000028</c:v>
                </c:pt>
                <c:pt idx="8">
                  <c:v>-2.8060150000000021</c:v>
                </c:pt>
                <c:pt idx="9">
                  <c:v>-2.8318360000000027</c:v>
                </c:pt>
                <c:pt idx="10">
                  <c:v>-3.0082910000000016</c:v>
                </c:pt>
                <c:pt idx="11">
                  <c:v>-3.0943640000000023</c:v>
                </c:pt>
                <c:pt idx="12">
                  <c:v>-3.128796000000003</c:v>
                </c:pt>
                <c:pt idx="13">
                  <c:v>-3.1460090000000029</c:v>
                </c:pt>
                <c:pt idx="14">
                  <c:v>-3.0857550000000025</c:v>
                </c:pt>
                <c:pt idx="15">
                  <c:v>-2.8705700000000025</c:v>
                </c:pt>
                <c:pt idx="16">
                  <c:v>-3.1029700000000027</c:v>
                </c:pt>
                <c:pt idx="17">
                  <c:v>-3.1029700000000027</c:v>
                </c:pt>
                <c:pt idx="18">
                  <c:v>-3.2191730000000032</c:v>
                </c:pt>
                <c:pt idx="19">
                  <c:v>-3.5333400000000026</c:v>
                </c:pt>
                <c:pt idx="20">
                  <c:v>-3.5849880000000027</c:v>
                </c:pt>
                <c:pt idx="21">
                  <c:v>-3.3870150000000017</c:v>
                </c:pt>
                <c:pt idx="22">
                  <c:v>-3.2536010000000033</c:v>
                </c:pt>
                <c:pt idx="23">
                  <c:v>-3.1374020000000034</c:v>
                </c:pt>
                <c:pt idx="24">
                  <c:v>-3.2708170000000027</c:v>
                </c:pt>
                <c:pt idx="25">
                  <c:v>-2.9308200000000024</c:v>
                </c:pt>
                <c:pt idx="26">
                  <c:v>-3.0125930000000025</c:v>
                </c:pt>
                <c:pt idx="27">
                  <c:v>-2.7629790000000032</c:v>
                </c:pt>
                <c:pt idx="28">
                  <c:v>-2.7672810000000023</c:v>
                </c:pt>
                <c:pt idx="29">
                  <c:v>-2.6123490000000018</c:v>
                </c:pt>
                <c:pt idx="30">
                  <c:v>-2.7070300000000032</c:v>
                </c:pt>
                <c:pt idx="31">
                  <c:v>-2.6338670000000022</c:v>
                </c:pt>
                <c:pt idx="32">
                  <c:v>-2.7199430000000024</c:v>
                </c:pt>
                <c:pt idx="33">
                  <c:v>-2.702727000000003</c:v>
                </c:pt>
                <c:pt idx="34">
                  <c:v>-2.4660210000000031</c:v>
                </c:pt>
                <c:pt idx="35">
                  <c:v>-2.4746280000000027</c:v>
                </c:pt>
                <c:pt idx="36">
                  <c:v>-2.659690000000003</c:v>
                </c:pt>
                <c:pt idx="37">
                  <c:v>-2.629564000000002</c:v>
                </c:pt>
                <c:pt idx="38">
                  <c:v>-2.5434890000000028</c:v>
                </c:pt>
                <c:pt idx="39">
                  <c:v>-2.4961500000000019</c:v>
                </c:pt>
                <c:pt idx="40">
                  <c:v>-2.711331000000003</c:v>
                </c:pt>
                <c:pt idx="41">
                  <c:v>-2.9824660000000023</c:v>
                </c:pt>
                <c:pt idx="42">
                  <c:v>-2.9093040000000023</c:v>
                </c:pt>
                <c:pt idx="43">
                  <c:v>-3.1330980000000022</c:v>
                </c:pt>
                <c:pt idx="44">
                  <c:v>-3.3698020000000017</c:v>
                </c:pt>
                <c:pt idx="45">
                  <c:v>-3.1460090000000029</c:v>
                </c:pt>
                <c:pt idx="46">
                  <c:v>-2.8791790000000024</c:v>
                </c:pt>
                <c:pt idx="47">
                  <c:v>-3.0857550000000025</c:v>
                </c:pt>
                <c:pt idx="48">
                  <c:v>-3.0298080000000027</c:v>
                </c:pt>
                <c:pt idx="49">
                  <c:v>-2.8490530000000032</c:v>
                </c:pt>
                <c:pt idx="50">
                  <c:v>-2.9480350000000026</c:v>
                </c:pt>
                <c:pt idx="51">
                  <c:v>-3.0427200000000028</c:v>
                </c:pt>
                <c:pt idx="52">
                  <c:v>-3.300943000000002</c:v>
                </c:pt>
                <c:pt idx="53">
                  <c:v>-3.5075200000000031</c:v>
                </c:pt>
                <c:pt idx="54">
                  <c:v>-3.6753660000000021</c:v>
                </c:pt>
                <c:pt idx="55">
                  <c:v>-3.3741060000000029</c:v>
                </c:pt>
                <c:pt idx="56">
                  <c:v>-3.0427200000000028</c:v>
                </c:pt>
                <c:pt idx="57">
                  <c:v>-2.9652520000000031</c:v>
                </c:pt>
                <c:pt idx="58">
                  <c:v>-3.0642370000000021</c:v>
                </c:pt>
                <c:pt idx="59">
                  <c:v>-2.9996810000000025</c:v>
                </c:pt>
                <c:pt idx="60">
                  <c:v>-2.9179130000000022</c:v>
                </c:pt>
                <c:pt idx="61">
                  <c:v>-3.2579040000000017</c:v>
                </c:pt>
                <c:pt idx="62">
                  <c:v>-3.5935940000000031</c:v>
                </c:pt>
                <c:pt idx="63">
                  <c:v>-3.6194160000000029</c:v>
                </c:pt>
                <c:pt idx="64">
                  <c:v>-3.7743500000000019</c:v>
                </c:pt>
                <c:pt idx="65">
                  <c:v>-3.8302980000000026</c:v>
                </c:pt>
                <c:pt idx="66">
                  <c:v>-3.8044770000000021</c:v>
                </c:pt>
                <c:pt idx="67">
                  <c:v>-3.7270100000000017</c:v>
                </c:pt>
                <c:pt idx="68">
                  <c:v>-3.9292830000000016</c:v>
                </c:pt>
                <c:pt idx="69">
                  <c:v>-3.8130820000000014</c:v>
                </c:pt>
                <c:pt idx="70">
                  <c:v>-3.6882720000000013</c:v>
                </c:pt>
                <c:pt idx="71">
                  <c:v>-3.4300510000000006</c:v>
                </c:pt>
                <c:pt idx="72">
                  <c:v>-3.193347000000001</c:v>
                </c:pt>
                <c:pt idx="73">
                  <c:v>-3.4730890000000016</c:v>
                </c:pt>
                <c:pt idx="74">
                  <c:v>-3.3999250000000014</c:v>
                </c:pt>
                <c:pt idx="75">
                  <c:v>-3.3439770000000006</c:v>
                </c:pt>
                <c:pt idx="76">
                  <c:v>-3.2579030000000007</c:v>
                </c:pt>
                <c:pt idx="77">
                  <c:v>-3.3482820000000011</c:v>
                </c:pt>
                <c:pt idx="78">
                  <c:v>-3.5892890000000008</c:v>
                </c:pt>
                <c:pt idx="79">
                  <c:v>-3.3870160000000009</c:v>
                </c:pt>
                <c:pt idx="80">
                  <c:v>-3.279421000000001</c:v>
                </c:pt>
                <c:pt idx="81">
                  <c:v>-2.7801910000000003</c:v>
                </c:pt>
                <c:pt idx="82">
                  <c:v>-2.7715840000000007</c:v>
                </c:pt>
                <c:pt idx="83">
                  <c:v>-3.0211980000000001</c:v>
                </c:pt>
                <c:pt idx="84">
                  <c:v>-3.4171410000000009</c:v>
                </c:pt>
                <c:pt idx="85">
                  <c:v>-3.3052440000000001</c:v>
                </c:pt>
                <c:pt idx="86">
                  <c:v>-3.4472650000000016</c:v>
                </c:pt>
                <c:pt idx="87">
                  <c:v>-3.223472000000001</c:v>
                </c:pt>
                <c:pt idx="88">
                  <c:v>-3.5290380000000017</c:v>
                </c:pt>
                <c:pt idx="89">
                  <c:v>-3.4257470000000012</c:v>
                </c:pt>
                <c:pt idx="90">
                  <c:v>-3.3827100000000012</c:v>
                </c:pt>
                <c:pt idx="91">
                  <c:v>-3.5978960000000004</c:v>
                </c:pt>
                <c:pt idx="92">
                  <c:v>-3.7313110000000016</c:v>
                </c:pt>
                <c:pt idx="93">
                  <c:v>-3.8690280000000001</c:v>
                </c:pt>
                <c:pt idx="94">
                  <c:v>-3.7657369999999997</c:v>
                </c:pt>
                <c:pt idx="95">
                  <c:v>-4.2391459999999999</c:v>
                </c:pt>
                <c:pt idx="96">
                  <c:v>-4.3811700000000009</c:v>
                </c:pt>
                <c:pt idx="97">
                  <c:v>-3.9120659999999994</c:v>
                </c:pt>
                <c:pt idx="98">
                  <c:v>-3.9120659999999994</c:v>
                </c:pt>
                <c:pt idx="99">
                  <c:v>-4.0842130000000001</c:v>
                </c:pt>
                <c:pt idx="100">
                  <c:v>-3.9938359999999999</c:v>
                </c:pt>
                <c:pt idx="101">
                  <c:v>-4.5188880000000005</c:v>
                </c:pt>
                <c:pt idx="102">
                  <c:v>-4.501672000000001</c:v>
                </c:pt>
                <c:pt idx="103">
                  <c:v>-4.6566050000000008</c:v>
                </c:pt>
                <c:pt idx="104">
                  <c:v>-4.7943220000000011</c:v>
                </c:pt>
                <c:pt idx="105">
                  <c:v>-4.4715440000000015</c:v>
                </c:pt>
                <c:pt idx="106">
                  <c:v>-4.3252170000000003</c:v>
                </c:pt>
                <c:pt idx="107">
                  <c:v>-4.1444610000000015</c:v>
                </c:pt>
                <c:pt idx="108">
                  <c:v>-4.0497800000000002</c:v>
                </c:pt>
                <c:pt idx="109">
                  <c:v>-3.8561120000000013</c:v>
                </c:pt>
                <c:pt idx="110">
                  <c:v>-4.0153500000000015</c:v>
                </c:pt>
                <c:pt idx="111">
                  <c:v>-3.8819350000000004</c:v>
                </c:pt>
                <c:pt idx="112">
                  <c:v>-3.8604140000000005</c:v>
                </c:pt>
                <c:pt idx="113">
                  <c:v>-4.3166100000000007</c:v>
                </c:pt>
                <c:pt idx="114">
                  <c:v>-4.4285070000000015</c:v>
                </c:pt>
                <c:pt idx="115">
                  <c:v>-4.204714000000001</c:v>
                </c:pt>
                <c:pt idx="116">
                  <c:v>-4.0669950000000004</c:v>
                </c:pt>
                <c:pt idx="117">
                  <c:v>-3.9723120000000005</c:v>
                </c:pt>
                <c:pt idx="118">
                  <c:v>-4.2477490000000007</c:v>
                </c:pt>
                <c:pt idx="119">
                  <c:v>-4.5188850000000009</c:v>
                </c:pt>
                <c:pt idx="120">
                  <c:v>-4.8459650000000014</c:v>
                </c:pt>
                <c:pt idx="121">
                  <c:v>-4.9492520000000013</c:v>
                </c:pt>
                <c:pt idx="122">
                  <c:v>-5.0052000000000003</c:v>
                </c:pt>
                <c:pt idx="123">
                  <c:v>-5.0052000000000003</c:v>
                </c:pt>
                <c:pt idx="124">
                  <c:v>-4.9019120000000012</c:v>
                </c:pt>
                <c:pt idx="125">
                  <c:v>-5.2634230000000013</c:v>
                </c:pt>
                <c:pt idx="126">
                  <c:v>-5.2677270000000025</c:v>
                </c:pt>
                <c:pt idx="127">
                  <c:v>-5.0783660000000026</c:v>
                </c:pt>
                <c:pt idx="128">
                  <c:v>-5.0181110000000011</c:v>
                </c:pt>
                <c:pt idx="129">
                  <c:v>-4.9105180000000015</c:v>
                </c:pt>
                <c:pt idx="130">
                  <c:v>-4.8072290000000013</c:v>
                </c:pt>
                <c:pt idx="131">
                  <c:v>-4.9191260000000021</c:v>
                </c:pt>
                <c:pt idx="132">
                  <c:v>-5.0052020000000024</c:v>
                </c:pt>
                <c:pt idx="133">
                  <c:v>-4.979376000000002</c:v>
                </c:pt>
                <c:pt idx="134">
                  <c:v>-4.8072290000000013</c:v>
                </c:pt>
                <c:pt idx="135">
                  <c:v>-4.9277330000000017</c:v>
                </c:pt>
                <c:pt idx="136">
                  <c:v>-4.9621640000000014</c:v>
                </c:pt>
                <c:pt idx="137">
                  <c:v>-4.9363420000000016</c:v>
                </c:pt>
                <c:pt idx="138">
                  <c:v>-5.0611460000000026</c:v>
                </c:pt>
                <c:pt idx="139">
                  <c:v>-5.2117800000000027</c:v>
                </c:pt>
                <c:pt idx="140">
                  <c:v>-5.1687420000000017</c:v>
                </c:pt>
                <c:pt idx="141">
                  <c:v>-5.2376000000000023</c:v>
                </c:pt>
                <c:pt idx="142">
                  <c:v>-5.2591210000000022</c:v>
                </c:pt>
                <c:pt idx="143">
                  <c:v>-5.2332980000000013</c:v>
                </c:pt>
                <c:pt idx="144">
                  <c:v>-5.4355740000000026</c:v>
                </c:pt>
                <c:pt idx="145">
                  <c:v>-5.2074760000000015</c:v>
                </c:pt>
                <c:pt idx="146">
                  <c:v>-5.4269650000000027</c:v>
                </c:pt>
                <c:pt idx="147">
                  <c:v>-5.5259500000000017</c:v>
                </c:pt>
                <c:pt idx="148">
                  <c:v>-5.9692320000000016</c:v>
                </c:pt>
                <c:pt idx="149">
                  <c:v>-6.1069500000000012</c:v>
                </c:pt>
                <c:pt idx="150">
                  <c:v>-6.335046000000002</c:v>
                </c:pt>
                <c:pt idx="151">
                  <c:v>-6.4039030000000015</c:v>
                </c:pt>
                <c:pt idx="152">
                  <c:v>-6.4039030000000015</c:v>
                </c:pt>
                <c:pt idx="153">
                  <c:v>-6.2963090000000008</c:v>
                </c:pt>
                <c:pt idx="154">
                  <c:v>-6.0811230000000016</c:v>
                </c:pt>
                <c:pt idx="155">
                  <c:v>-6.2231450000000006</c:v>
                </c:pt>
                <c:pt idx="156">
                  <c:v>-6.2360580000000017</c:v>
                </c:pt>
                <c:pt idx="157">
                  <c:v>-6.3780790000000014</c:v>
                </c:pt>
                <c:pt idx="158">
                  <c:v>-6.5373170000000016</c:v>
                </c:pt>
                <c:pt idx="159">
                  <c:v>-6.5502290000000016</c:v>
                </c:pt>
                <c:pt idx="160">
                  <c:v>-6.3565630000000031</c:v>
                </c:pt>
                <c:pt idx="161">
                  <c:v>-6.1284640000000028</c:v>
                </c:pt>
                <c:pt idx="162">
                  <c:v>-6.0854260000000018</c:v>
                </c:pt>
                <c:pt idx="163">
                  <c:v>-6.3780790000000032</c:v>
                </c:pt>
                <c:pt idx="164">
                  <c:v>-6.2704880000000021</c:v>
                </c:pt>
                <c:pt idx="165">
                  <c:v>-6.2661830000000016</c:v>
                </c:pt>
                <c:pt idx="166">
                  <c:v>-6.330739000000003</c:v>
                </c:pt>
                <c:pt idx="167">
                  <c:v>-6.2833990000000028</c:v>
                </c:pt>
                <c:pt idx="168">
                  <c:v>-6.3565630000000031</c:v>
                </c:pt>
                <c:pt idx="169">
                  <c:v>-6.4082050000000024</c:v>
                </c:pt>
                <c:pt idx="170">
                  <c:v>-6.2274500000000028</c:v>
                </c:pt>
                <c:pt idx="171">
                  <c:v>-6.0122650000000029</c:v>
                </c:pt>
                <c:pt idx="172">
                  <c:v>-5.8229000000000024</c:v>
                </c:pt>
                <c:pt idx="173">
                  <c:v>-5.8229000000000024</c:v>
                </c:pt>
                <c:pt idx="174">
                  <c:v>-5.7798640000000017</c:v>
                </c:pt>
                <c:pt idx="175">
                  <c:v>-5.9261910000000029</c:v>
                </c:pt>
                <c:pt idx="176">
                  <c:v>-6.2102360000000019</c:v>
                </c:pt>
                <c:pt idx="177">
                  <c:v>-6.1198570000000032</c:v>
                </c:pt>
                <c:pt idx="178">
                  <c:v>-6.0854260000000018</c:v>
                </c:pt>
                <c:pt idx="179">
                  <c:v>-5.7755620000000025</c:v>
                </c:pt>
                <c:pt idx="180">
                  <c:v>-5.8401160000000019</c:v>
                </c:pt>
                <c:pt idx="181">
                  <c:v>-5.9218880000000027</c:v>
                </c:pt>
                <c:pt idx="182">
                  <c:v>-5.7927750000000024</c:v>
                </c:pt>
                <c:pt idx="183">
                  <c:v>-5.9261910000000029</c:v>
                </c:pt>
                <c:pt idx="184">
                  <c:v>-6.0854260000000018</c:v>
                </c:pt>
                <c:pt idx="185">
                  <c:v>-6.0337840000000025</c:v>
                </c:pt>
                <c:pt idx="186">
                  <c:v>-6.4383300000000023</c:v>
                </c:pt>
                <c:pt idx="187">
                  <c:v>-6.158591000000003</c:v>
                </c:pt>
                <c:pt idx="188">
                  <c:v>-6.3952950000000026</c:v>
                </c:pt>
                <c:pt idx="189">
                  <c:v>-6.5631400000000024</c:v>
                </c:pt>
                <c:pt idx="190">
                  <c:v>-6.916044000000003</c:v>
                </c:pt>
                <c:pt idx="191">
                  <c:v>-6.8127540000000035</c:v>
                </c:pt>
                <c:pt idx="192">
                  <c:v>-6.8471840000000039</c:v>
                </c:pt>
                <c:pt idx="193">
                  <c:v>-6.8687030000000036</c:v>
                </c:pt>
                <c:pt idx="194">
                  <c:v>-6.7352860000000039</c:v>
                </c:pt>
                <c:pt idx="195">
                  <c:v>-6.5502260000000039</c:v>
                </c:pt>
                <c:pt idx="196">
                  <c:v>-6.4727600000000027</c:v>
                </c:pt>
                <c:pt idx="197">
                  <c:v>-6.4899770000000032</c:v>
                </c:pt>
                <c:pt idx="198">
                  <c:v>-6.718073000000004</c:v>
                </c:pt>
                <c:pt idx="199">
                  <c:v>-6.5932650000000042</c:v>
                </c:pt>
                <c:pt idx="200">
                  <c:v>-6.6147840000000038</c:v>
                </c:pt>
                <c:pt idx="201">
                  <c:v>-6.8902210000000039</c:v>
                </c:pt>
                <c:pt idx="202">
                  <c:v>-6.916044000000003</c:v>
                </c:pt>
                <c:pt idx="203">
                  <c:v>-6.9547770000000035</c:v>
                </c:pt>
                <c:pt idx="204">
                  <c:v>-7.139834000000004</c:v>
                </c:pt>
                <c:pt idx="205">
                  <c:v>-7.1183170000000029</c:v>
                </c:pt>
                <c:pt idx="206">
                  <c:v>-7.1484440000000031</c:v>
                </c:pt>
                <c:pt idx="207">
                  <c:v>-7.0838870000000043</c:v>
                </c:pt>
                <c:pt idx="208">
                  <c:v>-7.1355330000000041</c:v>
                </c:pt>
                <c:pt idx="209">
                  <c:v>-7.1140130000000035</c:v>
                </c:pt>
                <c:pt idx="210">
                  <c:v>-7.2689480000000035</c:v>
                </c:pt>
                <c:pt idx="211">
                  <c:v>-7.2259130000000038</c:v>
                </c:pt>
                <c:pt idx="212">
                  <c:v>-7.200090000000003</c:v>
                </c:pt>
                <c:pt idx="213">
                  <c:v>-6.9418660000000028</c:v>
                </c:pt>
                <c:pt idx="214">
                  <c:v>-6.9719910000000027</c:v>
                </c:pt>
                <c:pt idx="215">
                  <c:v>-7.1183200000000042</c:v>
                </c:pt>
                <c:pt idx="216">
                  <c:v>-7.1742650000000037</c:v>
                </c:pt>
                <c:pt idx="217">
                  <c:v>-7.1140150000000038</c:v>
                </c:pt>
                <c:pt idx="218">
                  <c:v>-6.9246520000000036</c:v>
                </c:pt>
                <c:pt idx="219">
                  <c:v>-6.8428780000000042</c:v>
                </c:pt>
                <c:pt idx="220">
                  <c:v>-6.8514900000000036</c:v>
                </c:pt>
                <c:pt idx="221">
                  <c:v>-6.9978150000000028</c:v>
                </c:pt>
                <c:pt idx="222">
                  <c:v>-7.0461840000000038</c:v>
                </c:pt>
                <c:pt idx="223">
                  <c:v>-7.1165380000000038</c:v>
                </c:pt>
                <c:pt idx="224">
                  <c:v>-7.1341260000000037</c:v>
                </c:pt>
                <c:pt idx="225">
                  <c:v>-7.2308650000000032</c:v>
                </c:pt>
                <c:pt idx="226">
                  <c:v>-6.9626380000000037</c:v>
                </c:pt>
                <c:pt idx="227">
                  <c:v>-6.3998070000000027</c:v>
                </c:pt>
                <c:pt idx="228">
                  <c:v>-6.4745590000000028</c:v>
                </c:pt>
                <c:pt idx="229">
                  <c:v>-6.562497000000004</c:v>
                </c:pt>
                <c:pt idx="230">
                  <c:v>-6.6020740000000036</c:v>
                </c:pt>
                <c:pt idx="231">
                  <c:v>-6.7471780000000035</c:v>
                </c:pt>
                <c:pt idx="232">
                  <c:v>-6.9186670000000028</c:v>
                </c:pt>
                <c:pt idx="233">
                  <c:v>-6.3470400000000033</c:v>
                </c:pt>
                <c:pt idx="234">
                  <c:v>-6.2766870000000043</c:v>
                </c:pt>
                <c:pt idx="235">
                  <c:v>-6.3426420000000032</c:v>
                </c:pt>
                <c:pt idx="236">
                  <c:v>-6.4965410000000041</c:v>
                </c:pt>
                <c:pt idx="237">
                  <c:v>-6.3338480000000033</c:v>
                </c:pt>
                <c:pt idx="238">
                  <c:v>-5.9732830000000039</c:v>
                </c:pt>
                <c:pt idx="239">
                  <c:v>-6.1535670000000042</c:v>
                </c:pt>
                <c:pt idx="240">
                  <c:v>-6.1843480000000035</c:v>
                </c:pt>
                <c:pt idx="241">
                  <c:v>-6.1271850000000043</c:v>
                </c:pt>
                <c:pt idx="242">
                  <c:v>-6.2415070000000039</c:v>
                </c:pt>
                <c:pt idx="243">
                  <c:v>-6.1139940000000035</c:v>
                </c:pt>
                <c:pt idx="244">
                  <c:v>-6.0832110000000039</c:v>
                </c:pt>
                <c:pt idx="245">
                  <c:v>-6.056829000000004</c:v>
                </c:pt>
                <c:pt idx="246">
                  <c:v>-6.0304470000000041</c:v>
                </c:pt>
                <c:pt idx="247">
                  <c:v>-6.0964050000000043</c:v>
                </c:pt>
                <c:pt idx="248">
                  <c:v>-5.7973980000000029</c:v>
                </c:pt>
                <c:pt idx="249">
                  <c:v>-5.9864790000000028</c:v>
                </c:pt>
                <c:pt idx="250">
                  <c:v>-5.7534280000000031</c:v>
                </c:pt>
                <c:pt idx="251">
                  <c:v>-5.7886060000000032</c:v>
                </c:pt>
                <c:pt idx="252">
                  <c:v>-5.8721510000000041</c:v>
                </c:pt>
                <c:pt idx="253">
                  <c:v>-5.6698810000000037</c:v>
                </c:pt>
                <c:pt idx="254">
                  <c:v>-5.6435000000000031</c:v>
                </c:pt>
                <c:pt idx="255">
                  <c:v>-5.581941000000004</c:v>
                </c:pt>
                <c:pt idx="256">
                  <c:v>-5.581941000000004</c:v>
                </c:pt>
                <c:pt idx="257">
                  <c:v>-5.4456290000000038</c:v>
                </c:pt>
                <c:pt idx="258">
                  <c:v>-5.5775430000000039</c:v>
                </c:pt>
                <c:pt idx="259">
                  <c:v>-5.362084000000003</c:v>
                </c:pt>
                <c:pt idx="260">
                  <c:v>-5.6962670000000042</c:v>
                </c:pt>
                <c:pt idx="261">
                  <c:v>-5.9864790000000028</c:v>
                </c:pt>
                <c:pt idx="262">
                  <c:v>-5.7446360000000034</c:v>
                </c:pt>
                <c:pt idx="263">
                  <c:v>-6.0612270000000041</c:v>
                </c:pt>
                <c:pt idx="264">
                  <c:v>-5.955695000000004</c:v>
                </c:pt>
                <c:pt idx="265">
                  <c:v>-5.7182500000000029</c:v>
                </c:pt>
                <c:pt idx="266">
                  <c:v>-5.7358390000000039</c:v>
                </c:pt>
                <c:pt idx="267">
                  <c:v>-5.7358390000000039</c:v>
                </c:pt>
                <c:pt idx="268">
                  <c:v>-5.7578290000000028</c:v>
                </c:pt>
                <c:pt idx="269">
                  <c:v>-5.5115840000000027</c:v>
                </c:pt>
                <c:pt idx="270">
                  <c:v>-5.5071880000000029</c:v>
                </c:pt>
                <c:pt idx="271">
                  <c:v>-5.5115840000000027</c:v>
                </c:pt>
                <c:pt idx="272">
                  <c:v>-5.5687470000000037</c:v>
                </c:pt>
                <c:pt idx="273">
                  <c:v>-5.5203780000000044</c:v>
                </c:pt>
                <c:pt idx="274">
                  <c:v>-5.5115840000000027</c:v>
                </c:pt>
                <c:pt idx="275">
                  <c:v>-5.4676170000000042</c:v>
                </c:pt>
                <c:pt idx="276">
                  <c:v>-5.344497000000004</c:v>
                </c:pt>
                <c:pt idx="277">
                  <c:v>-5.6171150000000036</c:v>
                </c:pt>
                <c:pt idx="278">
                  <c:v>-5.8061960000000035</c:v>
                </c:pt>
                <c:pt idx="279">
                  <c:v>-5.8369760000000035</c:v>
                </c:pt>
                <c:pt idx="280">
                  <c:v>-5.7358390000000039</c:v>
                </c:pt>
                <c:pt idx="281">
                  <c:v>-5.9512960000000028</c:v>
                </c:pt>
                <c:pt idx="282">
                  <c:v>-5.8325770000000041</c:v>
                </c:pt>
                <c:pt idx="283">
                  <c:v>-5.8545640000000034</c:v>
                </c:pt>
                <c:pt idx="284">
                  <c:v>-5.6786780000000032</c:v>
                </c:pt>
                <c:pt idx="285">
                  <c:v>-5.6478990000000042</c:v>
                </c:pt>
                <c:pt idx="286">
                  <c:v>-5.5555570000000039</c:v>
                </c:pt>
                <c:pt idx="287">
                  <c:v>-5.8017990000000044</c:v>
                </c:pt>
                <c:pt idx="288">
                  <c:v>-5.9249150000000039</c:v>
                </c:pt>
                <c:pt idx="289">
                  <c:v>-6.2107290000000042</c:v>
                </c:pt>
                <c:pt idx="290">
                  <c:v>-6.1139940000000035</c:v>
                </c:pt>
                <c:pt idx="291">
                  <c:v>-6.1271850000000043</c:v>
                </c:pt>
                <c:pt idx="292">
                  <c:v>-6.0436380000000032</c:v>
                </c:pt>
                <c:pt idx="293">
                  <c:v>-5.898533000000004</c:v>
                </c:pt>
                <c:pt idx="294">
                  <c:v>-5.5687470000000037</c:v>
                </c:pt>
                <c:pt idx="295">
                  <c:v>-5.5775430000000039</c:v>
                </c:pt>
                <c:pt idx="296">
                  <c:v>-5.6347060000000031</c:v>
                </c:pt>
                <c:pt idx="297">
                  <c:v>-5.9732830000000039</c:v>
                </c:pt>
                <c:pt idx="298">
                  <c:v>-5.7138570000000044</c:v>
                </c:pt>
                <c:pt idx="299">
                  <c:v>-6.0392410000000041</c:v>
                </c:pt>
                <c:pt idx="300">
                  <c:v>-6.0040660000000035</c:v>
                </c:pt>
                <c:pt idx="301">
                  <c:v>-5.8281820000000035</c:v>
                </c:pt>
                <c:pt idx="302">
                  <c:v>-5.7050600000000031</c:v>
                </c:pt>
                <c:pt idx="303">
                  <c:v>-5.3708770000000037</c:v>
                </c:pt>
                <c:pt idx="304">
                  <c:v>-5.2081870000000041</c:v>
                </c:pt>
                <c:pt idx="305">
                  <c:v>-5.0806640000000041</c:v>
                </c:pt>
                <c:pt idx="306">
                  <c:v>-5.2301700000000029</c:v>
                </c:pt>
                <c:pt idx="307">
                  <c:v>-5.0454920000000048</c:v>
                </c:pt>
                <c:pt idx="308">
                  <c:v>-4.8871940000000027</c:v>
                </c:pt>
                <c:pt idx="309">
                  <c:v>-4.9531500000000026</c:v>
                </c:pt>
                <c:pt idx="310">
                  <c:v>-4.7464890000000022</c:v>
                </c:pt>
                <c:pt idx="311">
                  <c:v>-4.6189710000000037</c:v>
                </c:pt>
                <c:pt idx="312">
                  <c:v>-4.5398200000000042</c:v>
                </c:pt>
                <c:pt idx="313">
                  <c:v>-4.5046460000000028</c:v>
                </c:pt>
                <c:pt idx="314">
                  <c:v>-4.3023740000000021</c:v>
                </c:pt>
                <c:pt idx="315">
                  <c:v>-4.2496110000000034</c:v>
                </c:pt>
                <c:pt idx="316">
                  <c:v>-4.1352860000000025</c:v>
                </c:pt>
                <c:pt idx="317">
                  <c:v>-4.3419500000000024</c:v>
                </c:pt>
                <c:pt idx="318">
                  <c:v>-4.3155690000000053</c:v>
                </c:pt>
                <c:pt idx="319">
                  <c:v>-4.1704660000000029</c:v>
                </c:pt>
                <c:pt idx="320">
                  <c:v>-4.3199670000000037</c:v>
                </c:pt>
                <c:pt idx="321">
                  <c:v>-4.1308860000000021</c:v>
                </c:pt>
                <c:pt idx="322">
                  <c:v>-4.183653000000005</c:v>
                </c:pt>
                <c:pt idx="323">
                  <c:v>-4.2232290000000052</c:v>
                </c:pt>
                <c:pt idx="324">
                  <c:v>-4.4650690000000051</c:v>
                </c:pt>
                <c:pt idx="325">
                  <c:v>-4.5002480000000045</c:v>
                </c:pt>
                <c:pt idx="326">
                  <c:v>-4.5046460000000028</c:v>
                </c:pt>
                <c:pt idx="327">
                  <c:v>-4.355145000000002</c:v>
                </c:pt>
                <c:pt idx="328">
                  <c:v>-4.293581000000005</c:v>
                </c:pt>
                <c:pt idx="329">
                  <c:v>-4.1308860000000021</c:v>
                </c:pt>
                <c:pt idx="330">
                  <c:v>-4.3419500000000024</c:v>
                </c:pt>
                <c:pt idx="331">
                  <c:v>-4.2100350000000031</c:v>
                </c:pt>
                <c:pt idx="332">
                  <c:v>-4.1308860000000021</c:v>
                </c:pt>
                <c:pt idx="333">
                  <c:v>-4.4430810000000047</c:v>
                </c:pt>
                <c:pt idx="334">
                  <c:v>-4.4914550000000037</c:v>
                </c:pt>
                <c:pt idx="335">
                  <c:v>-4.3331570000000053</c:v>
                </c:pt>
                <c:pt idx="336">
                  <c:v>-4.2408180000000026</c:v>
                </c:pt>
                <c:pt idx="337">
                  <c:v>-4.5530130000000053</c:v>
                </c:pt>
                <c:pt idx="338">
                  <c:v>-4.7508830000000035</c:v>
                </c:pt>
                <c:pt idx="339">
                  <c:v>-4.4606720000000042</c:v>
                </c:pt>
                <c:pt idx="340">
                  <c:v>-4.5222320000000042</c:v>
                </c:pt>
                <c:pt idx="341">
                  <c:v>-4.3815250000000052</c:v>
                </c:pt>
                <c:pt idx="342">
                  <c:v>-4.1396830000000033</c:v>
                </c:pt>
                <c:pt idx="343">
                  <c:v>-4.3771290000000018</c:v>
                </c:pt>
                <c:pt idx="344">
                  <c:v>-4.8915920000000046</c:v>
                </c:pt>
                <c:pt idx="345">
                  <c:v>-4.909182000000003</c:v>
                </c:pt>
                <c:pt idx="346">
                  <c:v>-5.2081870000000041</c:v>
                </c:pt>
                <c:pt idx="347">
                  <c:v>-4.8740030000000036</c:v>
                </c:pt>
                <c:pt idx="348">
                  <c:v>-4.7772660000000027</c:v>
                </c:pt>
                <c:pt idx="349">
                  <c:v>-4.689325000000002</c:v>
                </c:pt>
                <c:pt idx="350">
                  <c:v>-4.6057820000000032</c:v>
                </c:pt>
                <c:pt idx="351">
                  <c:v>-4.6497460000000022</c:v>
                </c:pt>
                <c:pt idx="352">
                  <c:v>-4.6541480000000046</c:v>
                </c:pt>
                <c:pt idx="353">
                  <c:v>-4.5486150000000034</c:v>
                </c:pt>
                <c:pt idx="354">
                  <c:v>-4.3243620000000025</c:v>
                </c:pt>
                <c:pt idx="355">
                  <c:v>-4.6849270000000036</c:v>
                </c:pt>
                <c:pt idx="356">
                  <c:v>-4.5530130000000053</c:v>
                </c:pt>
                <c:pt idx="357">
                  <c:v>-4.4254970000000018</c:v>
                </c:pt>
                <c:pt idx="358">
                  <c:v>-3.9813900000000029</c:v>
                </c:pt>
                <c:pt idx="359">
                  <c:v>-3.9198270000000033</c:v>
                </c:pt>
                <c:pt idx="360">
                  <c:v>-3.9154300000000024</c:v>
                </c:pt>
                <c:pt idx="361">
                  <c:v>-3.8098970000000048</c:v>
                </c:pt>
                <c:pt idx="362">
                  <c:v>-3.7835180000000026</c:v>
                </c:pt>
                <c:pt idx="363">
                  <c:v>-4.1484780000000026</c:v>
                </c:pt>
                <c:pt idx="364">
                  <c:v>-4.2144340000000025</c:v>
                </c:pt>
                <c:pt idx="365">
                  <c:v>-4.2452150000000035</c:v>
                </c:pt>
                <c:pt idx="366">
                  <c:v>-4.2320210000000049</c:v>
                </c:pt>
                <c:pt idx="367">
                  <c:v>-4.4386880000000044</c:v>
                </c:pt>
                <c:pt idx="368">
                  <c:v>-4.3199670000000037</c:v>
                </c:pt>
                <c:pt idx="369">
                  <c:v>-4.4167020000000026</c:v>
                </c:pt>
                <c:pt idx="370">
                  <c:v>-4.4694670000000034</c:v>
                </c:pt>
                <c:pt idx="371">
                  <c:v>-4.3023740000000021</c:v>
                </c:pt>
                <c:pt idx="372">
                  <c:v>-4.2232290000000052</c:v>
                </c:pt>
                <c:pt idx="373">
                  <c:v>-4.0121650000000049</c:v>
                </c:pt>
                <c:pt idx="374">
                  <c:v>-4.1045060000000024</c:v>
                </c:pt>
                <c:pt idx="375">
                  <c:v>-4.1132970000000046</c:v>
                </c:pt>
                <c:pt idx="376">
                  <c:v>-4.2232290000000052</c:v>
                </c:pt>
                <c:pt idx="377">
                  <c:v>-4.3771290000000018</c:v>
                </c:pt>
                <c:pt idx="378">
                  <c:v>-4.3727280000000039</c:v>
                </c:pt>
                <c:pt idx="379">
                  <c:v>-4.4167020000000026</c:v>
                </c:pt>
                <c:pt idx="380">
                  <c:v>-4.3859220000000025</c:v>
                </c:pt>
                <c:pt idx="381">
                  <c:v>-4.2056390000000032</c:v>
                </c:pt>
                <c:pt idx="382">
                  <c:v>-4.3727280000000039</c:v>
                </c:pt>
                <c:pt idx="383">
                  <c:v>-4.7420880000000043</c:v>
                </c:pt>
                <c:pt idx="384">
                  <c:v>-4.7245010000000018</c:v>
                </c:pt>
                <c:pt idx="385">
                  <c:v>-4.7464890000000022</c:v>
                </c:pt>
                <c:pt idx="386">
                  <c:v>-4.6673410000000022</c:v>
                </c:pt>
                <c:pt idx="387">
                  <c:v>-4.8036480000000044</c:v>
                </c:pt>
                <c:pt idx="388">
                  <c:v>-4.7025170000000021</c:v>
                </c:pt>
                <c:pt idx="389">
                  <c:v>-4.6497460000000022</c:v>
                </c:pt>
                <c:pt idx="390">
                  <c:v>-4.6805310000000038</c:v>
                </c:pt>
                <c:pt idx="391">
                  <c:v>-5.0103150000000038</c:v>
                </c:pt>
                <c:pt idx="392">
                  <c:v>-4.8871940000000027</c:v>
                </c:pt>
                <c:pt idx="393">
                  <c:v>-4.7508830000000035</c:v>
                </c:pt>
                <c:pt idx="394">
                  <c:v>-4.8476200000000045</c:v>
                </c:pt>
                <c:pt idx="395">
                  <c:v>-4.689325000000002</c:v>
                </c:pt>
                <c:pt idx="396">
                  <c:v>-4.3595370000000049</c:v>
                </c:pt>
                <c:pt idx="397">
                  <c:v>-4.2320210000000049</c:v>
                </c:pt>
                <c:pt idx="398">
                  <c:v>-4.2979780000000023</c:v>
                </c:pt>
                <c:pt idx="399">
                  <c:v>-4.0825200000000041</c:v>
                </c:pt>
                <c:pt idx="400">
                  <c:v>-3.7747190000000028</c:v>
                </c:pt>
                <c:pt idx="401">
                  <c:v>-3.8274860000000022</c:v>
                </c:pt>
                <c:pt idx="402">
                  <c:v>-3.8670620000000024</c:v>
                </c:pt>
                <c:pt idx="403">
                  <c:v>-3.7615300000000023</c:v>
                </c:pt>
                <c:pt idx="404">
                  <c:v>-3.6735880000000041</c:v>
                </c:pt>
                <c:pt idx="405">
                  <c:v>-3.532881000000005</c:v>
                </c:pt>
                <c:pt idx="406">
                  <c:v>-3.374582000000002</c:v>
                </c:pt>
                <c:pt idx="407">
                  <c:v>-3.3789830000000034</c:v>
                </c:pt>
                <c:pt idx="408">
                  <c:v>-3.4977000000000036</c:v>
                </c:pt>
                <c:pt idx="409">
                  <c:v>-3.5372770000000049</c:v>
                </c:pt>
                <c:pt idx="410">
                  <c:v>-3.4273470000000028</c:v>
                </c:pt>
                <c:pt idx="411">
                  <c:v>-3.4625260000000022</c:v>
                </c:pt>
                <c:pt idx="412">
                  <c:v>-3.4669230000000031</c:v>
                </c:pt>
                <c:pt idx="413">
                  <c:v>-3.6252190000000031</c:v>
                </c:pt>
                <c:pt idx="414">
                  <c:v>-3.6428050000000045</c:v>
                </c:pt>
                <c:pt idx="415">
                  <c:v>-3.4713190000000029</c:v>
                </c:pt>
                <c:pt idx="416">
                  <c:v>-3.4845120000000041</c:v>
                </c:pt>
                <c:pt idx="417">
                  <c:v>-3.5284840000000042</c:v>
                </c:pt>
                <c:pt idx="418">
                  <c:v>-3.4273470000000028</c:v>
                </c:pt>
                <c:pt idx="419">
                  <c:v>-3.4933070000000033</c:v>
                </c:pt>
                <c:pt idx="420">
                  <c:v>-3.7703210000000045</c:v>
                </c:pt>
                <c:pt idx="421">
                  <c:v>-3.8274860000000022</c:v>
                </c:pt>
                <c:pt idx="422">
                  <c:v>-3.4317480000000042</c:v>
                </c:pt>
                <c:pt idx="423">
                  <c:v>-3.374582000000002</c:v>
                </c:pt>
                <c:pt idx="424">
                  <c:v>-3.2602560000000036</c:v>
                </c:pt>
                <c:pt idx="425">
                  <c:v>-3.3701860000000021</c:v>
                </c:pt>
                <c:pt idx="426">
                  <c:v>-3.216286000000002</c:v>
                </c:pt>
                <c:pt idx="427">
                  <c:v>-3.1239450000000044</c:v>
                </c:pt>
                <c:pt idx="428">
                  <c:v>-3.0491940000000053</c:v>
                </c:pt>
                <c:pt idx="429">
                  <c:v>-2.9832380000000018</c:v>
                </c:pt>
                <c:pt idx="430">
                  <c:v>-3.0052240000000037</c:v>
                </c:pt>
                <c:pt idx="431">
                  <c:v>-3.563660000000004</c:v>
                </c:pt>
                <c:pt idx="432">
                  <c:v>-3.4801120000000036</c:v>
                </c:pt>
                <c:pt idx="433">
                  <c:v>-3.4053610000000045</c:v>
                </c:pt>
                <c:pt idx="434">
                  <c:v>-3.3218160000000037</c:v>
                </c:pt>
                <c:pt idx="435">
                  <c:v>-3.0491940000000053</c:v>
                </c:pt>
                <c:pt idx="436">
                  <c:v>-3.1547260000000019</c:v>
                </c:pt>
                <c:pt idx="437">
                  <c:v>-3.075581000000005</c:v>
                </c:pt>
                <c:pt idx="438">
                  <c:v>-3.1767140000000023</c:v>
                </c:pt>
                <c:pt idx="439">
                  <c:v>-3.216286000000002</c:v>
                </c:pt>
                <c:pt idx="440">
                  <c:v>-3.2558610000000048</c:v>
                </c:pt>
                <c:pt idx="441">
                  <c:v>-3.1679170000000045</c:v>
                </c:pt>
                <c:pt idx="442">
                  <c:v>-3.4493350000000031</c:v>
                </c:pt>
                <c:pt idx="443">
                  <c:v>-3.3262160000000041</c:v>
                </c:pt>
                <c:pt idx="444">
                  <c:v>-3.3613950000000035</c:v>
                </c:pt>
                <c:pt idx="445">
                  <c:v>-3.2690530000000049</c:v>
                </c:pt>
                <c:pt idx="446">
                  <c:v>-3.1459350000000033</c:v>
                </c:pt>
                <c:pt idx="447">
                  <c:v>-3.2558610000000048</c:v>
                </c:pt>
                <c:pt idx="448">
                  <c:v>-3.1327380000000051</c:v>
                </c:pt>
                <c:pt idx="449">
                  <c:v>-3.2426660000000052</c:v>
                </c:pt>
                <c:pt idx="450">
                  <c:v>-3.3921700000000019</c:v>
                </c:pt>
                <c:pt idx="451">
                  <c:v>-3.4493350000000031</c:v>
                </c:pt>
                <c:pt idx="452">
                  <c:v>-3.1767140000000023</c:v>
                </c:pt>
                <c:pt idx="453">
                  <c:v>-3.2602560000000036</c:v>
                </c:pt>
                <c:pt idx="454">
                  <c:v>-3.2558610000000048</c:v>
                </c:pt>
                <c:pt idx="455">
                  <c:v>-3.1767140000000023</c:v>
                </c:pt>
                <c:pt idx="456">
                  <c:v>-3.0843700000000052</c:v>
                </c:pt>
                <c:pt idx="457">
                  <c:v>-3.0711800000000036</c:v>
                </c:pt>
                <c:pt idx="458">
                  <c:v>-3.1415350000000029</c:v>
                </c:pt>
                <c:pt idx="459">
                  <c:v>-3.075581000000005</c:v>
                </c:pt>
                <c:pt idx="460">
                  <c:v>-3.137138000000002</c:v>
                </c:pt>
                <c:pt idx="461">
                  <c:v>-3.0799730000000043</c:v>
                </c:pt>
                <c:pt idx="462">
                  <c:v>-2.8689120000000035</c:v>
                </c:pt>
                <c:pt idx="463">
                  <c:v>-2.7853680000000036</c:v>
                </c:pt>
                <c:pt idx="464">
                  <c:v>-2.8557240000000039</c:v>
                </c:pt>
                <c:pt idx="465">
                  <c:v>-2.978842000000002</c:v>
                </c:pt>
                <c:pt idx="466">
                  <c:v>-3.1767140000000023</c:v>
                </c:pt>
                <c:pt idx="467">
                  <c:v>-3.2074930000000048</c:v>
                </c:pt>
                <c:pt idx="468">
                  <c:v>-3.106358000000002</c:v>
                </c:pt>
                <c:pt idx="469">
                  <c:v>-2.9568520000000031</c:v>
                </c:pt>
                <c:pt idx="470">
                  <c:v>-2.7765750000000029</c:v>
                </c:pt>
                <c:pt idx="471">
                  <c:v>-2.8249400000000033</c:v>
                </c:pt>
                <c:pt idx="472">
                  <c:v>-2.6886310000000027</c:v>
                </c:pt>
                <c:pt idx="473">
                  <c:v>-2.5282610000000023</c:v>
                </c:pt>
                <c:pt idx="474">
                  <c:v>-2.479122000000002</c:v>
                </c:pt>
                <c:pt idx="475">
                  <c:v>-2.4031810000000018</c:v>
                </c:pt>
                <c:pt idx="476">
                  <c:v>-2.4031810000000018</c:v>
                </c:pt>
                <c:pt idx="477">
                  <c:v>-2.3093720000000051</c:v>
                </c:pt>
                <c:pt idx="478">
                  <c:v>-2.2244970000000048</c:v>
                </c:pt>
                <c:pt idx="479">
                  <c:v>-2.4210490000000053</c:v>
                </c:pt>
                <c:pt idx="480">
                  <c:v>-2.479122000000002</c:v>
                </c:pt>
                <c:pt idx="481">
                  <c:v>-2.5997350000000043</c:v>
                </c:pt>
                <c:pt idx="482">
                  <c:v>-2.5371970000000044</c:v>
                </c:pt>
                <c:pt idx="483">
                  <c:v>-2.3361740000000051</c:v>
                </c:pt>
                <c:pt idx="484">
                  <c:v>-2.5014570000000038</c:v>
                </c:pt>
                <c:pt idx="485">
                  <c:v>-2.425512000000003</c:v>
                </c:pt>
                <c:pt idx="486">
                  <c:v>-2.6131360000000026</c:v>
                </c:pt>
                <c:pt idx="487">
                  <c:v>-2.1172830000000022</c:v>
                </c:pt>
                <c:pt idx="488">
                  <c:v>-1.9922050000000038</c:v>
                </c:pt>
                <c:pt idx="489">
                  <c:v>-2.0547450000000023</c:v>
                </c:pt>
                <c:pt idx="490">
                  <c:v>-2.2870350000000048</c:v>
                </c:pt>
                <c:pt idx="491">
                  <c:v>-2.2021620000000031</c:v>
                </c:pt>
                <c:pt idx="492">
                  <c:v>-1.9877400000000041</c:v>
                </c:pt>
                <c:pt idx="493">
                  <c:v>-2.2334310000000048</c:v>
                </c:pt>
                <c:pt idx="494">
                  <c:v>-2.5907990000000023</c:v>
                </c:pt>
                <c:pt idx="495">
                  <c:v>-2.7560830000000021</c:v>
                </c:pt>
                <c:pt idx="496">
                  <c:v>-2.6712090000000028</c:v>
                </c:pt>
                <c:pt idx="497">
                  <c:v>-2.7873540000000023</c:v>
                </c:pt>
                <c:pt idx="498">
                  <c:v>-2.6354730000000028</c:v>
                </c:pt>
                <c:pt idx="499">
                  <c:v>-2.7873540000000023</c:v>
                </c:pt>
                <c:pt idx="500">
                  <c:v>-3.1045210000000036</c:v>
                </c:pt>
                <c:pt idx="501">
                  <c:v>-3.1715280000000039</c:v>
                </c:pt>
                <c:pt idx="502">
                  <c:v>-3.1759930000000036</c:v>
                </c:pt>
                <c:pt idx="503">
                  <c:v>-2.9079690000000031</c:v>
                </c:pt>
                <c:pt idx="504">
                  <c:v>-2.6622770000000049</c:v>
                </c:pt>
                <c:pt idx="505">
                  <c:v>-2.5595300000000041</c:v>
                </c:pt>
                <c:pt idx="506">
                  <c:v>-2.3317070000000033</c:v>
                </c:pt>
                <c:pt idx="507">
                  <c:v>-2.2289660000000051</c:v>
                </c:pt>
                <c:pt idx="508">
                  <c:v>-2.0279410000000038</c:v>
                </c:pt>
                <c:pt idx="509">
                  <c:v>-1.8849930000000032</c:v>
                </c:pt>
                <c:pt idx="510">
                  <c:v>-1.844788000000003</c:v>
                </c:pt>
                <c:pt idx="511">
                  <c:v>-1.889460000000005</c:v>
                </c:pt>
                <c:pt idx="512">
                  <c:v>-1.7599130000000027</c:v>
                </c:pt>
                <c:pt idx="513">
                  <c:v>-1.8671270000000053</c:v>
                </c:pt>
                <c:pt idx="514">
                  <c:v>-1.7509790000000027</c:v>
                </c:pt>
                <c:pt idx="515">
                  <c:v>-1.8581890000000048</c:v>
                </c:pt>
                <c:pt idx="516">
                  <c:v>-1.7018400000000025</c:v>
                </c:pt>
                <c:pt idx="517">
                  <c:v>-1.6929060000000025</c:v>
                </c:pt>
                <c:pt idx="518">
                  <c:v>-1.6795040000000032</c:v>
                </c:pt>
                <c:pt idx="519">
                  <c:v>-1.8045870000000033</c:v>
                </c:pt>
                <c:pt idx="520">
                  <c:v>-1.5499570000000045</c:v>
                </c:pt>
                <c:pt idx="521">
                  <c:v>-1.5276220000000027</c:v>
                </c:pt>
                <c:pt idx="522">
                  <c:v>-1.3176650000000034</c:v>
                </c:pt>
                <c:pt idx="523">
                  <c:v>-1.3176650000000034</c:v>
                </c:pt>
                <c:pt idx="524">
                  <c:v>-1.3176650000000034</c:v>
                </c:pt>
                <c:pt idx="525">
                  <c:v>-1.4606170000000045</c:v>
                </c:pt>
                <c:pt idx="526">
                  <c:v>-1.2417240000000032</c:v>
                </c:pt>
                <c:pt idx="527">
                  <c:v>-1.5142210000000045</c:v>
                </c:pt>
                <c:pt idx="528">
                  <c:v>-1.675037000000005</c:v>
                </c:pt>
                <c:pt idx="529">
                  <c:v>-1.4606170000000045</c:v>
                </c:pt>
                <c:pt idx="530">
                  <c:v>-1.2283270000000019</c:v>
                </c:pt>
                <c:pt idx="531">
                  <c:v>-1.2506580000000032</c:v>
                </c:pt>
                <c:pt idx="532">
                  <c:v>-0.91562700000000241</c:v>
                </c:pt>
                <c:pt idx="533">
                  <c:v>-1.1255800000000047</c:v>
                </c:pt>
                <c:pt idx="534">
                  <c:v>-1.1925850000000029</c:v>
                </c:pt>
                <c:pt idx="535">
                  <c:v>-0.97816700000000445</c:v>
                </c:pt>
                <c:pt idx="536">
                  <c:v>-1.183653000000005</c:v>
                </c:pt>
                <c:pt idx="537">
                  <c:v>-1.2953340000000022</c:v>
                </c:pt>
                <c:pt idx="538">
                  <c:v>-1.1479150000000029</c:v>
                </c:pt>
                <c:pt idx="539">
                  <c:v>-0.80394600000000516</c:v>
                </c:pt>
                <c:pt idx="540">
                  <c:v>-0.5001810000000031</c:v>
                </c:pt>
                <c:pt idx="541">
                  <c:v>-0.60292600000000185</c:v>
                </c:pt>
                <c:pt idx="542">
                  <c:v>-0.54931700000000383</c:v>
                </c:pt>
                <c:pt idx="543">
                  <c:v>-1.0585750000000029</c:v>
                </c:pt>
                <c:pt idx="544">
                  <c:v>-1.1702500000000047</c:v>
                </c:pt>
                <c:pt idx="545">
                  <c:v>-0.88435600000000214</c:v>
                </c:pt>
                <c:pt idx="546">
                  <c:v>-0.64312900000000361</c:v>
                </c:pt>
                <c:pt idx="547">
                  <c:v>-1.2595920000000032</c:v>
                </c:pt>
                <c:pt idx="548">
                  <c:v>-1.5454880000000042</c:v>
                </c:pt>
                <c:pt idx="549">
                  <c:v>-1.371273000000004</c:v>
                </c:pt>
                <c:pt idx="550">
                  <c:v>-1.2327900000000032</c:v>
                </c:pt>
                <c:pt idx="551">
                  <c:v>-1.2774620000000052</c:v>
                </c:pt>
                <c:pt idx="552">
                  <c:v>-1.0317710000000044</c:v>
                </c:pt>
                <c:pt idx="553">
                  <c:v>-0.92009200000000213</c:v>
                </c:pt>
                <c:pt idx="554">
                  <c:v>-0.77714500000000264</c:v>
                </c:pt>
                <c:pt idx="555">
                  <c:v>-0.84415300000000393</c:v>
                </c:pt>
                <c:pt idx="556">
                  <c:v>-0.69226800000000388</c:v>
                </c:pt>
                <c:pt idx="557">
                  <c:v>-1.3400000000000052</c:v>
                </c:pt>
                <c:pt idx="558">
                  <c:v>-1.3936080000000022</c:v>
                </c:pt>
                <c:pt idx="559">
                  <c:v>-1.308735000000004</c:v>
                </c:pt>
                <c:pt idx="560">
                  <c:v>-1.2238620000000022</c:v>
                </c:pt>
                <c:pt idx="561">
                  <c:v>-1.371273000000004</c:v>
                </c:pt>
                <c:pt idx="562">
                  <c:v>-1.3400000000000052</c:v>
                </c:pt>
                <c:pt idx="563">
                  <c:v>-1.335537000000004</c:v>
                </c:pt>
                <c:pt idx="564">
                  <c:v>-1.3668040000000037</c:v>
                </c:pt>
                <c:pt idx="565">
                  <c:v>-1.2908650000000019</c:v>
                </c:pt>
                <c:pt idx="566">
                  <c:v>-1.1613160000000047</c:v>
                </c:pt>
                <c:pt idx="567">
                  <c:v>-1.2506580000000032</c:v>
                </c:pt>
                <c:pt idx="568">
                  <c:v>-0.92009200000000213</c:v>
                </c:pt>
                <c:pt idx="569">
                  <c:v>-1.0675050000000024</c:v>
                </c:pt>
                <c:pt idx="570">
                  <c:v>-1.2327900000000032</c:v>
                </c:pt>
                <c:pt idx="571">
                  <c:v>-1.4293440000000022</c:v>
                </c:pt>
                <c:pt idx="572">
                  <c:v>-1.2729930000000049</c:v>
                </c:pt>
                <c:pt idx="573">
                  <c:v>-1.0987800000000032</c:v>
                </c:pt>
                <c:pt idx="574">
                  <c:v>-1.1970560000000052</c:v>
                </c:pt>
                <c:pt idx="575">
                  <c:v>-1.0809080000000026</c:v>
                </c:pt>
                <c:pt idx="576">
                  <c:v>-1.0094320000000021</c:v>
                </c:pt>
                <c:pt idx="577">
                  <c:v>-0.85308700000000393</c:v>
                </c:pt>
                <c:pt idx="578">
                  <c:v>-0.56271800000000205</c:v>
                </c:pt>
                <c:pt idx="579">
                  <c:v>-0.53145400000000187</c:v>
                </c:pt>
                <c:pt idx="580">
                  <c:v>-0.52698500000000514</c:v>
                </c:pt>
                <c:pt idx="581">
                  <c:v>-0.47784600000000488</c:v>
                </c:pt>
                <c:pt idx="582">
                  <c:v>-0.36170000000000435</c:v>
                </c:pt>
                <c:pt idx="583">
                  <c:v>-0.10260800000000181</c:v>
                </c:pt>
                <c:pt idx="584">
                  <c:v>-3.5599000000003045E-2</c:v>
                </c:pt>
                <c:pt idx="585">
                  <c:v>4.9275999999997211E-2</c:v>
                </c:pt>
                <c:pt idx="586">
                  <c:v>0.16095299999999746</c:v>
                </c:pt>
                <c:pt idx="587">
                  <c:v>0.20562499999999595</c:v>
                </c:pt>
                <c:pt idx="588">
                  <c:v>0.31283799999999751</c:v>
                </c:pt>
                <c:pt idx="589">
                  <c:v>0.34856999999999694</c:v>
                </c:pt>
                <c:pt idx="590">
                  <c:v>0.29943499999999723</c:v>
                </c:pt>
                <c:pt idx="591">
                  <c:v>0.64787299999999526</c:v>
                </c:pt>
                <c:pt idx="592">
                  <c:v>0.73721499999999729</c:v>
                </c:pt>
                <c:pt idx="593">
                  <c:v>0.83102599999999605</c:v>
                </c:pt>
                <c:pt idx="594">
                  <c:v>0.79082099999999578</c:v>
                </c:pt>
                <c:pt idx="595">
                  <c:v>0.87122699999999575</c:v>
                </c:pt>
                <c:pt idx="596">
                  <c:v>0.87122699999999575</c:v>
                </c:pt>
                <c:pt idx="597">
                  <c:v>0.79975499999999577</c:v>
                </c:pt>
                <c:pt idx="598">
                  <c:v>0.65680699999999526</c:v>
                </c:pt>
                <c:pt idx="599">
                  <c:v>0.80422199999999755</c:v>
                </c:pt>
                <c:pt idx="600">
                  <c:v>0.69700999999999702</c:v>
                </c:pt>
                <c:pt idx="601">
                  <c:v>0.76848799999999606</c:v>
                </c:pt>
                <c:pt idx="602">
                  <c:v>0.92929999999999602</c:v>
                </c:pt>
                <c:pt idx="603">
                  <c:v>1.2866719999999976</c:v>
                </c:pt>
                <c:pt idx="604">
                  <c:v>1.3536779999999968</c:v>
                </c:pt>
                <c:pt idx="605">
                  <c:v>1.5725689999999961</c:v>
                </c:pt>
                <c:pt idx="606">
                  <c:v>1.4028169999999971</c:v>
                </c:pt>
                <c:pt idx="607">
                  <c:v>1.2911399999999968</c:v>
                </c:pt>
                <c:pt idx="608">
                  <c:v>1.3626139999999953</c:v>
                </c:pt>
                <c:pt idx="609">
                  <c:v>1.3760179999999966</c:v>
                </c:pt>
                <c:pt idx="610">
                  <c:v>1.3268769999999979</c:v>
                </c:pt>
                <c:pt idx="611">
                  <c:v>1.4608919999999959</c:v>
                </c:pt>
                <c:pt idx="612">
                  <c:v>1.4072859999999974</c:v>
                </c:pt>
                <c:pt idx="613">
                  <c:v>1.6574439999999964</c:v>
                </c:pt>
                <c:pt idx="614">
                  <c:v>1.0945869999999953</c:v>
                </c:pt>
                <c:pt idx="615">
                  <c:v>1.3581499999999966</c:v>
                </c:pt>
                <c:pt idx="616">
                  <c:v>1.4474929999999961</c:v>
                </c:pt>
                <c:pt idx="617">
                  <c:v>1.6619129999999966</c:v>
                </c:pt>
                <c:pt idx="618">
                  <c:v>1.1883959999999956</c:v>
                </c:pt>
                <c:pt idx="619">
                  <c:v>1.1660589999999953</c:v>
                </c:pt>
                <c:pt idx="620">
                  <c:v>0.74614699999999523</c:v>
                </c:pt>
                <c:pt idx="621">
                  <c:v>0.73721499999999729</c:v>
                </c:pt>
                <c:pt idx="622">
                  <c:v>0.72828099999999729</c:v>
                </c:pt>
                <c:pt idx="623">
                  <c:v>1.0231109999999948</c:v>
                </c:pt>
                <c:pt idx="624">
                  <c:v>0.60320299999999527</c:v>
                </c:pt>
                <c:pt idx="625">
                  <c:v>0.67914199999999703</c:v>
                </c:pt>
                <c:pt idx="626">
                  <c:v>0.77295299999999578</c:v>
                </c:pt>
                <c:pt idx="627">
                  <c:v>0.41111599999999804</c:v>
                </c:pt>
                <c:pt idx="628">
                  <c:v>0.53172699999999473</c:v>
                </c:pt>
                <c:pt idx="629">
                  <c:v>0.29050399999999676</c:v>
                </c:pt>
                <c:pt idx="630">
                  <c:v>0.45578599999999803</c:v>
                </c:pt>
                <c:pt idx="631">
                  <c:v>0.67914199999999703</c:v>
                </c:pt>
                <c:pt idx="632">
                  <c:v>0.66127199999999497</c:v>
                </c:pt>
                <c:pt idx="633">
                  <c:v>0.92929999999999602</c:v>
                </c:pt>
                <c:pt idx="634">
                  <c:v>1.0052409999999963</c:v>
                </c:pt>
                <c:pt idx="635">
                  <c:v>1.1883959999999956</c:v>
                </c:pt>
                <c:pt idx="636">
                  <c:v>1.2866719999999976</c:v>
                </c:pt>
                <c:pt idx="637">
                  <c:v>1.4296209999999956</c:v>
                </c:pt>
                <c:pt idx="638">
                  <c:v>1.5546989999999976</c:v>
                </c:pt>
                <c:pt idx="639">
                  <c:v>1.6529769999999981</c:v>
                </c:pt>
                <c:pt idx="640">
                  <c:v>1.6842479999999949</c:v>
                </c:pt>
                <c:pt idx="641">
                  <c:v>1.5993729999999982</c:v>
                </c:pt>
                <c:pt idx="642">
                  <c:v>1.6038419999999949</c:v>
                </c:pt>
                <c:pt idx="643">
                  <c:v>1.6485099999999964</c:v>
                </c:pt>
                <c:pt idx="644">
                  <c:v>1.7289179999999948</c:v>
                </c:pt>
                <c:pt idx="645">
                  <c:v>1.9076039999999974</c:v>
                </c:pt>
                <c:pt idx="646">
                  <c:v>1.9031349999999971</c:v>
                </c:pt>
                <c:pt idx="647">
                  <c:v>1.9701419999999974</c:v>
                </c:pt>
                <c:pt idx="648">
                  <c:v>2.0192829999999962</c:v>
                </c:pt>
                <c:pt idx="649">
                  <c:v>2.1309619999999949</c:v>
                </c:pt>
                <c:pt idx="650">
                  <c:v>2.1488299999999949</c:v>
                </c:pt>
                <c:pt idx="651">
                  <c:v>1.9746109999999977</c:v>
                </c:pt>
                <c:pt idx="652">
                  <c:v>1.9701419999999974</c:v>
                </c:pt>
                <c:pt idx="653">
                  <c:v>2.0058819999999979</c:v>
                </c:pt>
                <c:pt idx="654">
                  <c:v>1.6931839999999969</c:v>
                </c:pt>
                <c:pt idx="655">
                  <c:v>1.4966259999999973</c:v>
                </c:pt>
                <c:pt idx="656">
                  <c:v>1.8316609999999951</c:v>
                </c:pt>
                <c:pt idx="657">
                  <c:v>1.9835449999999977</c:v>
                </c:pt>
                <c:pt idx="658">
                  <c:v>2.2962469999999957</c:v>
                </c:pt>
                <c:pt idx="659">
                  <c:v>2.0192829999999962</c:v>
                </c:pt>
                <c:pt idx="660">
                  <c:v>1.7601889999999951</c:v>
                </c:pt>
                <c:pt idx="661">
                  <c:v>1.6574439999999964</c:v>
                </c:pt>
                <c:pt idx="662">
                  <c:v>1.9254739999999959</c:v>
                </c:pt>
                <c:pt idx="663">
                  <c:v>1.5278989999999961</c:v>
                </c:pt>
                <c:pt idx="664">
                  <c:v>1.7378519999999948</c:v>
                </c:pt>
                <c:pt idx="665">
                  <c:v>1.7735919999999954</c:v>
                </c:pt>
                <c:pt idx="666">
                  <c:v>1.6440429999999981</c:v>
                </c:pt>
                <c:pt idx="667">
                  <c:v>1.1437259999999956</c:v>
                </c:pt>
                <c:pt idx="668">
                  <c:v>1.0365119999999965</c:v>
                </c:pt>
                <c:pt idx="669">
                  <c:v>1.2151979999999956</c:v>
                </c:pt>
                <c:pt idx="670">
                  <c:v>1.1124549999999953</c:v>
                </c:pt>
                <c:pt idx="671">
                  <c:v>0.67914199999999703</c:v>
                </c:pt>
                <c:pt idx="672">
                  <c:v>1.1437259999999956</c:v>
                </c:pt>
                <c:pt idx="673">
                  <c:v>0.62106699999999471</c:v>
                </c:pt>
                <c:pt idx="674">
                  <c:v>-0.82181600000000365</c:v>
                </c:pt>
                <c:pt idx="675">
                  <c:v>-0.53145300000000439</c:v>
                </c:pt>
                <c:pt idx="676">
                  <c:v>-0.96029800000000343</c:v>
                </c:pt>
                <c:pt idx="677">
                  <c:v>-0.95583200000000268</c:v>
                </c:pt>
                <c:pt idx="678">
                  <c:v>-1.201526000000003</c:v>
                </c:pt>
                <c:pt idx="679">
                  <c:v>-0.98264100000000276</c:v>
                </c:pt>
                <c:pt idx="680">
                  <c:v>-0.78161600000000142</c:v>
                </c:pt>
                <c:pt idx="681">
                  <c:v>-0.12941900000000395</c:v>
                </c:pt>
                <c:pt idx="682">
                  <c:v>-0.38850600000000135</c:v>
                </c:pt>
                <c:pt idx="683">
                  <c:v>-0.11154700000000339</c:v>
                </c:pt>
                <c:pt idx="684">
                  <c:v>7.1605999999997394E-2</c:v>
                </c:pt>
                <c:pt idx="685">
                  <c:v>0.44237899999999719</c:v>
                </c:pt>
                <c:pt idx="686">
                  <c:v>0.50044899999999792</c:v>
                </c:pt>
                <c:pt idx="687">
                  <c:v>0.51384799999999764</c:v>
                </c:pt>
                <c:pt idx="688">
                  <c:v>0.15201399999999943</c:v>
                </c:pt>
                <c:pt idx="689">
                  <c:v>1.0320339999999977</c:v>
                </c:pt>
                <c:pt idx="690">
                  <c:v>1.161586999999999</c:v>
                </c:pt>
                <c:pt idx="691">
                  <c:v>1.1526489999999985</c:v>
                </c:pt>
                <c:pt idx="692">
                  <c:v>1.3089999999999993</c:v>
                </c:pt>
                <c:pt idx="693">
                  <c:v>1.2821979999999993</c:v>
                </c:pt>
                <c:pt idx="694">
                  <c:v>1.1035119999999967</c:v>
                </c:pt>
                <c:pt idx="695">
                  <c:v>1.277728999999999</c:v>
                </c:pt>
                <c:pt idx="696">
                  <c:v>1.2107219999999987</c:v>
                </c:pt>
                <c:pt idx="697">
                  <c:v>1.161586999999999</c:v>
                </c:pt>
                <c:pt idx="698">
                  <c:v>1.224124999999999</c:v>
                </c:pt>
                <c:pt idx="699">
                  <c:v>1.4251439999999977</c:v>
                </c:pt>
                <c:pt idx="700">
                  <c:v>1.3089999999999993</c:v>
                </c:pt>
                <c:pt idx="701">
                  <c:v>1.608297999999996</c:v>
                </c:pt>
                <c:pt idx="702">
                  <c:v>1.5680949999999978</c:v>
                </c:pt>
                <c:pt idx="703">
                  <c:v>1.9209979999999991</c:v>
                </c:pt>
                <c:pt idx="704">
                  <c:v>2.0594829999999984</c:v>
                </c:pt>
                <c:pt idx="705">
                  <c:v>2.2426339999999971</c:v>
                </c:pt>
                <c:pt idx="706">
                  <c:v>2.2247659999999971</c:v>
                </c:pt>
                <c:pt idx="707">
                  <c:v>2.7116819999999979</c:v>
                </c:pt>
                <c:pt idx="708">
                  <c:v>2.8769649999999967</c:v>
                </c:pt>
                <c:pt idx="709">
                  <c:v>2.5910699999999967</c:v>
                </c:pt>
                <c:pt idx="710">
                  <c:v>2.6491419999999994</c:v>
                </c:pt>
                <c:pt idx="711">
                  <c:v>3.0690499999999989</c:v>
                </c:pt>
                <c:pt idx="712">
                  <c:v>3.1047899999999995</c:v>
                </c:pt>
                <c:pt idx="713">
                  <c:v>3.3147429999999982</c:v>
                </c:pt>
                <c:pt idx="714">
                  <c:v>2.9707739999999969</c:v>
                </c:pt>
                <c:pt idx="715">
                  <c:v>2.9261039999999969</c:v>
                </c:pt>
                <c:pt idx="716">
                  <c:v>2.5419299999999989</c:v>
                </c:pt>
                <c:pt idx="717">
                  <c:v>2.6446749999999977</c:v>
                </c:pt>
                <c:pt idx="718">
                  <c:v>2.2783679999999986</c:v>
                </c:pt>
                <c:pt idx="719">
                  <c:v>2.0684149999999963</c:v>
                </c:pt>
                <c:pt idx="720">
                  <c:v>1.8673939999999991</c:v>
                </c:pt>
                <c:pt idx="721">
                  <c:v>2.3409059999999986</c:v>
                </c:pt>
                <c:pt idx="722">
                  <c:v>2.7652859999999979</c:v>
                </c:pt>
                <c:pt idx="723">
                  <c:v>2.6759399999999989</c:v>
                </c:pt>
                <c:pt idx="724">
                  <c:v>3.0835559999999962</c:v>
                </c:pt>
                <c:pt idx="725">
                  <c:v>3.0293279999999978</c:v>
                </c:pt>
                <c:pt idx="726">
                  <c:v>3.092592999999999</c:v>
                </c:pt>
                <c:pt idx="727">
                  <c:v>3.0699999999999985</c:v>
                </c:pt>
                <c:pt idx="728">
                  <c:v>3.0022149999999979</c:v>
                </c:pt>
                <c:pt idx="729">
                  <c:v>2.844051999999996</c:v>
                </c:pt>
                <c:pt idx="730">
                  <c:v>2.7446309999999965</c:v>
                </c:pt>
                <c:pt idx="731">
                  <c:v>2.6858829999999987</c:v>
                </c:pt>
                <c:pt idx="732">
                  <c:v>2.247545999999998</c:v>
                </c:pt>
                <c:pt idx="733">
                  <c:v>1.6781559999999995</c:v>
                </c:pt>
                <c:pt idx="734">
                  <c:v>1.9854469999999989</c:v>
                </c:pt>
                <c:pt idx="735">
                  <c:v>2.5819479999999988</c:v>
                </c:pt>
                <c:pt idx="736">
                  <c:v>2.5096459999999983</c:v>
                </c:pt>
                <c:pt idx="737">
                  <c:v>2.1978399999999976</c:v>
                </c:pt>
                <c:pt idx="738">
                  <c:v>2.0622659999999993</c:v>
                </c:pt>
                <c:pt idx="739">
                  <c:v>1.9718899999999966</c:v>
                </c:pt>
                <c:pt idx="740">
                  <c:v>2.102941999999997</c:v>
                </c:pt>
                <c:pt idx="741">
                  <c:v>2.2972569999999966</c:v>
                </c:pt>
                <c:pt idx="742">
                  <c:v>2.5367609999999967</c:v>
                </c:pt>
                <c:pt idx="743">
                  <c:v>2.8530889999999989</c:v>
                </c:pt>
                <c:pt idx="744">
                  <c:v>3.0745169999999984</c:v>
                </c:pt>
                <c:pt idx="745">
                  <c:v>2.9660629999999966</c:v>
                </c:pt>
                <c:pt idx="746">
                  <c:v>2.9705809999999975</c:v>
                </c:pt>
                <c:pt idx="747">
                  <c:v>2.473495999999999</c:v>
                </c:pt>
                <c:pt idx="748">
                  <c:v>2.2656229999999962</c:v>
                </c:pt>
                <c:pt idx="749">
                  <c:v>2.4011919999999964</c:v>
                </c:pt>
                <c:pt idx="750">
                  <c:v>1.8905489999999983</c:v>
                </c:pt>
                <c:pt idx="751">
                  <c:v>1.9357399999999974</c:v>
                </c:pt>
                <c:pt idx="752">
                  <c:v>2.274659999999999</c:v>
                </c:pt>
                <c:pt idx="753">
                  <c:v>2.446380999999997</c:v>
                </c:pt>
                <c:pt idx="754">
                  <c:v>2.6904049999999966</c:v>
                </c:pt>
                <c:pt idx="755">
                  <c:v>2.4283069999999984</c:v>
                </c:pt>
                <c:pt idx="756">
                  <c:v>2.1074569999999984</c:v>
                </c:pt>
                <c:pt idx="757">
                  <c:v>2.8982759999999974</c:v>
                </c:pt>
                <c:pt idx="758">
                  <c:v>3.0428849999999965</c:v>
                </c:pt>
                <c:pt idx="759">
                  <c:v>3.3953629999999979</c:v>
                </c:pt>
                <c:pt idx="760">
                  <c:v>3.5444889999999969</c:v>
                </c:pt>
                <c:pt idx="761">
                  <c:v>3.6529429999999987</c:v>
                </c:pt>
                <c:pt idx="762">
                  <c:v>3.5670839999999995</c:v>
                </c:pt>
                <c:pt idx="763">
                  <c:v>3.5806409999999982</c:v>
                </c:pt>
                <c:pt idx="764">
                  <c:v>3.6981359999999963</c:v>
                </c:pt>
                <c:pt idx="765">
                  <c:v>3.512853999999999</c:v>
                </c:pt>
                <c:pt idx="766">
                  <c:v>4.037055999999998</c:v>
                </c:pt>
                <c:pt idx="767">
                  <c:v>3.8608169999999991</c:v>
                </c:pt>
                <c:pt idx="768">
                  <c:v>3.9557139999999986</c:v>
                </c:pt>
                <c:pt idx="769">
                  <c:v>3.8065909999999992</c:v>
                </c:pt>
                <c:pt idx="770">
                  <c:v>4.484435999999997</c:v>
                </c:pt>
                <c:pt idx="771">
                  <c:v>4.0506119999999992</c:v>
                </c:pt>
                <c:pt idx="772">
                  <c:v>4.009942999999998</c:v>
                </c:pt>
                <c:pt idx="773">
                  <c:v>4.0009059999999987</c:v>
                </c:pt>
                <c:pt idx="774">
                  <c:v>3.6755409999999973</c:v>
                </c:pt>
                <c:pt idx="775">
                  <c:v>3.5851579999999981</c:v>
                </c:pt>
                <c:pt idx="776">
                  <c:v>3.0654809999999966</c:v>
                </c:pt>
                <c:pt idx="777">
                  <c:v>3.2507579999999994</c:v>
                </c:pt>
                <c:pt idx="778">
                  <c:v>3.1106699999999972</c:v>
                </c:pt>
                <c:pt idx="779">
                  <c:v>3.318540999999998</c:v>
                </c:pt>
                <c:pt idx="780">
                  <c:v>3.6529429999999987</c:v>
                </c:pt>
                <c:pt idx="781">
                  <c:v>3.4812259999999977</c:v>
                </c:pt>
                <c:pt idx="782">
                  <c:v>3.7162099999999985</c:v>
                </c:pt>
                <c:pt idx="783">
                  <c:v>3.7478469999999984</c:v>
                </c:pt>
                <c:pt idx="784">
                  <c:v>4.1545529999999982</c:v>
                </c:pt>
                <c:pt idx="785">
                  <c:v>3.9240839999999988</c:v>
                </c:pt>
                <c:pt idx="786">
                  <c:v>3.6890969999999985</c:v>
                </c:pt>
                <c:pt idx="787">
                  <c:v>2.4915739999999982</c:v>
                </c:pt>
                <c:pt idx="788">
                  <c:v>2.3153309999999987</c:v>
                </c:pt>
                <c:pt idx="789">
                  <c:v>3.092592999999999</c:v>
                </c:pt>
                <c:pt idx="790">
                  <c:v>3.3049829999999982</c:v>
                </c:pt>
                <c:pt idx="791">
                  <c:v>3.0519239999999979</c:v>
                </c:pt>
                <c:pt idx="792">
                  <c:v>2.8078999999999983</c:v>
                </c:pt>
                <c:pt idx="793">
                  <c:v>2.8756829999999969</c:v>
                </c:pt>
                <c:pt idx="794">
                  <c:v>2.9389479999999981</c:v>
                </c:pt>
                <c:pt idx="795">
                  <c:v>2.9525069999999989</c:v>
                </c:pt>
                <c:pt idx="796">
                  <c:v>3.0745169999999984</c:v>
                </c:pt>
                <c:pt idx="797">
                  <c:v>3.3230589999999989</c:v>
                </c:pt>
                <c:pt idx="798">
                  <c:v>3.4721869999999964</c:v>
                </c:pt>
                <c:pt idx="799">
                  <c:v>3.2959459999999989</c:v>
                </c:pt>
                <c:pt idx="800">
                  <c:v>3.0654809999999966</c:v>
                </c:pt>
                <c:pt idx="801">
                  <c:v>3.5309359999999987</c:v>
                </c:pt>
                <c:pt idx="802">
                  <c:v>3.4179609999999965</c:v>
                </c:pt>
                <c:pt idx="803">
                  <c:v>3.092592999999999</c:v>
                </c:pt>
                <c:pt idx="804">
                  <c:v>3.3004689999999979</c:v>
                </c:pt>
                <c:pt idx="805">
                  <c:v>3.4631469999999975</c:v>
                </c:pt>
                <c:pt idx="806">
                  <c:v>3.9240839999999988</c:v>
                </c:pt>
                <c:pt idx="807">
                  <c:v>3.6574629999999981</c:v>
                </c:pt>
                <c:pt idx="808">
                  <c:v>3.3863299999999992</c:v>
                </c:pt>
                <c:pt idx="809">
                  <c:v>3.589681999999998</c:v>
                </c:pt>
                <c:pt idx="810">
                  <c:v>3.5716019999999968</c:v>
                </c:pt>
                <c:pt idx="811">
                  <c:v>3.3863299999999992</c:v>
                </c:pt>
                <c:pt idx="812">
                  <c:v>3.1242259999999984</c:v>
                </c:pt>
                <c:pt idx="813">
                  <c:v>3.8382249999999996</c:v>
                </c:pt>
                <c:pt idx="814">
                  <c:v>3.6981359999999963</c:v>
                </c:pt>
                <c:pt idx="815">
                  <c:v>3.2100849999999976</c:v>
                </c:pt>
                <c:pt idx="816">
                  <c:v>3.2055669999999967</c:v>
                </c:pt>
                <c:pt idx="817">
                  <c:v>3.3863299999999992</c:v>
                </c:pt>
                <c:pt idx="818">
                  <c:v>3.6258299999999988</c:v>
                </c:pt>
                <c:pt idx="819">
                  <c:v>3.616794999999998</c:v>
                </c:pt>
                <c:pt idx="820">
                  <c:v>3.4224779999999964</c:v>
                </c:pt>
                <c:pt idx="821">
                  <c:v>3.5490119999999994</c:v>
                </c:pt>
                <c:pt idx="822">
                  <c:v>3.8111099999999976</c:v>
                </c:pt>
                <c:pt idx="823">
                  <c:v>3.8472599999999968</c:v>
                </c:pt>
                <c:pt idx="824">
                  <c:v>4.0732099999999978</c:v>
                </c:pt>
                <c:pt idx="825">
                  <c:v>4.0280209999999972</c:v>
                </c:pt>
                <c:pt idx="826">
                  <c:v>4.1048399999999976</c:v>
                </c:pt>
                <c:pt idx="827">
                  <c:v>4.1545529999999982</c:v>
                </c:pt>
                <c:pt idx="828">
                  <c:v>4.1771449999999977</c:v>
                </c:pt>
                <c:pt idx="829">
                  <c:v>3.9692749999999979</c:v>
                </c:pt>
                <c:pt idx="830">
                  <c:v>4.9363329999999994</c:v>
                </c:pt>
                <c:pt idx="831">
                  <c:v>4.9724849999999972</c:v>
                </c:pt>
                <c:pt idx="832">
                  <c:v>5.0899779999999968</c:v>
                </c:pt>
                <c:pt idx="833">
                  <c:v>4.9950809999999972</c:v>
                </c:pt>
                <c:pt idx="834">
                  <c:v>4.6109639999999974</c:v>
                </c:pt>
                <c:pt idx="835">
                  <c:v>4.4256879999999992</c:v>
                </c:pt>
                <c:pt idx="836">
                  <c:v>4.1138799999999964</c:v>
                </c:pt>
                <c:pt idx="837">
                  <c:v>4.037055999999998</c:v>
                </c:pt>
                <c:pt idx="838">
                  <c:v>3.5716019999999968</c:v>
                </c:pt>
                <c:pt idx="839">
                  <c:v>3.5987169999999988</c:v>
                </c:pt>
                <c:pt idx="840">
                  <c:v>3.9873489999999965</c:v>
                </c:pt>
                <c:pt idx="841">
                  <c:v>4.0189819999999994</c:v>
                </c:pt>
                <c:pt idx="842">
                  <c:v>3.7975539999999963</c:v>
                </c:pt>
                <c:pt idx="843">
                  <c:v>3.7252509999999983</c:v>
                </c:pt>
                <c:pt idx="844">
                  <c:v>3.8382249999999996</c:v>
                </c:pt>
                <c:pt idx="845">
                  <c:v>3.8608169999999991</c:v>
                </c:pt>
                <c:pt idx="846">
                  <c:v>4.2268529999999966</c:v>
                </c:pt>
                <c:pt idx="847">
                  <c:v>4.1319539999999986</c:v>
                </c:pt>
                <c:pt idx="848">
                  <c:v>4.357904999999997</c:v>
                </c:pt>
                <c:pt idx="849">
                  <c:v>4.2313729999999961</c:v>
                </c:pt>
                <c:pt idx="850">
                  <c:v>4.0280209999999972</c:v>
                </c:pt>
                <c:pt idx="851">
                  <c:v>4.0867669999999965</c:v>
                </c:pt>
                <c:pt idx="852">
                  <c:v>3.3275819999999978</c:v>
                </c:pt>
                <c:pt idx="853">
                  <c:v>2.6045459999999974</c:v>
                </c:pt>
                <c:pt idx="854">
                  <c:v>2.722038999999997</c:v>
                </c:pt>
                <c:pt idx="855">
                  <c:v>2.8169369999999976</c:v>
                </c:pt>
                <c:pt idx="856">
                  <c:v>2.9705809999999975</c:v>
                </c:pt>
                <c:pt idx="857">
                  <c:v>2.5683919999999976</c:v>
                </c:pt>
                <c:pt idx="858">
                  <c:v>2.446380999999997</c:v>
                </c:pt>
                <c:pt idx="859">
                  <c:v>1.8092059999999979</c:v>
                </c:pt>
                <c:pt idx="860">
                  <c:v>2.075822999999998</c:v>
                </c:pt>
                <c:pt idx="861">
                  <c:v>1.6510409999999975</c:v>
                </c:pt>
                <c:pt idx="862">
                  <c:v>1.8589139999999968</c:v>
                </c:pt>
                <c:pt idx="863">
                  <c:v>2.0532269999999979</c:v>
                </c:pt>
                <c:pt idx="864">
                  <c:v>1.9312159999999974</c:v>
                </c:pt>
                <c:pt idx="865">
                  <c:v>1.9176579999999976</c:v>
                </c:pt>
                <c:pt idx="866">
                  <c:v>1.9041009999999954</c:v>
                </c:pt>
                <c:pt idx="867">
                  <c:v>1.7097839999999973</c:v>
                </c:pt>
                <c:pt idx="868">
                  <c:v>1.6917119999999972</c:v>
                </c:pt>
                <c:pt idx="869">
                  <c:v>1.1087629999999979</c:v>
                </c:pt>
                <c:pt idx="870">
                  <c:v>0.78339800000000004</c:v>
                </c:pt>
                <c:pt idx="871">
                  <c:v>1.3301929999999995</c:v>
                </c:pt>
                <c:pt idx="872">
                  <c:v>1.4205709999999971</c:v>
                </c:pt>
                <c:pt idx="873">
                  <c:v>0.94155899999999981</c:v>
                </c:pt>
                <c:pt idx="874">
                  <c:v>0.84666299999999772</c:v>
                </c:pt>
                <c:pt idx="875">
                  <c:v>0.62975099999999706</c:v>
                </c:pt>
                <c:pt idx="876">
                  <c:v>0.35409099999999505</c:v>
                </c:pt>
                <c:pt idx="877">
                  <c:v>0.46705899999999367</c:v>
                </c:pt>
                <c:pt idx="878">
                  <c:v>0.71560399999999369</c:v>
                </c:pt>
                <c:pt idx="879">
                  <c:v>0.43542799999999637</c:v>
                </c:pt>
                <c:pt idx="880">
                  <c:v>0.70656699999999439</c:v>
                </c:pt>
                <c:pt idx="881">
                  <c:v>0.6478209999999951</c:v>
                </c:pt>
                <c:pt idx="882">
                  <c:v>6.0353999999994912E-2</c:v>
                </c:pt>
                <c:pt idx="883">
                  <c:v>-0.48192400000000468</c:v>
                </c:pt>
                <c:pt idx="884">
                  <c:v>-0.54067000000000398</c:v>
                </c:pt>
                <c:pt idx="885">
                  <c:v>-0.21982400000000446</c:v>
                </c:pt>
                <c:pt idx="886">
                  <c:v>-5.2626000000005391E-2</c:v>
                </c:pt>
                <c:pt idx="887">
                  <c:v>-0.22886300000000581</c:v>
                </c:pt>
                <c:pt idx="888">
                  <c:v>0.17784299999999398</c:v>
                </c:pt>
                <c:pt idx="889">
                  <c:v>0.4083119999999969</c:v>
                </c:pt>
                <c:pt idx="890">
                  <c:v>1.1403869999999952</c:v>
                </c:pt>
                <c:pt idx="891">
                  <c:v>1.6916999999999955</c:v>
                </c:pt>
                <c:pt idx="892">
                  <c:v>2.0261019999999963</c:v>
                </c:pt>
                <c:pt idx="893">
                  <c:v>2.2023409999999952</c:v>
                </c:pt>
                <c:pt idx="894">
                  <c:v>1.2578789999999973</c:v>
                </c:pt>
                <c:pt idx="895">
                  <c:v>0.53935999999999673</c:v>
                </c:pt>
                <c:pt idx="896">
                  <c:v>0.34956499999999657</c:v>
                </c:pt>
                <c:pt idx="897">
                  <c:v>0.4444659999999967</c:v>
                </c:pt>
                <c:pt idx="898">
                  <c:v>1.1403869999999952</c:v>
                </c:pt>
                <c:pt idx="899">
                  <c:v>0.60262699999999647</c:v>
                </c:pt>
                <c:pt idx="900">
                  <c:v>0.38119899999999696</c:v>
                </c:pt>
                <c:pt idx="901">
                  <c:v>0.7336749999999963</c:v>
                </c:pt>
                <c:pt idx="902">
                  <c:v>-0.10684800000000472</c:v>
                </c:pt>
                <c:pt idx="903">
                  <c:v>0.24110999999999727</c:v>
                </c:pt>
                <c:pt idx="904">
                  <c:v>0.16880599999999468</c:v>
                </c:pt>
                <c:pt idx="905">
                  <c:v>0.12813399999999397</c:v>
                </c:pt>
                <c:pt idx="906">
                  <c:v>7.390799999999409E-2</c:v>
                </c:pt>
                <c:pt idx="907">
                  <c:v>-0.26049600000000517</c:v>
                </c:pt>
                <c:pt idx="908">
                  <c:v>-0.36443300000000356</c:v>
                </c:pt>
                <c:pt idx="909">
                  <c:v>-0.21530500000000607</c:v>
                </c:pt>
                <c:pt idx="910">
                  <c:v>0.1733259999999941</c:v>
                </c:pt>
                <c:pt idx="911">
                  <c:v>0.18688599999999589</c:v>
                </c:pt>
                <c:pt idx="912">
                  <c:v>0.65685499999999486</c:v>
                </c:pt>
                <c:pt idx="913">
                  <c:v>0.81501999999999519</c:v>
                </c:pt>
                <c:pt idx="914">
                  <c:v>0.82405799999999552</c:v>
                </c:pt>
                <c:pt idx="915">
                  <c:v>0.70656399999999486</c:v>
                </c:pt>
                <c:pt idx="916">
                  <c:v>1.1765379999999954</c:v>
                </c:pt>
                <c:pt idx="917">
                  <c:v>1.0274119999999964</c:v>
                </c:pt>
                <c:pt idx="918">
                  <c:v>0.29533599999999716</c:v>
                </c:pt>
                <c:pt idx="919">
                  <c:v>0.4444659999999967</c:v>
                </c:pt>
                <c:pt idx="920">
                  <c:v>9.1983999999994737E-2</c:v>
                </c:pt>
                <c:pt idx="921">
                  <c:v>-0.31020500000000517</c:v>
                </c:pt>
                <c:pt idx="922">
                  <c:v>-0.40510200000000474</c:v>
                </c:pt>
                <c:pt idx="923">
                  <c:v>-0.75306500000000476</c:v>
                </c:pt>
                <c:pt idx="924">
                  <c:v>-0.45029800000000542</c:v>
                </c:pt>
                <c:pt idx="925">
                  <c:v>-0.72595400000000332</c:v>
                </c:pt>
                <c:pt idx="926">
                  <c:v>-0.68980400000000408</c:v>
                </c:pt>
                <c:pt idx="927">
                  <c:v>-0.97901700000000424</c:v>
                </c:pt>
                <c:pt idx="928">
                  <c:v>-1.6794580000000021</c:v>
                </c:pt>
                <c:pt idx="929">
                  <c:v>-1.5167760000000019</c:v>
                </c:pt>
                <c:pt idx="930">
                  <c:v>-1.4173570000000009</c:v>
                </c:pt>
                <c:pt idx="931">
                  <c:v>-1.3992850000000008</c:v>
                </c:pt>
                <c:pt idx="932">
                  <c:v>-1.4489929999999998</c:v>
                </c:pt>
                <c:pt idx="933">
                  <c:v>-1.4038000000000022</c:v>
                </c:pt>
                <c:pt idx="934">
                  <c:v>-0.66268999999999956</c:v>
                </c:pt>
                <c:pt idx="935">
                  <c:v>-0.3779950000000003</c:v>
                </c:pt>
                <c:pt idx="936">
                  <c:v>-0.86152599999999957</c:v>
                </c:pt>
                <c:pt idx="937">
                  <c:v>-1.015168000000001</c:v>
                </c:pt>
                <c:pt idx="938">
                  <c:v>-0.76662300000000094</c:v>
                </c:pt>
                <c:pt idx="939">
                  <c:v>-1.412839</c:v>
                </c:pt>
                <c:pt idx="940">
                  <c:v>-1.2456350000000018</c:v>
                </c:pt>
                <c:pt idx="941">
                  <c:v>-1.015168000000001</c:v>
                </c:pt>
                <c:pt idx="942">
                  <c:v>-0.80277700000000074</c:v>
                </c:pt>
                <c:pt idx="943">
                  <c:v>-0.64009600000000155</c:v>
                </c:pt>
                <c:pt idx="944">
                  <c:v>-1.2908260000000009</c:v>
                </c:pt>
                <c:pt idx="945">
                  <c:v>-0.80277700000000074</c:v>
                </c:pt>
                <c:pt idx="946">
                  <c:v>-1.0016130000000008</c:v>
                </c:pt>
                <c:pt idx="947">
                  <c:v>-1.3947629999999993</c:v>
                </c:pt>
                <c:pt idx="948">
                  <c:v>-1.3857240000000015</c:v>
                </c:pt>
                <c:pt idx="949">
                  <c:v>-1.6975350000000002</c:v>
                </c:pt>
                <c:pt idx="950">
                  <c:v>-1.9460780000000018</c:v>
                </c:pt>
                <c:pt idx="951">
                  <c:v>-1.6387870000000024</c:v>
                </c:pt>
                <c:pt idx="952">
                  <c:v>-1.3947629999999993</c:v>
                </c:pt>
                <c:pt idx="953">
                  <c:v>-1.2682310000000019</c:v>
                </c:pt>
                <c:pt idx="954">
                  <c:v>-1.0784330000000022</c:v>
                </c:pt>
                <c:pt idx="955">
                  <c:v>-0.98353700000000011</c:v>
                </c:pt>
                <c:pt idx="956">
                  <c:v>-1.2637149999999995</c:v>
                </c:pt>
                <c:pt idx="957">
                  <c:v>-1.0061310000000017</c:v>
                </c:pt>
                <c:pt idx="958">
                  <c:v>-0.96997900000000037</c:v>
                </c:pt>
                <c:pt idx="959">
                  <c:v>-0.84796799999999983</c:v>
                </c:pt>
                <c:pt idx="960">
                  <c:v>-0.52712300000000134</c:v>
                </c:pt>
                <c:pt idx="961">
                  <c:v>-0.22886900000000132</c:v>
                </c:pt>
                <c:pt idx="962">
                  <c:v>-0.3282860000000003</c:v>
                </c:pt>
                <c:pt idx="963">
                  <c:v>-0.50000900000000037</c:v>
                </c:pt>
                <c:pt idx="964">
                  <c:v>-7.522500000000143E-2</c:v>
                </c:pt>
                <c:pt idx="965">
                  <c:v>-0.28761600000000165</c:v>
                </c:pt>
                <c:pt idx="966">
                  <c:v>-0.51808300000000251</c:v>
                </c:pt>
                <c:pt idx="967">
                  <c:v>-0.78470300000000215</c:v>
                </c:pt>
                <c:pt idx="968">
                  <c:v>-0.69432200000000144</c:v>
                </c:pt>
                <c:pt idx="969">
                  <c:v>-1.1778519999999997</c:v>
                </c:pt>
                <c:pt idx="970">
                  <c:v>-1.36313</c:v>
                </c:pt>
                <c:pt idx="971">
                  <c:v>-0.97901599999999966</c:v>
                </c:pt>
                <c:pt idx="972">
                  <c:v>-0.78470300000000215</c:v>
                </c:pt>
                <c:pt idx="973">
                  <c:v>-1.1191089999999999</c:v>
                </c:pt>
                <c:pt idx="974">
                  <c:v>-1.458026000000002</c:v>
                </c:pt>
                <c:pt idx="975">
                  <c:v>-1.0328040000000005</c:v>
                </c:pt>
                <c:pt idx="976">
                  <c:v>-0.92661400000000249</c:v>
                </c:pt>
                <c:pt idx="977">
                  <c:v>-0.79272000000000098</c:v>
                </c:pt>
                <c:pt idx="978">
                  <c:v>-0.72346800000000222</c:v>
                </c:pt>
                <c:pt idx="979">
                  <c:v>-0.78348399999999963</c:v>
                </c:pt>
                <c:pt idx="980">
                  <c:v>-0.50646700000000244</c:v>
                </c:pt>
                <c:pt idx="981">
                  <c:v>-0.75117000000000012</c:v>
                </c:pt>
                <c:pt idx="982">
                  <c:v>-1.1436150000000023</c:v>
                </c:pt>
                <c:pt idx="983">
                  <c:v>-1.4021629999999998</c:v>
                </c:pt>
                <c:pt idx="984">
                  <c:v>-1.6283980000000025</c:v>
                </c:pt>
                <c:pt idx="985">
                  <c:v>-2.2516909999999992</c:v>
                </c:pt>
                <c:pt idx="986">
                  <c:v>-1.5268279999999965</c:v>
                </c:pt>
                <c:pt idx="987">
                  <c:v>-1.1666979999999985</c:v>
                </c:pt>
                <c:pt idx="988">
                  <c:v>-1.3698459999999972</c:v>
                </c:pt>
                <c:pt idx="989">
                  <c:v>-1.5637599999999967</c:v>
                </c:pt>
                <c:pt idx="990">
                  <c:v>-0.89429599999999887</c:v>
                </c:pt>
                <c:pt idx="991">
                  <c:v>-1.4806509999999964</c:v>
                </c:pt>
                <c:pt idx="992">
                  <c:v>-0.32178599999999768</c:v>
                </c:pt>
                <c:pt idx="993">
                  <c:v>-0.46491199999999644</c:v>
                </c:pt>
                <c:pt idx="994">
                  <c:v>-0.52031799999999784</c:v>
                </c:pt>
                <c:pt idx="995">
                  <c:v>-0.82042199999999887</c:v>
                </c:pt>
                <c:pt idx="996">
                  <c:v>-1.2405709999999974</c:v>
                </c:pt>
                <c:pt idx="997">
                  <c:v>-0.98663499999999793</c:v>
                </c:pt>
                <c:pt idx="998">
                  <c:v>-1.1759309999999967</c:v>
                </c:pt>
                <c:pt idx="999">
                  <c:v>-0.92661199999999688</c:v>
                </c:pt>
                <c:pt idx="1000">
                  <c:v>-0.81118699999999855</c:v>
                </c:pt>
                <c:pt idx="1001">
                  <c:v>-1.7161189999999973</c:v>
                </c:pt>
                <c:pt idx="1002">
                  <c:v>-1.8176929999999967</c:v>
                </c:pt>
                <c:pt idx="1003">
                  <c:v>-1.1851669999999981</c:v>
                </c:pt>
                <c:pt idx="1004">
                  <c:v>-1.2174869999999967</c:v>
                </c:pt>
                <c:pt idx="1005">
                  <c:v>-1.6514849999999992</c:v>
                </c:pt>
                <c:pt idx="1006">
                  <c:v>-0.85274099999999642</c:v>
                </c:pt>
                <c:pt idx="1007">
                  <c:v>-0.38181199999999826</c:v>
                </c:pt>
                <c:pt idx="1008">
                  <c:v>-0.28946799999999762</c:v>
                </c:pt>
                <c:pt idx="1009">
                  <c:v>1.9868000000000663E-2</c:v>
                </c:pt>
                <c:pt idx="1010">
                  <c:v>0.17223000000000077</c:v>
                </c:pt>
                <c:pt idx="1011">
                  <c:v>-0.2432989999999986</c:v>
                </c:pt>
                <c:pt idx="1012">
                  <c:v>-0.97278299999999795</c:v>
                </c:pt>
                <c:pt idx="1013">
                  <c:v>-1.5037379999999967</c:v>
                </c:pt>
                <c:pt idx="1014">
                  <c:v>-1.4113989999999976</c:v>
                </c:pt>
                <c:pt idx="1015">
                  <c:v>-1.4529529999999991</c:v>
                </c:pt>
                <c:pt idx="1016">
                  <c:v>-1.8223109999999973</c:v>
                </c:pt>
                <c:pt idx="1017">
                  <c:v>-1.4344819999999974</c:v>
                </c:pt>
                <c:pt idx="1018">
                  <c:v>-1.7253559999999961</c:v>
                </c:pt>
                <c:pt idx="1019">
                  <c:v>-1.9931389999999976</c:v>
                </c:pt>
                <c:pt idx="1020">
                  <c:v>-2.1224129999999963</c:v>
                </c:pt>
                <c:pt idx="1021">
                  <c:v>-2.0439289999999968</c:v>
                </c:pt>
                <c:pt idx="1022">
                  <c:v>-2.7595589999999977</c:v>
                </c:pt>
                <c:pt idx="1023">
                  <c:v>-2.6348969999999969</c:v>
                </c:pt>
                <c:pt idx="1024">
                  <c:v>-2.5794959999999971</c:v>
                </c:pt>
                <c:pt idx="1025">
                  <c:v>-2.4225169999999974</c:v>
                </c:pt>
                <c:pt idx="1026">
                  <c:v>-2.3301769999999973</c:v>
                </c:pt>
                <c:pt idx="1027">
                  <c:v>-2.7918769999999977</c:v>
                </c:pt>
                <c:pt idx="1028">
                  <c:v>-2.621046999999999</c:v>
                </c:pt>
                <c:pt idx="1029">
                  <c:v>-2.4917689999999961</c:v>
                </c:pt>
                <c:pt idx="1030">
                  <c:v>-2.0023719999999994</c:v>
                </c:pt>
                <c:pt idx="1031">
                  <c:v>-2.113177999999996</c:v>
                </c:pt>
                <c:pt idx="1032">
                  <c:v>-2.1962829999999993</c:v>
                </c:pt>
                <c:pt idx="1033">
                  <c:v>-1.9100299999999972</c:v>
                </c:pt>
                <c:pt idx="1034">
                  <c:v>-1.7392039999999991</c:v>
                </c:pt>
                <c:pt idx="1035">
                  <c:v>-1.4206269999999979</c:v>
                </c:pt>
                <c:pt idx="1036">
                  <c:v>-1.4206269999999979</c:v>
                </c:pt>
                <c:pt idx="1037">
                  <c:v>-1.4344799999999989</c:v>
                </c:pt>
                <c:pt idx="1038">
                  <c:v>-1.7345859999999984</c:v>
                </c:pt>
                <c:pt idx="1039">
                  <c:v>-1.7761359999999993</c:v>
                </c:pt>
                <c:pt idx="1040">
                  <c:v>-1.785370999999996</c:v>
                </c:pt>
                <c:pt idx="1041">
                  <c:v>-1.4390959999999975</c:v>
                </c:pt>
                <c:pt idx="1042">
                  <c:v>-1.1851629999999975</c:v>
                </c:pt>
                <c:pt idx="1043">
                  <c:v>-1.3282869999999978</c:v>
                </c:pt>
                <c:pt idx="1044">
                  <c:v>-1.2082459999999973</c:v>
                </c:pt>
                <c:pt idx="1045">
                  <c:v>-1.4067759999999989</c:v>
                </c:pt>
                <c:pt idx="1046">
                  <c:v>-1.5960739999999962</c:v>
                </c:pt>
                <c:pt idx="1047">
                  <c:v>-1.3606079999999974</c:v>
                </c:pt>
                <c:pt idx="1048">
                  <c:v>-1.6976479999999992</c:v>
                </c:pt>
                <c:pt idx="1049">
                  <c:v>-1.5776059999999976</c:v>
                </c:pt>
                <c:pt idx="1050">
                  <c:v>-1.5499049999999972</c:v>
                </c:pt>
                <c:pt idx="1051">
                  <c:v>-1.5914549999999981</c:v>
                </c:pt>
                <c:pt idx="1052">
                  <c:v>-1.0789709999999975</c:v>
                </c:pt>
                <c:pt idx="1053">
                  <c:v>-1.3559909999999977</c:v>
                </c:pt>
                <c:pt idx="1054">
                  <c:v>-1.545285999999999</c:v>
                </c:pt>
                <c:pt idx="1055">
                  <c:v>-1.5129689999999965</c:v>
                </c:pt>
                <c:pt idx="1056">
                  <c:v>-1.725348999999996</c:v>
                </c:pt>
                <c:pt idx="1057">
                  <c:v>-1.6053079999999991</c:v>
                </c:pt>
                <c:pt idx="1058">
                  <c:v>-1.7438159999999971</c:v>
                </c:pt>
                <c:pt idx="1059">
                  <c:v>-1.7299669999999967</c:v>
                </c:pt>
                <c:pt idx="1060">
                  <c:v>-1.8546249999999969</c:v>
                </c:pt>
                <c:pt idx="1061">
                  <c:v>-1.5868389999999994</c:v>
                </c:pt>
                <c:pt idx="1062">
                  <c:v>-1.2913529999999991</c:v>
                </c:pt>
                <c:pt idx="1063">
                  <c:v>-1.9238829999999982</c:v>
                </c:pt>
                <c:pt idx="1064">
                  <c:v>-2.5379419999999993</c:v>
                </c:pt>
                <c:pt idx="1065">
                  <c:v>-2.3763459999999963</c:v>
                </c:pt>
                <c:pt idx="1066">
                  <c:v>-2.6302829999999968</c:v>
                </c:pt>
                <c:pt idx="1067">
                  <c:v>-2.8888329999999964</c:v>
                </c:pt>
                <c:pt idx="1068">
                  <c:v>-2.9765549999999958</c:v>
                </c:pt>
                <c:pt idx="1069">
                  <c:v>-2.9719369999999952</c:v>
                </c:pt>
                <c:pt idx="1070">
                  <c:v>-2.995021999999997</c:v>
                </c:pt>
                <c:pt idx="1071">
                  <c:v>-2.7272339999999975</c:v>
                </c:pt>
                <c:pt idx="1072">
                  <c:v>-2.8380469999999978</c:v>
                </c:pt>
                <c:pt idx="1073">
                  <c:v>-3.2674229999999955</c:v>
                </c:pt>
                <c:pt idx="1074">
                  <c:v>-3.3366769999999928</c:v>
                </c:pt>
                <c:pt idx="1075">
                  <c:v>-3.8122259999999937</c:v>
                </c:pt>
                <c:pt idx="1076">
                  <c:v>-4.0384559999999912</c:v>
                </c:pt>
                <c:pt idx="1077">
                  <c:v>-3.613695999999992</c:v>
                </c:pt>
                <c:pt idx="1078">
                  <c:v>-3.8260769999999926</c:v>
                </c:pt>
                <c:pt idx="1079">
                  <c:v>-3.0227189999999933</c:v>
                </c:pt>
                <c:pt idx="1080">
                  <c:v>-2.8611239999999913</c:v>
                </c:pt>
                <c:pt idx="1081">
                  <c:v>-2.2516809999999925</c:v>
                </c:pt>
                <c:pt idx="1082">
                  <c:v>-2.1085549999999937</c:v>
                </c:pt>
                <c:pt idx="1083">
                  <c:v>-2.0208339999999918</c:v>
                </c:pt>
                <c:pt idx="1084">
                  <c:v>-1.8500029999999921</c:v>
                </c:pt>
                <c:pt idx="1085">
                  <c:v>-1.7530459999999923</c:v>
                </c:pt>
                <c:pt idx="1086">
                  <c:v>-1.6468549999999933</c:v>
                </c:pt>
                <c:pt idx="1087">
                  <c:v>-1.6514709999999919</c:v>
                </c:pt>
                <c:pt idx="1088">
                  <c:v>-1.6006859999999943</c:v>
                </c:pt>
                <c:pt idx="1089">
                  <c:v>-1.6653219999999944</c:v>
                </c:pt>
                <c:pt idx="1090">
                  <c:v>-1.3883039999999927</c:v>
                </c:pt>
                <c:pt idx="1091">
                  <c:v>-1.3836849999999945</c:v>
                </c:pt>
                <c:pt idx="1092">
                  <c:v>-1.3836849999999945</c:v>
                </c:pt>
                <c:pt idx="1093">
                  <c:v>-1.8453829999999929</c:v>
                </c:pt>
                <c:pt idx="1094">
                  <c:v>-1.9561939999999911</c:v>
                </c:pt>
                <c:pt idx="1095">
                  <c:v>-1.9885139999999932</c:v>
                </c:pt>
                <c:pt idx="1096">
                  <c:v>-2.0162129999999916</c:v>
                </c:pt>
                <c:pt idx="1097">
                  <c:v>-2.0023619999999926</c:v>
                </c:pt>
                <c:pt idx="1098">
                  <c:v>-2.1778089999999946</c:v>
                </c:pt>
                <c:pt idx="1099">
                  <c:v>-1.7438149999999926</c:v>
                </c:pt>
                <c:pt idx="1100">
                  <c:v>-1.6191519999999944</c:v>
                </c:pt>
                <c:pt idx="1101">
                  <c:v>-1.6514709999999919</c:v>
                </c:pt>
                <c:pt idx="1102">
                  <c:v>-0.99124199999999441</c:v>
                </c:pt>
                <c:pt idx="1103">
                  <c:v>-2.5702539999999932</c:v>
                </c:pt>
                <c:pt idx="1104">
                  <c:v>-3.3551429999999929</c:v>
                </c:pt>
                <c:pt idx="1105">
                  <c:v>-2.6810609999999944</c:v>
                </c:pt>
                <c:pt idx="1106">
                  <c:v>-2.1639579999999921</c:v>
                </c:pt>
                <c:pt idx="1107">
                  <c:v>-1.7022579999999916</c:v>
                </c:pt>
                <c:pt idx="1108">
                  <c:v>-1.8961719999999911</c:v>
                </c:pt>
                <c:pt idx="1109">
                  <c:v>-2.3117029999999925</c:v>
                </c:pt>
                <c:pt idx="1110">
                  <c:v>-2.2747669999999918</c:v>
                </c:pt>
                <c:pt idx="1111">
                  <c:v>-1.9838949999999915</c:v>
                </c:pt>
                <c:pt idx="1112">
                  <c:v>-1.2728789999999943</c:v>
                </c:pt>
                <c:pt idx="1113">
                  <c:v>-0.91275299999999326</c:v>
                </c:pt>
                <c:pt idx="1114">
                  <c:v>-0.61726599999999188</c:v>
                </c:pt>
                <c:pt idx="1115">
                  <c:v>-0.61264999999999326</c:v>
                </c:pt>
                <c:pt idx="1116">
                  <c:v>-0.38179799999999453</c:v>
                </c:pt>
                <c:pt idx="1117">
                  <c:v>-0.46028799999999315</c:v>
                </c:pt>
                <c:pt idx="1118">
                  <c:v>0.34306900000000873</c:v>
                </c:pt>
                <c:pt idx="1119">
                  <c:v>0.23226300000000855</c:v>
                </c:pt>
                <c:pt idx="1120">
                  <c:v>0.66625900000000549</c:v>
                </c:pt>
                <c:pt idx="1121">
                  <c:v>0.42156000000000837</c:v>
                </c:pt>
                <c:pt idx="1122">
                  <c:v>0.59239000000000708</c:v>
                </c:pt>
                <c:pt idx="1123">
                  <c:v>0.72628000000000803</c:v>
                </c:pt>
                <c:pt idx="1124">
                  <c:v>1.5573420000000073</c:v>
                </c:pt>
                <c:pt idx="1125">
                  <c:v>1.4511490000000062</c:v>
                </c:pt>
                <c:pt idx="1126">
                  <c:v>1.414211000000007</c:v>
                </c:pt>
                <c:pt idx="1127">
                  <c:v>1.294168000000008</c:v>
                </c:pt>
                <c:pt idx="1128">
                  <c:v>1.3772770000000083</c:v>
                </c:pt>
                <c:pt idx="1129">
                  <c:v>0.98945000000000682</c:v>
                </c:pt>
                <c:pt idx="1130">
                  <c:v>1.0633200000000063</c:v>
                </c:pt>
                <c:pt idx="1131">
                  <c:v>1.2710870000000067</c:v>
                </c:pt>
                <c:pt idx="1132">
                  <c:v>1.6127450000000056</c:v>
                </c:pt>
                <c:pt idx="1133">
                  <c:v>1.6127450000000056</c:v>
                </c:pt>
                <c:pt idx="1134">
                  <c:v>1.8112770000000058</c:v>
                </c:pt>
                <c:pt idx="1135">
                  <c:v>1.6127450000000056</c:v>
                </c:pt>
                <c:pt idx="1136">
                  <c:v>1.7327840000000077</c:v>
                </c:pt>
                <c:pt idx="1137">
                  <c:v>1.8574440000000063</c:v>
                </c:pt>
                <c:pt idx="1138">
                  <c:v>2.1944800000000075</c:v>
                </c:pt>
                <c:pt idx="1139">
                  <c:v>2.0190390000000082</c:v>
                </c:pt>
                <c:pt idx="1140">
                  <c:v>1.9544010000000061</c:v>
                </c:pt>
                <c:pt idx="1141">
                  <c:v>2.1852510000000063</c:v>
                </c:pt>
                <c:pt idx="1142">
                  <c:v>2.3422260000000055</c:v>
                </c:pt>
                <c:pt idx="1143">
                  <c:v>2.3514630000000079</c:v>
                </c:pt>
                <c:pt idx="1144">
                  <c:v>2.4992080000000083</c:v>
                </c:pt>
                <c:pt idx="1145">
                  <c:v>2.2591210000000057</c:v>
                </c:pt>
                <c:pt idx="1146">
                  <c:v>2.3606980000000082</c:v>
                </c:pt>
                <c:pt idx="1147">
                  <c:v>2.4899670000000089</c:v>
                </c:pt>
                <c:pt idx="1148">
                  <c:v>2.596164000000007</c:v>
                </c:pt>
                <c:pt idx="1149">
                  <c:v>2.5453770000000073</c:v>
                </c:pt>
                <c:pt idx="1150">
                  <c:v>2.5453770000000073</c:v>
                </c:pt>
                <c:pt idx="1151">
                  <c:v>2.8270130000000062</c:v>
                </c:pt>
                <c:pt idx="1152">
                  <c:v>2.7993100000000073</c:v>
                </c:pt>
                <c:pt idx="1153">
                  <c:v>2.7946940000000087</c:v>
                </c:pt>
                <c:pt idx="1154">
                  <c:v>2.5915450000000089</c:v>
                </c:pt>
                <c:pt idx="1155">
                  <c:v>2.5315280000000069</c:v>
                </c:pt>
                <c:pt idx="1156">
                  <c:v>1.4234440000000088</c:v>
                </c:pt>
                <c:pt idx="1157">
                  <c:v>2.028270000000008</c:v>
                </c:pt>
                <c:pt idx="1158">
                  <c:v>1.700462000000007</c:v>
                </c:pt>
                <c:pt idx="1159">
                  <c:v>1.9497810000000069</c:v>
                </c:pt>
                <c:pt idx="1160">
                  <c:v>2.6931190000000083</c:v>
                </c:pt>
                <c:pt idx="1161">
                  <c:v>2.7069680000000087</c:v>
                </c:pt>
                <c:pt idx="1162">
                  <c:v>2.8131630000000083</c:v>
                </c:pt>
                <c:pt idx="1163">
                  <c:v>2.6977360000000079</c:v>
                </c:pt>
                <c:pt idx="1164">
                  <c:v>3.1225050000000056</c:v>
                </c:pt>
                <c:pt idx="1165">
                  <c:v>3.2702400000000065</c:v>
                </c:pt>
                <c:pt idx="1166">
                  <c:v>2.9055020000000074</c:v>
                </c:pt>
                <c:pt idx="1167">
                  <c:v>2.6192530000000058</c:v>
                </c:pt>
                <c:pt idx="1168">
                  <c:v>3.1225050000000056</c:v>
                </c:pt>
                <c:pt idx="1169">
                  <c:v>3.164053000000008</c:v>
                </c:pt>
                <c:pt idx="1170">
                  <c:v>3.5472640000000073</c:v>
                </c:pt>
                <c:pt idx="1171">
                  <c:v>4.0505200000000041</c:v>
                </c:pt>
                <c:pt idx="1172">
                  <c:v>3.8011990000000058</c:v>
                </c:pt>
                <c:pt idx="1173">
                  <c:v>3.6673080000000073</c:v>
                </c:pt>
                <c:pt idx="1174">
                  <c:v>3.912012000000006</c:v>
                </c:pt>
                <c:pt idx="1175">
                  <c:v>4.0966850000000061</c:v>
                </c:pt>
                <c:pt idx="1176">
                  <c:v>4.11977200000001</c:v>
                </c:pt>
                <c:pt idx="1177">
                  <c:v>4.0181980000000106</c:v>
                </c:pt>
                <c:pt idx="1178">
                  <c:v>3.357965000000009</c:v>
                </c:pt>
                <c:pt idx="1179">
                  <c:v>3.357965000000009</c:v>
                </c:pt>
                <c:pt idx="1180">
                  <c:v>2.9978480000000065</c:v>
                </c:pt>
                <c:pt idx="1181">
                  <c:v>3.1963730000000066</c:v>
                </c:pt>
                <c:pt idx="1182">
                  <c:v>3.0670980000000068</c:v>
                </c:pt>
                <c:pt idx="1183">
                  <c:v>3.4179850000000069</c:v>
                </c:pt>
                <c:pt idx="1184">
                  <c:v>3.0947970000000087</c:v>
                </c:pt>
                <c:pt idx="1185">
                  <c:v>3.3672000000000057</c:v>
                </c:pt>
                <c:pt idx="1186">
                  <c:v>3.3256470000000089</c:v>
                </c:pt>
                <c:pt idx="1187">
                  <c:v>3.7273230000000073</c:v>
                </c:pt>
                <c:pt idx="1188">
                  <c:v>3.6396020000000089</c:v>
                </c:pt>
                <c:pt idx="1189">
                  <c:v>3.5472640000000073</c:v>
                </c:pt>
                <c:pt idx="1190">
                  <c:v>3.4549290000000088</c:v>
                </c:pt>
                <c:pt idx="1191">
                  <c:v>3.2748640000000062</c:v>
                </c:pt>
                <c:pt idx="1192">
                  <c:v>3.496473000000007</c:v>
                </c:pt>
                <c:pt idx="1193">
                  <c:v>3.2056080000000069</c:v>
                </c:pt>
                <c:pt idx="1194">
                  <c:v>3.0116940000000074</c:v>
                </c:pt>
                <c:pt idx="1195">
                  <c:v>2.8824190000000076</c:v>
                </c:pt>
                <c:pt idx="1196">
                  <c:v>2.7208210000000062</c:v>
                </c:pt>
                <c:pt idx="1197">
                  <c:v>3.644220000000006</c:v>
                </c:pt>
                <c:pt idx="1198">
                  <c:v>3.6996270000000084</c:v>
                </c:pt>
                <c:pt idx="1199">
                  <c:v>3.4456920000000064</c:v>
                </c:pt>
                <c:pt idx="1200">
                  <c:v>2.8593330000000083</c:v>
                </c:pt>
                <c:pt idx="1201">
                  <c:v>3.6303710000000056</c:v>
                </c:pt>
                <c:pt idx="1202">
                  <c:v>3.2887130000000067</c:v>
                </c:pt>
                <c:pt idx="1203">
                  <c:v>3.8104320000000076</c:v>
                </c:pt>
                <c:pt idx="1204">
                  <c:v>4.0597470000000069</c:v>
                </c:pt>
                <c:pt idx="1205">
                  <c:v>4.2628950000000057</c:v>
                </c:pt>
                <c:pt idx="1206">
                  <c:v>4.4475760000000104</c:v>
                </c:pt>
                <c:pt idx="1207">
                  <c:v>4.659959000000006</c:v>
                </c:pt>
                <c:pt idx="1208">
                  <c:v>5.0385490000000086</c:v>
                </c:pt>
                <c:pt idx="1209">
                  <c:v>4.9877640000000039</c:v>
                </c:pt>
                <c:pt idx="1210">
                  <c:v>5.0847260000000087</c:v>
                </c:pt>
                <c:pt idx="1211">
                  <c:v>5.0016150000000064</c:v>
                </c:pt>
                <c:pt idx="1212">
                  <c:v>4.8769580000000072</c:v>
                </c:pt>
                <c:pt idx="1213">
                  <c:v>4.7846160000000051</c:v>
                </c:pt>
                <c:pt idx="1214">
                  <c:v>3.2240790000000086</c:v>
                </c:pt>
                <c:pt idx="1215">
                  <c:v>3.7273230000000073</c:v>
                </c:pt>
                <c:pt idx="1216">
                  <c:v>4.0459000000000085</c:v>
                </c:pt>
                <c:pt idx="1217">
                  <c:v>4.3967910000000057</c:v>
                </c:pt>
                <c:pt idx="1218">
                  <c:v>5.0431720000000038</c:v>
                </c:pt>
                <c:pt idx="1219">
                  <c:v>5.2417010000000044</c:v>
                </c:pt>
                <c:pt idx="1220">
                  <c:v>5.0708750000000062</c:v>
                </c:pt>
                <c:pt idx="1221">
                  <c:v>4.9323630000000076</c:v>
                </c:pt>
                <c:pt idx="1222">
                  <c:v>5.5187160000000102</c:v>
                </c:pt>
                <c:pt idx="1223">
                  <c:v>5.1586010000000098</c:v>
                </c:pt>
                <c:pt idx="1224">
                  <c:v>5.6895420000000083</c:v>
                </c:pt>
                <c:pt idx="1225">
                  <c:v>5.2555520000000069</c:v>
                </c:pt>
                <c:pt idx="1226">
                  <c:v>5.6679170000000081</c:v>
                </c:pt>
                <c:pt idx="1227">
                  <c:v>5.7191100000000059</c:v>
                </c:pt>
                <c:pt idx="1228">
                  <c:v>5.6865330000000096</c:v>
                </c:pt>
                <c:pt idx="1229">
                  <c:v>5.8587390000000052</c:v>
                </c:pt>
                <c:pt idx="1230">
                  <c:v>6.0169770000000096</c:v>
                </c:pt>
                <c:pt idx="1231">
                  <c:v>6.3055400000000059</c:v>
                </c:pt>
                <c:pt idx="1232">
                  <c:v>5.7377260000000074</c:v>
                </c:pt>
                <c:pt idx="1233">
                  <c:v>5.7470370000000042</c:v>
                </c:pt>
                <c:pt idx="1234">
                  <c:v>5.3188530000000096</c:v>
                </c:pt>
                <c:pt idx="1235">
                  <c:v>5.3746960000000055</c:v>
                </c:pt>
                <c:pt idx="1236">
                  <c:v>5.4817440000000044</c:v>
                </c:pt>
                <c:pt idx="1237">
                  <c:v>5.2862720000000092</c:v>
                </c:pt>
                <c:pt idx="1238">
                  <c:v>5.4584790000000094</c:v>
                </c:pt>
                <c:pt idx="1239">
                  <c:v>5.8447660000000052</c:v>
                </c:pt>
                <c:pt idx="1240">
                  <c:v>5.975092000000009</c:v>
                </c:pt>
                <c:pt idx="1241">
                  <c:v>6.1193710000000063</c:v>
                </c:pt>
                <c:pt idx="1242">
                  <c:v>5.5515610000000049</c:v>
                </c:pt>
                <c:pt idx="1243">
                  <c:v>6.0495540000000059</c:v>
                </c:pt>
                <c:pt idx="1244">
                  <c:v>5.6493010000000066</c:v>
                </c:pt>
                <c:pt idx="1245">
                  <c:v>6.2450310000000098</c:v>
                </c:pt>
                <c:pt idx="1246">
                  <c:v>5.9843990000000087</c:v>
                </c:pt>
                <c:pt idx="1247">
                  <c:v>6.310186000000007</c:v>
                </c:pt>
                <c:pt idx="1248">
                  <c:v>6.0076730000000094</c:v>
                </c:pt>
                <c:pt idx="1249">
                  <c:v>6.6732190000000084</c:v>
                </c:pt>
                <c:pt idx="1250">
                  <c:v>7.1014000000000106</c:v>
                </c:pt>
                <c:pt idx="1251">
                  <c:v>6.8314610000000098</c:v>
                </c:pt>
                <c:pt idx="1252">
                  <c:v>7.2782610000000059</c:v>
                </c:pt>
                <c:pt idx="1253">
                  <c:v>7.1107150000000043</c:v>
                </c:pt>
                <c:pt idx="1254">
                  <c:v>6.6220220000000065</c:v>
                </c:pt>
                <c:pt idx="1255">
                  <c:v>6.9757360000000102</c:v>
                </c:pt>
                <c:pt idx="1256">
                  <c:v>7.0129710000000056</c:v>
                </c:pt>
                <c:pt idx="1257">
                  <c:v>7.1665630000000089</c:v>
                </c:pt>
                <c:pt idx="1258">
                  <c:v>7.1246770000000037</c:v>
                </c:pt>
                <c:pt idx="1259">
                  <c:v>7.2736030000000067</c:v>
                </c:pt>
                <c:pt idx="1260">
                  <c:v>7.3108380000000093</c:v>
                </c:pt>
                <c:pt idx="1261">
                  <c:v>7.0036670000000054</c:v>
                </c:pt>
                <c:pt idx="1262">
                  <c:v>7.0408950000000043</c:v>
                </c:pt>
                <c:pt idx="1263">
                  <c:v>7.5016610000000039</c:v>
                </c:pt>
                <c:pt idx="1264">
                  <c:v>7.227068000000008</c:v>
                </c:pt>
                <c:pt idx="1265">
                  <c:v>7.5900930000000084</c:v>
                </c:pt>
                <c:pt idx="1266">
                  <c:v>7.7250650000000061</c:v>
                </c:pt>
                <c:pt idx="1267">
                  <c:v>7.8553790000000046</c:v>
                </c:pt>
                <c:pt idx="1268">
                  <c:v>8.1951390000000099</c:v>
                </c:pt>
                <c:pt idx="1269">
                  <c:v>8.0369010000000056</c:v>
                </c:pt>
                <c:pt idx="1270">
                  <c:v>7.6366360000000082</c:v>
                </c:pt>
                <c:pt idx="1271">
                  <c:v>7.6878330000000101</c:v>
                </c:pt>
                <c:pt idx="1272">
                  <c:v>7.8600360000000062</c:v>
                </c:pt>
                <c:pt idx="1273">
                  <c:v>7.5295880000000093</c:v>
                </c:pt>
                <c:pt idx="1274">
                  <c:v>7.9438110000000091</c:v>
                </c:pt>
                <c:pt idx="1275">
                  <c:v>7.6273210000000073</c:v>
                </c:pt>
                <c:pt idx="1276">
                  <c:v>7.7529850000000078</c:v>
                </c:pt>
                <c:pt idx="1277">
                  <c:v>7.7669540000000037</c:v>
                </c:pt>
                <c:pt idx="1278">
                  <c:v>7.8553790000000046</c:v>
                </c:pt>
                <c:pt idx="1279">
                  <c:v>7.8926100000000101</c:v>
                </c:pt>
                <c:pt idx="1280">
                  <c:v>7.9065800000000106</c:v>
                </c:pt>
                <c:pt idx="1281">
                  <c:v>8.2463360000000048</c:v>
                </c:pt>
                <c:pt idx="1282">
                  <c:v>8.4231930000000101</c:v>
                </c:pt>
                <c:pt idx="1283">
                  <c:v>8.2928750000000075</c:v>
                </c:pt>
                <c:pt idx="1284">
                  <c:v>8.6233230000000045</c:v>
                </c:pt>
                <c:pt idx="1285">
                  <c:v>8.6512500000000099</c:v>
                </c:pt>
                <c:pt idx="1286">
                  <c:v>8.748987000000005</c:v>
                </c:pt>
                <c:pt idx="1287">
                  <c:v>8.9816910000000103</c:v>
                </c:pt>
                <c:pt idx="1288">
                  <c:v>8.274259000000006</c:v>
                </c:pt>
                <c:pt idx="1289">
                  <c:v>8.6279730000000097</c:v>
                </c:pt>
                <c:pt idx="1290">
                  <c:v>8.5162790000000097</c:v>
                </c:pt>
                <c:pt idx="1291">
                  <c:v>8.8048300000000079</c:v>
                </c:pt>
                <c:pt idx="1292">
                  <c:v>8.9723870000000101</c:v>
                </c:pt>
                <c:pt idx="1293">
                  <c:v>9.0422000000000065</c:v>
                </c:pt>
                <c:pt idx="1294">
                  <c:v>8.8932660000000094</c:v>
                </c:pt>
                <c:pt idx="1295">
                  <c:v>9.079435000000009</c:v>
                </c:pt>
                <c:pt idx="1296">
                  <c:v>9.0747770000000099</c:v>
                </c:pt>
                <c:pt idx="1297">
                  <c:v>8.9863490000000095</c:v>
                </c:pt>
                <c:pt idx="1298">
                  <c:v>8.8560310000000069</c:v>
                </c:pt>
                <c:pt idx="1299">
                  <c:v>8.6372850000000039</c:v>
                </c:pt>
                <c:pt idx="1300">
                  <c:v>8.6559010000000054</c:v>
                </c:pt>
                <c:pt idx="1301">
                  <c:v>8.8001800000000099</c:v>
                </c:pt>
                <c:pt idx="1302">
                  <c:v>8.4743930000000045</c:v>
                </c:pt>
                <c:pt idx="1303">
                  <c:v>8.199789000000008</c:v>
                </c:pt>
                <c:pt idx="1304">
                  <c:v>7.7297190000000082</c:v>
                </c:pt>
                <c:pt idx="1305">
                  <c:v>7.464433000000005</c:v>
                </c:pt>
                <c:pt idx="1306">
                  <c:v>7.8507290000000065</c:v>
                </c:pt>
                <c:pt idx="1307">
                  <c:v>7.9950040000000069</c:v>
                </c:pt>
                <c:pt idx="1308">
                  <c:v>8.1904810000000037</c:v>
                </c:pt>
                <c:pt idx="1309">
                  <c:v>8.7117480000000054</c:v>
                </c:pt>
                <c:pt idx="1310">
                  <c:v>8.5628180000000054</c:v>
                </c:pt>
                <c:pt idx="1311">
                  <c:v>9.0933970000000084</c:v>
                </c:pt>
                <c:pt idx="1312">
                  <c:v>9.4657340000000101</c:v>
                </c:pt>
                <c:pt idx="1313">
                  <c:v>9.1818250000000088</c:v>
                </c:pt>
                <c:pt idx="1314">
                  <c:v>9.6798190000000073</c:v>
                </c:pt>
                <c:pt idx="1315">
                  <c:v>9.0701270000000047</c:v>
                </c:pt>
                <c:pt idx="1316">
                  <c:v>9.4564220000000088</c:v>
                </c:pt>
                <c:pt idx="1317">
                  <c:v>9.2562920000000073</c:v>
                </c:pt>
                <c:pt idx="1318">
                  <c:v>9.4703770000000045</c:v>
                </c:pt>
                <c:pt idx="1319">
                  <c:v>9.4331570000000067</c:v>
                </c:pt>
                <c:pt idx="1320">
                  <c:v>9.5820860000000092</c:v>
                </c:pt>
                <c:pt idx="1321">
                  <c:v>9.4889960000000055</c:v>
                </c:pt>
                <c:pt idx="1322">
                  <c:v>9.8659910000000064</c:v>
                </c:pt>
                <c:pt idx="1323">
                  <c:v>10.345373000000007</c:v>
                </c:pt>
                <c:pt idx="1324">
                  <c:v>10.42915100000001</c:v>
                </c:pt>
                <c:pt idx="1325">
                  <c:v>10.536192000000005</c:v>
                </c:pt>
                <c:pt idx="1326">
                  <c:v>10.964376000000007</c:v>
                </c:pt>
                <c:pt idx="1327">
                  <c:v>11.429796000000009</c:v>
                </c:pt>
                <c:pt idx="1328">
                  <c:v>9.9451120000000071</c:v>
                </c:pt>
                <c:pt idx="1329">
                  <c:v>10.50827200000001</c:v>
                </c:pt>
                <c:pt idx="1330">
                  <c:v>10.955072000000007</c:v>
                </c:pt>
                <c:pt idx="1331">
                  <c:v>11.327406000000009</c:v>
                </c:pt>
                <c:pt idx="1332">
                  <c:v>11.243631000000006</c:v>
                </c:pt>
                <c:pt idx="1333">
                  <c:v>11.415834000000009</c:v>
                </c:pt>
                <c:pt idx="1334">
                  <c:v>11.685781000000004</c:v>
                </c:pt>
                <c:pt idx="1335">
                  <c:v>11.76024800000001</c:v>
                </c:pt>
                <c:pt idx="1336">
                  <c:v>12.04414900000001</c:v>
                </c:pt>
                <c:pt idx="1337">
                  <c:v>11.997602000000006</c:v>
                </c:pt>
                <c:pt idx="1338">
                  <c:v>12.072080000000005</c:v>
                </c:pt>
                <c:pt idx="1339">
                  <c:v>12.383909000000008</c:v>
                </c:pt>
                <c:pt idx="1340">
                  <c:v>12.490957000000007</c:v>
                </c:pt>
                <c:pt idx="1341">
                  <c:v>12.584035000000005</c:v>
                </c:pt>
                <c:pt idx="1342">
                  <c:v>12.886556000000004</c:v>
                </c:pt>
                <c:pt idx="1343">
                  <c:v>13.426443000000004</c:v>
                </c:pt>
                <c:pt idx="1344">
                  <c:v>11.85798000000001</c:v>
                </c:pt>
                <c:pt idx="1345">
                  <c:v>11.615964000000011</c:v>
                </c:pt>
                <c:pt idx="1346">
                  <c:v>11.87194200000001</c:v>
                </c:pt>
                <c:pt idx="1347">
                  <c:v>11.52753600000001</c:v>
                </c:pt>
                <c:pt idx="1348">
                  <c:v>11.164510000000005</c:v>
                </c:pt>
                <c:pt idx="1349">
                  <c:v>11.141237000000009</c:v>
                </c:pt>
                <c:pt idx="1350">
                  <c:v>11.834711000000004</c:v>
                </c:pt>
                <c:pt idx="1351">
                  <c:v>11.336717000000005</c:v>
                </c:pt>
                <c:pt idx="1352">
                  <c:v>11.788168000000004</c:v>
                </c:pt>
                <c:pt idx="1353">
                  <c:v>11.685781000000004</c:v>
                </c:pt>
                <c:pt idx="1354">
                  <c:v>11.848669000000006</c:v>
                </c:pt>
                <c:pt idx="1355">
                  <c:v>11.695085000000004</c:v>
                </c:pt>
                <c:pt idx="1356">
                  <c:v>10.559465000000008</c:v>
                </c:pt>
                <c:pt idx="1357">
                  <c:v>11.117963000000008</c:v>
                </c:pt>
                <c:pt idx="1358">
                  <c:v>10.238325000000009</c:v>
                </c:pt>
                <c:pt idx="1359">
                  <c:v>10.075429000000005</c:v>
                </c:pt>
                <c:pt idx="1360">
                  <c:v>9.6379330000000092</c:v>
                </c:pt>
                <c:pt idx="1361">
                  <c:v>10.354681000000005</c:v>
                </c:pt>
                <c:pt idx="1362">
                  <c:v>10.191785000000008</c:v>
                </c:pt>
                <c:pt idx="1363">
                  <c:v>10.703744000000006</c:v>
                </c:pt>
                <c:pt idx="1364">
                  <c:v>11.104005000000006</c:v>
                </c:pt>
                <c:pt idx="1365">
                  <c:v>11.415834000000009</c:v>
                </c:pt>
                <c:pt idx="1366">
                  <c:v>11.983644000000011</c:v>
                </c:pt>
                <c:pt idx="1367">
                  <c:v>11.890562000000008</c:v>
                </c:pt>
                <c:pt idx="1368">
                  <c:v>12.383909000000008</c:v>
                </c:pt>
                <c:pt idx="1369">
                  <c:v>12.272207000000007</c:v>
                </c:pt>
                <c:pt idx="1370">
                  <c:v>12.425794000000009</c:v>
                </c:pt>
                <c:pt idx="1371">
                  <c:v>12.826051000000005</c:v>
                </c:pt>
                <c:pt idx="1372">
                  <c:v>12.91448000000001</c:v>
                </c:pt>
                <c:pt idx="1373">
                  <c:v>12.686430000000007</c:v>
                </c:pt>
                <c:pt idx="1374">
                  <c:v>12.55610400000001</c:v>
                </c:pt>
                <c:pt idx="1375">
                  <c:v>12.444402000000009</c:v>
                </c:pt>
                <c:pt idx="1376">
                  <c:v>12.872591000000005</c:v>
                </c:pt>
                <c:pt idx="1377">
                  <c:v>12.355985000000009</c:v>
                </c:pt>
                <c:pt idx="1378">
                  <c:v>12.165159000000008</c:v>
                </c:pt>
                <c:pt idx="1379">
                  <c:v>11.927793000000007</c:v>
                </c:pt>
                <c:pt idx="1380">
                  <c:v>12.100000000000007</c:v>
                </c:pt>
                <c:pt idx="1381">
                  <c:v>11.881250000000007</c:v>
                </c:pt>
                <c:pt idx="1382">
                  <c:v>11.741628000000004</c:v>
                </c:pt>
                <c:pt idx="1383">
                  <c:v>11.85798000000001</c:v>
                </c:pt>
                <c:pt idx="1384">
                  <c:v>12.560766000000006</c:v>
                </c:pt>
                <c:pt idx="1385">
                  <c:v>12.439760000000005</c:v>
                </c:pt>
                <c:pt idx="1386">
                  <c:v>12.360632000000008</c:v>
                </c:pt>
                <c:pt idx="1387">
                  <c:v>11.252935000000006</c:v>
                </c:pt>
                <c:pt idx="1388">
                  <c:v>11.615964000000011</c:v>
                </c:pt>
                <c:pt idx="1389">
                  <c:v>12.39786700000001</c:v>
                </c:pt>
                <c:pt idx="1390">
                  <c:v>12.54680000000001</c:v>
                </c:pt>
                <c:pt idx="1391">
                  <c:v>12.63057900000001</c:v>
                </c:pt>
                <c:pt idx="1392">
                  <c:v>11.66716500000001</c:v>
                </c:pt>
                <c:pt idx="1393">
                  <c:v>11.75559000000001</c:v>
                </c:pt>
                <c:pt idx="1394">
                  <c:v>11.606657000000004</c:v>
                </c:pt>
                <c:pt idx="1395">
                  <c:v>12.137231000000005</c:v>
                </c:pt>
                <c:pt idx="1396">
                  <c:v>12.221006000000008</c:v>
                </c:pt>
                <c:pt idx="1397">
                  <c:v>12.216352000000006</c:v>
                </c:pt>
                <c:pt idx="1398">
                  <c:v>12.09069200000001</c:v>
                </c:pt>
                <c:pt idx="1399">
                  <c:v>12.207048000000006</c:v>
                </c:pt>
                <c:pt idx="1400">
                  <c:v>12.318750000000007</c:v>
                </c:pt>
                <c:pt idx="1401">
                  <c:v>12.881902000000009</c:v>
                </c:pt>
                <c:pt idx="1402">
                  <c:v>13.203043000000006</c:v>
                </c:pt>
                <c:pt idx="1403">
                  <c:v>13.39852300000001</c:v>
                </c:pt>
                <c:pt idx="1404">
                  <c:v>12.872591000000005</c:v>
                </c:pt>
                <c:pt idx="1405">
                  <c:v>13.01687000000001</c:v>
                </c:pt>
                <c:pt idx="1406">
                  <c:v>13.175115000000011</c:v>
                </c:pt>
                <c:pt idx="1407">
                  <c:v>12.728315000000007</c:v>
                </c:pt>
                <c:pt idx="1408">
                  <c:v>13.468332000000009</c:v>
                </c:pt>
                <c:pt idx="1409">
                  <c:v>13.626573000000006</c:v>
                </c:pt>
                <c:pt idx="1410">
                  <c:v>13.63588100000001</c:v>
                </c:pt>
                <c:pt idx="1411">
                  <c:v>13.817396000000008</c:v>
                </c:pt>
                <c:pt idx="1412">
                  <c:v>14.371240000000006</c:v>
                </c:pt>
                <c:pt idx="1413">
                  <c:v>14.962324000000008</c:v>
                </c:pt>
                <c:pt idx="1414">
                  <c:v>15.074026000000009</c:v>
                </c:pt>
                <c:pt idx="1415">
                  <c:v>14.501562000000005</c:v>
                </c:pt>
                <c:pt idx="1416">
                  <c:v>14.422441000000005</c:v>
                </c:pt>
                <c:pt idx="1417">
                  <c:v>14.594644000000008</c:v>
                </c:pt>
                <c:pt idx="1418">
                  <c:v>13.738279000000004</c:v>
                </c:pt>
                <c:pt idx="1419">
                  <c:v>13.789468000000005</c:v>
                </c:pt>
                <c:pt idx="1420">
                  <c:v>14.734270000000008</c:v>
                </c:pt>
                <c:pt idx="1421">
                  <c:v>15.008867000000008</c:v>
                </c:pt>
                <c:pt idx="1422">
                  <c:v>15.409128000000008</c:v>
                </c:pt>
                <c:pt idx="1423">
                  <c:v>15.697687000000007</c:v>
                </c:pt>
                <c:pt idx="1424">
                  <c:v>15.841962000000008</c:v>
                </c:pt>
                <c:pt idx="1425">
                  <c:v>15.907125000000006</c:v>
                </c:pt>
                <c:pt idx="1426">
                  <c:v>15.953664000000009</c:v>
                </c:pt>
                <c:pt idx="1427">
                  <c:v>16.130525000000006</c:v>
                </c:pt>
                <c:pt idx="1428">
                  <c:v>16.451665000000006</c:v>
                </c:pt>
                <c:pt idx="1429">
                  <c:v>16.67972300000001</c:v>
                </c:pt>
                <c:pt idx="1430">
                  <c:v>16.996206000000008</c:v>
                </c:pt>
                <c:pt idx="1431">
                  <c:v>16.903120000000008</c:v>
                </c:pt>
                <c:pt idx="1432">
                  <c:v>17.210294000000012</c:v>
                </c:pt>
                <c:pt idx="1433">
                  <c:v>17.452314000000008</c:v>
                </c:pt>
                <c:pt idx="1434">
                  <c:v>17.443006000000011</c:v>
                </c:pt>
                <c:pt idx="1435">
                  <c:v>17.610559000000009</c:v>
                </c:pt>
                <c:pt idx="1436">
                  <c:v>17.51747300000001</c:v>
                </c:pt>
                <c:pt idx="1437">
                  <c:v>17.764146000000011</c:v>
                </c:pt>
                <c:pt idx="1438">
                  <c:v>17.936353000000011</c:v>
                </c:pt>
                <c:pt idx="1439">
                  <c:v>18.215604000000006</c:v>
                </c:pt>
                <c:pt idx="1440">
                  <c:v>17.629171000000007</c:v>
                </c:pt>
                <c:pt idx="1441">
                  <c:v>17.875848000000012</c:v>
                </c:pt>
                <c:pt idx="1442">
                  <c:v>18.79737200000001</c:v>
                </c:pt>
                <c:pt idx="1443">
                  <c:v>18.815992000000008</c:v>
                </c:pt>
                <c:pt idx="1444">
                  <c:v>19.267450000000011</c:v>
                </c:pt>
                <c:pt idx="1445">
                  <c:v>19.14178600000001</c:v>
                </c:pt>
                <c:pt idx="1446">
                  <c:v>19.365182000000011</c:v>
                </c:pt>
                <c:pt idx="1447">
                  <c:v>19.886457000000007</c:v>
                </c:pt>
                <c:pt idx="1448">
                  <c:v>20.505460000000006</c:v>
                </c:pt>
                <c:pt idx="1449">
                  <c:v>20.407720000000012</c:v>
                </c:pt>
                <c:pt idx="1450">
                  <c:v>20.519422000000006</c:v>
                </c:pt>
                <c:pt idx="1451">
                  <c:v>19.574621000000008</c:v>
                </c:pt>
                <c:pt idx="1452">
                  <c:v>19.849222000000012</c:v>
                </c:pt>
                <c:pt idx="1453">
                  <c:v>20.049348000000009</c:v>
                </c:pt>
                <c:pt idx="1454">
                  <c:v>20.049348000000009</c:v>
                </c:pt>
                <c:pt idx="1455">
                  <c:v>19.60255200000001</c:v>
                </c:pt>
                <c:pt idx="1456">
                  <c:v>20.784711000000009</c:v>
                </c:pt>
                <c:pt idx="1457">
                  <c:v>20.030737000000009</c:v>
                </c:pt>
                <c:pt idx="1458">
                  <c:v>20.612512000000009</c:v>
                </c:pt>
                <c:pt idx="1459">
                  <c:v>21.110506000000008</c:v>
                </c:pt>
                <c:pt idx="1460">
                  <c:v>20.789369000000008</c:v>
                </c:pt>
                <c:pt idx="1461">
                  <c:v>21.203588000000011</c:v>
                </c:pt>
                <c:pt idx="1462">
                  <c:v>20.440305000000009</c:v>
                </c:pt>
                <c:pt idx="1463">
                  <c:v>20.398412000000008</c:v>
                </c:pt>
                <c:pt idx="1464">
                  <c:v>18.345914000000008</c:v>
                </c:pt>
                <c:pt idx="1465">
                  <c:v>18.634481000000008</c:v>
                </c:pt>
                <c:pt idx="1466">
                  <c:v>18.229562000000008</c:v>
                </c:pt>
                <c:pt idx="1467">
                  <c:v>17.247533000000011</c:v>
                </c:pt>
                <c:pt idx="1468">
                  <c:v>17.247533000000011</c:v>
                </c:pt>
                <c:pt idx="1469">
                  <c:v>17.349920000000012</c:v>
                </c:pt>
                <c:pt idx="1470">
                  <c:v>17.796720000000008</c:v>
                </c:pt>
                <c:pt idx="1471">
                  <c:v>17.587289000000006</c:v>
                </c:pt>
                <c:pt idx="1472">
                  <c:v>17.866537000000008</c:v>
                </c:pt>
                <c:pt idx="1473">
                  <c:v>17.415079000000006</c:v>
                </c:pt>
                <c:pt idx="1474">
                  <c:v>17.443006000000011</c:v>
                </c:pt>
                <c:pt idx="1475">
                  <c:v>17.424394000000007</c:v>
                </c:pt>
                <c:pt idx="1476">
                  <c:v>18.169057000000009</c:v>
                </c:pt>
                <c:pt idx="1477">
                  <c:v>18.983835000000006</c:v>
                </c:pt>
                <c:pt idx="1478">
                  <c:v>18.960233000000009</c:v>
                </c:pt>
                <c:pt idx="1479">
                  <c:v>19.267072000000006</c:v>
                </c:pt>
                <c:pt idx="1480">
                  <c:v>18.766687000000012</c:v>
                </c:pt>
                <c:pt idx="1481">
                  <c:v>18.785570000000007</c:v>
                </c:pt>
                <c:pt idx="1482">
                  <c:v>18.256864000000007</c:v>
                </c:pt>
                <c:pt idx="1483">
                  <c:v>18.40792600000001</c:v>
                </c:pt>
                <c:pt idx="1484">
                  <c:v>18.577863000000008</c:v>
                </c:pt>
                <c:pt idx="1485">
                  <c:v>18.14829000000001</c:v>
                </c:pt>
                <c:pt idx="1486">
                  <c:v>19.356763000000008</c:v>
                </c:pt>
                <c:pt idx="1487">
                  <c:v>20.027086000000011</c:v>
                </c:pt>
                <c:pt idx="1488">
                  <c:v>20.27255000000001</c:v>
                </c:pt>
                <c:pt idx="1489">
                  <c:v>20.584116000000009</c:v>
                </c:pt>
                <c:pt idx="1490">
                  <c:v>20.919275000000006</c:v>
                </c:pt>
                <c:pt idx="1491">
                  <c:v>20.461374000000006</c:v>
                </c:pt>
                <c:pt idx="1492">
                  <c:v>19.819376000000005</c:v>
                </c:pt>
                <c:pt idx="1493">
                  <c:v>20.04596500000001</c:v>
                </c:pt>
                <c:pt idx="1494">
                  <c:v>20.291433000000012</c:v>
                </c:pt>
                <c:pt idx="1495">
                  <c:v>20.513303000000008</c:v>
                </c:pt>
                <c:pt idx="1496">
                  <c:v>21.96251800000001</c:v>
                </c:pt>
                <c:pt idx="1497">
                  <c:v>22.330724000000011</c:v>
                </c:pt>
                <c:pt idx="1498">
                  <c:v>22.377931000000011</c:v>
                </c:pt>
                <c:pt idx="1499">
                  <c:v>22.873598000000008</c:v>
                </c:pt>
                <c:pt idx="1500">
                  <c:v>23.204031000000008</c:v>
                </c:pt>
                <c:pt idx="1501">
                  <c:v>22.165506000000008</c:v>
                </c:pt>
                <c:pt idx="1502">
                  <c:v>21.353563000000008</c:v>
                </c:pt>
                <c:pt idx="1503">
                  <c:v>22.925523000000013</c:v>
                </c:pt>
                <c:pt idx="1504">
                  <c:v>22.83111000000001</c:v>
                </c:pt>
                <c:pt idx="1505">
                  <c:v>21.835065000000007</c:v>
                </c:pt>
                <c:pt idx="1506">
                  <c:v>22.255201000000007</c:v>
                </c:pt>
                <c:pt idx="1507">
                  <c:v>21.94836200000001</c:v>
                </c:pt>
                <c:pt idx="1508">
                  <c:v>20.555788000000007</c:v>
                </c:pt>
                <c:pt idx="1509">
                  <c:v>18.365430000000011</c:v>
                </c:pt>
                <c:pt idx="1510">
                  <c:v>20.074289000000007</c:v>
                </c:pt>
                <c:pt idx="1511">
                  <c:v>18.804449000000012</c:v>
                </c:pt>
                <c:pt idx="1512">
                  <c:v>16.939817000000012</c:v>
                </c:pt>
                <c:pt idx="1513">
                  <c:v>18.115243000000007</c:v>
                </c:pt>
                <c:pt idx="1514">
                  <c:v>19.092405000000007</c:v>
                </c:pt>
                <c:pt idx="1515">
                  <c:v>18.997991000000006</c:v>
                </c:pt>
                <c:pt idx="1516">
                  <c:v>19.998762000000006</c:v>
                </c:pt>
                <c:pt idx="1517">
                  <c:v>20.602995000000007</c:v>
                </c:pt>
                <c:pt idx="1518">
                  <c:v>20.499143000000011</c:v>
                </c:pt>
                <c:pt idx="1519">
                  <c:v>21.46214100000001</c:v>
                </c:pt>
                <c:pt idx="1520">
                  <c:v>20.923990000000011</c:v>
                </c:pt>
                <c:pt idx="1521">
                  <c:v>20.75877100000001</c:v>
                </c:pt>
                <c:pt idx="1522">
                  <c:v>21.85394800000001</c:v>
                </c:pt>
                <c:pt idx="1523">
                  <c:v>22.859434000000007</c:v>
                </c:pt>
                <c:pt idx="1524">
                  <c:v>22.670606000000006</c:v>
                </c:pt>
                <c:pt idx="1525">
                  <c:v>22.269365000000008</c:v>
                </c:pt>
                <c:pt idx="1526">
                  <c:v>21.466856000000007</c:v>
                </c:pt>
                <c:pt idx="1527">
                  <c:v>22.241037000000006</c:v>
                </c:pt>
                <c:pt idx="1528">
                  <c:v>22.82166800000001</c:v>
                </c:pt>
                <c:pt idx="1529">
                  <c:v>23.567518000000007</c:v>
                </c:pt>
                <c:pt idx="1530">
                  <c:v>23.78938800000001</c:v>
                </c:pt>
                <c:pt idx="1531">
                  <c:v>23.812990000000006</c:v>
                </c:pt>
                <c:pt idx="1532">
                  <c:v>24.81375700000001</c:v>
                </c:pt>
                <c:pt idx="1533">
                  <c:v>25.351900000000008</c:v>
                </c:pt>
                <c:pt idx="1534">
                  <c:v>24.60605000000001</c:v>
                </c:pt>
                <c:pt idx="1535">
                  <c:v>24.634374000000008</c:v>
                </c:pt>
                <c:pt idx="1536">
                  <c:v>24.587167000000008</c:v>
                </c:pt>
                <c:pt idx="1537">
                  <c:v>24.56828800000001</c:v>
                </c:pt>
                <c:pt idx="1538">
                  <c:v>23.713861000000009</c:v>
                </c:pt>
                <c:pt idx="1539">
                  <c:v>24.06317700000001</c:v>
                </c:pt>
                <c:pt idx="1540">
                  <c:v>24.171754000000007</c:v>
                </c:pt>
                <c:pt idx="1541">
                  <c:v>22.765024000000011</c:v>
                </c:pt>
                <c:pt idx="1542">
                  <c:v>21.117540000000012</c:v>
                </c:pt>
                <c:pt idx="1543">
                  <c:v>23.071863000000008</c:v>
                </c:pt>
                <c:pt idx="1544">
                  <c:v>21.311082000000006</c:v>
                </c:pt>
                <c:pt idx="1545">
                  <c:v>20.215910000000008</c:v>
                </c:pt>
                <c:pt idx="1546">
                  <c:v>21.202509000000006</c:v>
                </c:pt>
                <c:pt idx="1547">
                  <c:v>19.399240000000006</c:v>
                </c:pt>
                <c:pt idx="1548">
                  <c:v>20.27255000000001</c:v>
                </c:pt>
                <c:pt idx="1549">
                  <c:v>20.86263000000001</c:v>
                </c:pt>
                <c:pt idx="1550">
                  <c:v>20.324472000000007</c:v>
                </c:pt>
                <c:pt idx="1551">
                  <c:v>18.92719000000001</c:v>
                </c:pt>
                <c:pt idx="1552">
                  <c:v>19.248186000000011</c:v>
                </c:pt>
                <c:pt idx="1553">
                  <c:v>20.692682000000012</c:v>
                </c:pt>
                <c:pt idx="1554">
                  <c:v>20.669080000000008</c:v>
                </c:pt>
                <c:pt idx="1555">
                  <c:v>21.476301000000007</c:v>
                </c:pt>
                <c:pt idx="1556">
                  <c:v>21.013685000000009</c:v>
                </c:pt>
                <c:pt idx="1557">
                  <c:v>21.112817000000007</c:v>
                </c:pt>
                <c:pt idx="1558">
                  <c:v>22.009729000000007</c:v>
                </c:pt>
                <c:pt idx="1559">
                  <c:v>21.44325400000001</c:v>
                </c:pt>
                <c:pt idx="1560">
                  <c:v>19.238744000000011</c:v>
                </c:pt>
                <c:pt idx="1561">
                  <c:v>18.695879000000012</c:v>
                </c:pt>
                <c:pt idx="1562">
                  <c:v>18.091646000000011</c:v>
                </c:pt>
                <c:pt idx="1563">
                  <c:v>17.855615000000007</c:v>
                </c:pt>
                <c:pt idx="1564">
                  <c:v>17.624303000000012</c:v>
                </c:pt>
                <c:pt idx="1565">
                  <c:v>18.582586000000006</c:v>
                </c:pt>
                <c:pt idx="1566">
                  <c:v>18.280462000000007</c:v>
                </c:pt>
                <c:pt idx="1567">
                  <c:v>17.841455000000011</c:v>
                </c:pt>
                <c:pt idx="1568">
                  <c:v>18.577863000000008</c:v>
                </c:pt>
                <c:pt idx="1569">
                  <c:v>18.24270400000001</c:v>
                </c:pt>
                <c:pt idx="1570">
                  <c:v>18.355997000000009</c:v>
                </c:pt>
                <c:pt idx="1571">
                  <c:v>19.559747000000009</c:v>
                </c:pt>
                <c:pt idx="1572">
                  <c:v>19.814657000000011</c:v>
                </c:pt>
                <c:pt idx="1573">
                  <c:v>20.149816000000008</c:v>
                </c:pt>
                <c:pt idx="1574">
                  <c:v>20.834302000000008</c:v>
                </c:pt>
                <c:pt idx="1575">
                  <c:v>21.646246000000012</c:v>
                </c:pt>
                <c:pt idx="1576">
                  <c:v>21.26387600000001</c:v>
                </c:pt>
                <c:pt idx="1577">
                  <c:v>22.123022000000006</c:v>
                </c:pt>
                <c:pt idx="1578">
                  <c:v>21.561273000000007</c:v>
                </c:pt>
                <c:pt idx="1579">
                  <c:v>22.264638000000012</c:v>
                </c:pt>
                <c:pt idx="1580">
                  <c:v>21.934198000000009</c:v>
                </c:pt>
                <c:pt idx="1581">
                  <c:v>21.329965000000009</c:v>
                </c:pt>
                <c:pt idx="1582">
                  <c:v>22.038053000000012</c:v>
                </c:pt>
                <c:pt idx="1583">
                  <c:v>22.39681800000001</c:v>
                </c:pt>
                <c:pt idx="1584">
                  <c:v>22.453462000000009</c:v>
                </c:pt>
                <c:pt idx="1585">
                  <c:v>22.599802000000011</c:v>
                </c:pt>
                <c:pt idx="1586">
                  <c:v>23.10490200000001</c:v>
                </c:pt>
                <c:pt idx="1587">
                  <c:v>22.694215000000007</c:v>
                </c:pt>
                <c:pt idx="1588">
                  <c:v>23.001047000000007</c:v>
                </c:pt>
                <c:pt idx="1589">
                  <c:v>22.576200000000007</c:v>
                </c:pt>
                <c:pt idx="1590">
                  <c:v>23.680811000000006</c:v>
                </c:pt>
                <c:pt idx="1591">
                  <c:v>24.034856000000012</c:v>
                </c:pt>
                <c:pt idx="1592">
                  <c:v>24.327535000000012</c:v>
                </c:pt>
                <c:pt idx="1593">
                  <c:v>24.662698000000006</c:v>
                </c:pt>
                <c:pt idx="1594">
                  <c:v>24.242567000000008</c:v>
                </c:pt>
                <c:pt idx="1595">
                  <c:v>23.888525000000008</c:v>
                </c:pt>
                <c:pt idx="1596">
                  <c:v>23.831869000000012</c:v>
                </c:pt>
                <c:pt idx="1597">
                  <c:v>23.987650000000009</c:v>
                </c:pt>
                <c:pt idx="1598">
                  <c:v>23.879083000000008</c:v>
                </c:pt>
                <c:pt idx="1599">
                  <c:v>23.959329000000011</c:v>
                </c:pt>
                <c:pt idx="1600">
                  <c:v>24.044298000000012</c:v>
                </c:pt>
                <c:pt idx="1601">
                  <c:v>23.416463000000007</c:v>
                </c:pt>
                <c:pt idx="1602">
                  <c:v>22.802785000000007</c:v>
                </c:pt>
                <c:pt idx="1603">
                  <c:v>23.119062000000007</c:v>
                </c:pt>
                <c:pt idx="1604">
                  <c:v>22.481786000000007</c:v>
                </c:pt>
                <c:pt idx="1605">
                  <c:v>22.292963000000007</c:v>
                </c:pt>
                <c:pt idx="1606">
                  <c:v>20.475538000000007</c:v>
                </c:pt>
                <c:pt idx="1607">
                  <c:v>20.923990000000011</c:v>
                </c:pt>
                <c:pt idx="1608">
                  <c:v>19.724966000000009</c:v>
                </c:pt>
                <c:pt idx="1609">
                  <c:v>20.206464000000011</c:v>
                </c:pt>
                <c:pt idx="1610">
                  <c:v>20.442491000000011</c:v>
                </c:pt>
                <c:pt idx="1611">
                  <c:v>20.461374000000006</c:v>
                </c:pt>
                <c:pt idx="1612">
                  <c:v>19.61167300000001</c:v>
                </c:pt>
                <c:pt idx="1613">
                  <c:v>20.895666000000006</c:v>
                </c:pt>
                <c:pt idx="1614">
                  <c:v>21.518781000000011</c:v>
                </c:pt>
                <c:pt idx="1615">
                  <c:v>21.89171000000001</c:v>
                </c:pt>
                <c:pt idx="1616">
                  <c:v>22.42986100000001</c:v>
                </c:pt>
                <c:pt idx="1617">
                  <c:v>21.042009000000007</c:v>
                </c:pt>
                <c:pt idx="1618">
                  <c:v>21.636800000000008</c:v>
                </c:pt>
                <c:pt idx="1619">
                  <c:v>21.532953000000006</c:v>
                </c:pt>
                <c:pt idx="1620">
                  <c:v>21.38189100000001</c:v>
                </c:pt>
                <c:pt idx="1621">
                  <c:v>22.033331000000011</c:v>
                </c:pt>
                <c:pt idx="1622">
                  <c:v>22.543153000000011</c:v>
                </c:pt>
                <c:pt idx="1623">
                  <c:v>22.377931000000011</c:v>
                </c:pt>
                <c:pt idx="1624">
                  <c:v>22.326009000000006</c:v>
                </c:pt>
                <c:pt idx="1625">
                  <c:v>22.292963000000007</c:v>
                </c:pt>
                <c:pt idx="1626">
                  <c:v>21.66512800000001</c:v>
                </c:pt>
                <c:pt idx="1627">
                  <c:v>21.915319000000011</c:v>
                </c:pt>
                <c:pt idx="1628">
                  <c:v>22.651727000000008</c:v>
                </c:pt>
                <c:pt idx="1629">
                  <c:v>22.401537000000012</c:v>
                </c:pt>
                <c:pt idx="1630">
                  <c:v>22.05693200000001</c:v>
                </c:pt>
                <c:pt idx="1631">
                  <c:v>21.96251800000001</c:v>
                </c:pt>
                <c:pt idx="1632">
                  <c:v>22.179674000000006</c:v>
                </c:pt>
                <c:pt idx="1633">
                  <c:v>22.684770000000007</c:v>
                </c:pt>
                <c:pt idx="1634">
                  <c:v>22.765024000000011</c:v>
                </c:pt>
                <c:pt idx="1635">
                  <c:v>23.03409700000001</c:v>
                </c:pt>
                <c:pt idx="1636">
                  <c:v>23.378698000000007</c:v>
                </c:pt>
                <c:pt idx="1637">
                  <c:v>23.539198000000006</c:v>
                </c:pt>
                <c:pt idx="1638">
                  <c:v>23.038812000000007</c:v>
                </c:pt>
                <c:pt idx="1639">
                  <c:v>21.839788000000006</c:v>
                </c:pt>
                <c:pt idx="1640">
                  <c:v>21.896436000000008</c:v>
                </c:pt>
                <c:pt idx="1641">
                  <c:v>21.778417000000012</c:v>
                </c:pt>
                <c:pt idx="1642">
                  <c:v>20.952318000000012</c:v>
                </c:pt>
                <c:pt idx="1643">
                  <c:v>20.87678300000001</c:v>
                </c:pt>
                <c:pt idx="1644">
                  <c:v>20.518022000000009</c:v>
                </c:pt>
                <c:pt idx="1645">
                  <c:v>20.451932000000006</c:v>
                </c:pt>
                <c:pt idx="1646">
                  <c:v>21.45269900000001</c:v>
                </c:pt>
                <c:pt idx="1647">
                  <c:v>21.636800000000008</c:v>
                </c:pt>
                <c:pt idx="1648">
                  <c:v>21.698175000000006</c:v>
                </c:pt>
                <c:pt idx="1649">
                  <c:v>22.458185000000007</c:v>
                </c:pt>
                <c:pt idx="1650">
                  <c:v>23.24652600000001</c:v>
                </c:pt>
                <c:pt idx="1651">
                  <c:v>23.440061000000007</c:v>
                </c:pt>
                <c:pt idx="1652">
                  <c:v>23.732740000000007</c:v>
                </c:pt>
                <c:pt idx="1653">
                  <c:v>23.180437000000012</c:v>
                </c:pt>
                <c:pt idx="1654">
                  <c:v>23.402296000000007</c:v>
                </c:pt>
                <c:pt idx="1655">
                  <c:v>23.775228000000006</c:v>
                </c:pt>
                <c:pt idx="1656">
                  <c:v>23.491991000000006</c:v>
                </c:pt>
                <c:pt idx="1657">
                  <c:v>22.156065000000012</c:v>
                </c:pt>
                <c:pt idx="1658">
                  <c:v>21.934198000000009</c:v>
                </c:pt>
                <c:pt idx="1659">
                  <c:v>22.420415000000006</c:v>
                </c:pt>
                <c:pt idx="1660">
                  <c:v>21.787862000000011</c:v>
                </c:pt>
                <c:pt idx="1661">
                  <c:v>21.216665000000006</c:v>
                </c:pt>
                <c:pt idx="1662">
                  <c:v>21.820898000000007</c:v>
                </c:pt>
                <c:pt idx="1663">
                  <c:v>22.335443000000012</c:v>
                </c:pt>
                <c:pt idx="1664">
                  <c:v>21.65568300000001</c:v>
                </c:pt>
                <c:pt idx="1665">
                  <c:v>22.033331000000011</c:v>
                </c:pt>
                <c:pt idx="1666">
                  <c:v>22.146627000000009</c:v>
                </c:pt>
                <c:pt idx="1667">
                  <c:v>22.793344000000012</c:v>
                </c:pt>
                <c:pt idx="1668">
                  <c:v>22.538435000000007</c:v>
                </c:pt>
                <c:pt idx="1669">
                  <c:v>22.897199000000008</c:v>
                </c:pt>
                <c:pt idx="1670">
                  <c:v>22.085256000000008</c:v>
                </c:pt>
                <c:pt idx="1671">
                  <c:v>21.641519000000009</c:v>
                </c:pt>
                <c:pt idx="1672">
                  <c:v>21.953088000000008</c:v>
                </c:pt>
                <c:pt idx="1673">
                  <c:v>22.226869000000008</c:v>
                </c:pt>
                <c:pt idx="1674">
                  <c:v>22.359052000000005</c:v>
                </c:pt>
                <c:pt idx="1675">
                  <c:v>22.321291000000009</c:v>
                </c:pt>
                <c:pt idx="1676">
                  <c:v>22.514829000000006</c:v>
                </c:pt>
                <c:pt idx="1677">
                  <c:v>21.377168000000012</c:v>
                </c:pt>
                <c:pt idx="1678">
                  <c:v>20.253671000000011</c:v>
                </c:pt>
                <c:pt idx="1679">
                  <c:v>19.687204000000008</c:v>
                </c:pt>
                <c:pt idx="1680">
                  <c:v>19.597505000000012</c:v>
                </c:pt>
                <c:pt idx="1681">
                  <c:v>17.43548400000001</c:v>
                </c:pt>
                <c:pt idx="1682">
                  <c:v>17.836737000000014</c:v>
                </c:pt>
                <c:pt idx="1683">
                  <c:v>16.944544000000008</c:v>
                </c:pt>
                <c:pt idx="1684">
                  <c:v>17.444930000000014</c:v>
                </c:pt>
                <c:pt idx="1685">
                  <c:v>15.906012000000011</c:v>
                </c:pt>
                <c:pt idx="1686">
                  <c:v>16.13732000000001</c:v>
                </c:pt>
                <c:pt idx="1687">
                  <c:v>17.355239000000012</c:v>
                </c:pt>
                <c:pt idx="1688">
                  <c:v>18.011393000000012</c:v>
                </c:pt>
                <c:pt idx="1689">
                  <c:v>17.770651000000008</c:v>
                </c:pt>
                <c:pt idx="1690">
                  <c:v>17.950030000000012</c:v>
                </c:pt>
                <c:pt idx="1691">
                  <c:v>20.966483000000011</c:v>
                </c:pt>
                <c:pt idx="1692">
                  <c:v>19.781619000000013</c:v>
                </c:pt>
                <c:pt idx="1693">
                  <c:v>20.560515000000009</c:v>
                </c:pt>
                <c:pt idx="1694">
                  <c:v>21.04673600000001</c:v>
                </c:pt>
                <c:pt idx="1695">
                  <c:v>19.267073000000011</c:v>
                </c:pt>
                <c:pt idx="1696">
                  <c:v>18.776133000000009</c:v>
                </c:pt>
                <c:pt idx="1697">
                  <c:v>16.647154000000008</c:v>
                </c:pt>
                <c:pt idx="1698">
                  <c:v>17.383559000000012</c:v>
                </c:pt>
                <c:pt idx="1699">
                  <c:v>17.803694000000007</c:v>
                </c:pt>
                <c:pt idx="1700">
                  <c:v>17.336352000000012</c:v>
                </c:pt>
                <c:pt idx="1701">
                  <c:v>16.77460700000001</c:v>
                </c:pt>
                <c:pt idx="1702">
                  <c:v>16.98703600000001</c:v>
                </c:pt>
                <c:pt idx="1703">
                  <c:v>17.817854000000011</c:v>
                </c:pt>
                <c:pt idx="1704">
                  <c:v>19.791056000000012</c:v>
                </c:pt>
                <c:pt idx="1705">
                  <c:v>19.234030000000011</c:v>
                </c:pt>
                <c:pt idx="1706">
                  <c:v>19.00743700000001</c:v>
                </c:pt>
                <c:pt idx="1707">
                  <c:v>17.619582000000008</c:v>
                </c:pt>
                <c:pt idx="1708">
                  <c:v>18.389044000000013</c:v>
                </c:pt>
                <c:pt idx="1709">
                  <c:v>20.060134000000012</c:v>
                </c:pt>
                <c:pt idx="1710">
                  <c:v>20.097895000000008</c:v>
                </c:pt>
                <c:pt idx="1711">
                  <c:v>19.909072000000009</c:v>
                </c:pt>
                <c:pt idx="1712">
                  <c:v>19.970439000000013</c:v>
                </c:pt>
                <c:pt idx="1713">
                  <c:v>19.116015000000012</c:v>
                </c:pt>
                <c:pt idx="1714">
                  <c:v>19.049929000000013</c:v>
                </c:pt>
                <c:pt idx="1715">
                  <c:v>17.888667000000012</c:v>
                </c:pt>
                <c:pt idx="1716">
                  <c:v>18.313513000000007</c:v>
                </c:pt>
                <c:pt idx="1717">
                  <c:v>17.223059000000013</c:v>
                </c:pt>
                <c:pt idx="1718">
                  <c:v>16.420565000000011</c:v>
                </c:pt>
                <c:pt idx="1719">
                  <c:v>18.705321000000012</c:v>
                </c:pt>
                <c:pt idx="1720">
                  <c:v>18.964957000000012</c:v>
                </c:pt>
                <c:pt idx="1721">
                  <c:v>20.631323000000009</c:v>
                </c:pt>
                <c:pt idx="1722">
                  <c:v>20.140380000000007</c:v>
                </c:pt>
                <c:pt idx="1723">
                  <c:v>19.927954000000007</c:v>
                </c:pt>
                <c:pt idx="1724">
                  <c:v>19.276515000000011</c:v>
                </c:pt>
                <c:pt idx="1725">
                  <c:v>19.422858000000012</c:v>
                </c:pt>
                <c:pt idx="1726">
                  <c:v>20.097895000000008</c:v>
                </c:pt>
                <c:pt idx="1727">
                  <c:v>20.50386300000001</c:v>
                </c:pt>
                <c:pt idx="1728">
                  <c:v>19.994044000000009</c:v>
                </c:pt>
                <c:pt idx="1729">
                  <c:v>21.853949000000007</c:v>
                </c:pt>
                <c:pt idx="1730">
                  <c:v>22.182078000000011</c:v>
                </c:pt>
                <c:pt idx="1731">
                  <c:v>22.884520000000009</c:v>
                </c:pt>
                <c:pt idx="1732">
                  <c:v>23.942992000000011</c:v>
                </c:pt>
                <c:pt idx="1733">
                  <c:v>21.753878000000007</c:v>
                </c:pt>
                <c:pt idx="1734">
                  <c:v>21.393035000000012</c:v>
                </c:pt>
                <c:pt idx="1735">
                  <c:v>21.109175000000008</c:v>
                </c:pt>
                <c:pt idx="1736">
                  <c:v>20.902293000000007</c:v>
                </c:pt>
                <c:pt idx="1737">
                  <c:v>20.594374000000009</c:v>
                </c:pt>
                <c:pt idx="1738">
                  <c:v>23.134703000000009</c:v>
                </c:pt>
                <c:pt idx="1739">
                  <c:v>21.282378000000008</c:v>
                </c:pt>
                <c:pt idx="1740">
                  <c:v>20.47890000000001</c:v>
                </c:pt>
                <c:pt idx="1741">
                  <c:v>20.724280000000007</c:v>
                </c:pt>
                <c:pt idx="1742">
                  <c:v>19.646563000000008</c:v>
                </c:pt>
                <c:pt idx="1743">
                  <c:v>19.199114000000009</c:v>
                </c:pt>
                <c:pt idx="1744">
                  <c:v>18.83827800000001</c:v>
                </c:pt>
                <c:pt idx="1745">
                  <c:v>19.593638000000013</c:v>
                </c:pt>
                <c:pt idx="1746">
                  <c:v>19.47817100000001</c:v>
                </c:pt>
                <c:pt idx="1747">
                  <c:v>19.819769000000008</c:v>
                </c:pt>
                <c:pt idx="1748">
                  <c:v>19.285716000000008</c:v>
                </c:pt>
                <c:pt idx="1749">
                  <c:v>18.208006000000012</c:v>
                </c:pt>
                <c:pt idx="1750">
                  <c:v>19.502223000000008</c:v>
                </c:pt>
                <c:pt idx="1751">
                  <c:v>19.675429000000008</c:v>
                </c:pt>
                <c:pt idx="1752">
                  <c:v>17.130286000000012</c:v>
                </c:pt>
                <c:pt idx="1753">
                  <c:v>16.278700000000008</c:v>
                </c:pt>
                <c:pt idx="1754">
                  <c:v>15.407873000000002</c:v>
                </c:pt>
                <c:pt idx="1755">
                  <c:v>16.014092999999995</c:v>
                </c:pt>
                <c:pt idx="1756">
                  <c:v>14.647703</c:v>
                </c:pt>
                <c:pt idx="1757">
                  <c:v>14.614023000000003</c:v>
                </c:pt>
                <c:pt idx="1758">
                  <c:v>15.205804000000001</c:v>
                </c:pt>
                <c:pt idx="1759">
                  <c:v>15.436745999999999</c:v>
                </c:pt>
                <c:pt idx="1760">
                  <c:v>15.701360000000001</c:v>
                </c:pt>
                <c:pt idx="1761">
                  <c:v>16.880116999999998</c:v>
                </c:pt>
                <c:pt idx="1762">
                  <c:v>15.831265999999999</c:v>
                </c:pt>
                <c:pt idx="1763">
                  <c:v>15.701360000000001</c:v>
                </c:pt>
                <c:pt idx="1764">
                  <c:v>15.908242999999999</c:v>
                </c:pt>
                <c:pt idx="1765">
                  <c:v>16.971529000000004</c:v>
                </c:pt>
                <c:pt idx="1766">
                  <c:v>17.087000000000003</c:v>
                </c:pt>
                <c:pt idx="1767">
                  <c:v>17.231332000000002</c:v>
                </c:pt>
                <c:pt idx="1768">
                  <c:v>17.481518999999999</c:v>
                </c:pt>
                <c:pt idx="1769">
                  <c:v>17.423783999999998</c:v>
                </c:pt>
                <c:pt idx="1770">
                  <c:v>17.871225000000003</c:v>
                </c:pt>
                <c:pt idx="1771">
                  <c:v>17.563306000000004</c:v>
                </c:pt>
                <c:pt idx="1772">
                  <c:v>18.265745000000003</c:v>
                </c:pt>
                <c:pt idx="1773">
                  <c:v>18.722810000000003</c:v>
                </c:pt>
                <c:pt idx="1774">
                  <c:v>18.395651000000001</c:v>
                </c:pt>
                <c:pt idx="1775">
                  <c:v>17.880845999999998</c:v>
                </c:pt>
                <c:pt idx="1776">
                  <c:v>17.856790000000004</c:v>
                </c:pt>
                <c:pt idx="1777">
                  <c:v>18.313859999999998</c:v>
                </c:pt>
                <c:pt idx="1778">
                  <c:v>18.337918999999999</c:v>
                </c:pt>
                <c:pt idx="1779">
                  <c:v>18.102163000000004</c:v>
                </c:pt>
                <c:pt idx="1780">
                  <c:v>17.260202</c:v>
                </c:pt>
                <c:pt idx="1781">
                  <c:v>16.726151999999999</c:v>
                </c:pt>
                <c:pt idx="1782">
                  <c:v>16.711717</c:v>
                </c:pt>
                <c:pt idx="1783">
                  <c:v>17.746130000000001</c:v>
                </c:pt>
                <c:pt idx="1784">
                  <c:v>17.991509999999998</c:v>
                </c:pt>
                <c:pt idx="1785">
                  <c:v>18.193578000000002</c:v>
                </c:pt>
                <c:pt idx="1786">
                  <c:v>17.914526000000002</c:v>
                </c:pt>
                <c:pt idx="1787">
                  <c:v>19.247239999999998</c:v>
                </c:pt>
                <c:pt idx="1788">
                  <c:v>19.107713000000004</c:v>
                </c:pt>
                <c:pt idx="1789">
                  <c:v>19.694685</c:v>
                </c:pt>
                <c:pt idx="1790">
                  <c:v>19.252050000000004</c:v>
                </c:pt>
                <c:pt idx="1791">
                  <c:v>21.012964000000004</c:v>
                </c:pt>
                <c:pt idx="1792">
                  <c:v>19.502233000000004</c:v>
                </c:pt>
                <c:pt idx="1793">
                  <c:v>18.852716000000001</c:v>
                </c:pt>
                <c:pt idx="1794">
                  <c:v>19.324213</c:v>
                </c:pt>
                <c:pt idx="1795">
                  <c:v>18.578478000000004</c:v>
                </c:pt>
                <c:pt idx="1796">
                  <c:v>18.482252000000003</c:v>
                </c:pt>
                <c:pt idx="1797">
                  <c:v>19.300161000000003</c:v>
                </c:pt>
                <c:pt idx="1798">
                  <c:v>20.560704999999999</c:v>
                </c:pt>
                <c:pt idx="1799">
                  <c:v>20.604002000000001</c:v>
                </c:pt>
                <c:pt idx="1800">
                  <c:v>21.826059000000001</c:v>
                </c:pt>
                <c:pt idx="1801">
                  <c:v>21.883794000000002</c:v>
                </c:pt>
                <c:pt idx="1802">
                  <c:v>22.287934999999997</c:v>
                </c:pt>
                <c:pt idx="1803">
                  <c:v>22.398592000000001</c:v>
                </c:pt>
                <c:pt idx="1804">
                  <c:v>21.806809999999999</c:v>
                </c:pt>
                <c:pt idx="1805">
                  <c:v>22.239828000000003</c:v>
                </c:pt>
                <c:pt idx="1806">
                  <c:v>22.186899000000004</c:v>
                </c:pt>
                <c:pt idx="1807">
                  <c:v>22.947073000000003</c:v>
                </c:pt>
                <c:pt idx="1808">
                  <c:v>22.552553000000003</c:v>
                </c:pt>
                <c:pt idx="1809">
                  <c:v>23.880453000000003</c:v>
                </c:pt>
                <c:pt idx="1810">
                  <c:v>24.703172000000002</c:v>
                </c:pt>
                <c:pt idx="1811">
                  <c:v>24.784970999999999</c:v>
                </c:pt>
                <c:pt idx="1812">
                  <c:v>24.741658999999999</c:v>
                </c:pt>
                <c:pt idx="1813">
                  <c:v>25.198728000000003</c:v>
                </c:pt>
                <c:pt idx="1814">
                  <c:v>25.684660000000001</c:v>
                </c:pt>
                <c:pt idx="1815">
                  <c:v>24.549215000000004</c:v>
                </c:pt>
                <c:pt idx="1816">
                  <c:v>23.861204000000001</c:v>
                </c:pt>
                <c:pt idx="1817">
                  <c:v>23.567716000000004</c:v>
                </c:pt>
                <c:pt idx="1818">
                  <c:v>24.072900000000004</c:v>
                </c:pt>
                <c:pt idx="1819">
                  <c:v>23.644704000000004</c:v>
                </c:pt>
                <c:pt idx="1820">
                  <c:v>24.169125999999999</c:v>
                </c:pt>
                <c:pt idx="1821">
                  <c:v>24.669496000000002</c:v>
                </c:pt>
                <c:pt idx="1822">
                  <c:v>23.764982000000003</c:v>
                </c:pt>
                <c:pt idx="1823">
                  <c:v>22.494821000000002</c:v>
                </c:pt>
                <c:pt idx="1824">
                  <c:v>22.105111999999998</c:v>
                </c:pt>
                <c:pt idx="1825">
                  <c:v>21.344934000000002</c:v>
                </c:pt>
                <c:pt idx="1826">
                  <c:v>21.287199000000001</c:v>
                </c:pt>
                <c:pt idx="1827">
                  <c:v>18.823846000000003</c:v>
                </c:pt>
                <c:pt idx="1828">
                  <c:v>20.122881</c:v>
                </c:pt>
                <c:pt idx="1829">
                  <c:v>20.604002000000001</c:v>
                </c:pt>
                <c:pt idx="1830">
                  <c:v>19.863073</c:v>
                </c:pt>
                <c:pt idx="1831">
                  <c:v>18.867151</c:v>
                </c:pt>
                <c:pt idx="1832">
                  <c:v>16.851247000000001</c:v>
                </c:pt>
                <c:pt idx="1833">
                  <c:v>15.739854000000001</c:v>
                </c:pt>
                <c:pt idx="1834">
                  <c:v>14.864214000000004</c:v>
                </c:pt>
                <c:pt idx="1835">
                  <c:v>14.051107000000002</c:v>
                </c:pt>
                <c:pt idx="1836">
                  <c:v>14.344591000000001</c:v>
                </c:pt>
                <c:pt idx="1837">
                  <c:v>14.767973000000005</c:v>
                </c:pt>
                <c:pt idx="1838">
                  <c:v>14.609209</c:v>
                </c:pt>
                <c:pt idx="1839">
                  <c:v>14.243547</c:v>
                </c:pt>
                <c:pt idx="1840">
                  <c:v>14.921934</c:v>
                </c:pt>
                <c:pt idx="1841">
                  <c:v>14.974859000000002</c:v>
                </c:pt>
                <c:pt idx="1842">
                  <c:v>13.040742000000002</c:v>
                </c:pt>
                <c:pt idx="1843">
                  <c:v>12.665467</c:v>
                </c:pt>
                <c:pt idx="1844">
                  <c:v>11.991897999999999</c:v>
                </c:pt>
                <c:pt idx="1845">
                  <c:v>12.631793999999999</c:v>
                </c:pt>
                <c:pt idx="1846">
                  <c:v>13.882717</c:v>
                </c:pt>
                <c:pt idx="1847">
                  <c:v>14.070351000000002</c:v>
                </c:pt>
                <c:pt idx="1848">
                  <c:v>12.954143999999999</c:v>
                </c:pt>
                <c:pt idx="1849">
                  <c:v>13.204326999999999</c:v>
                </c:pt>
                <c:pt idx="1850">
                  <c:v>11.94379</c:v>
                </c:pt>
                <c:pt idx="1851">
                  <c:v>11.640678000000001</c:v>
                </c:pt>
                <c:pt idx="1852">
                  <c:v>13.637337000000002</c:v>
                </c:pt>
                <c:pt idx="1853">
                  <c:v>13.757618000000001</c:v>
                </c:pt>
                <c:pt idx="1854">
                  <c:v>14.349400000000003</c:v>
                </c:pt>
                <c:pt idx="1855">
                  <c:v>14.104030999999999</c:v>
                </c:pt>
                <c:pt idx="1856">
                  <c:v>14.200253000000004</c:v>
                </c:pt>
                <c:pt idx="1857">
                  <c:v>13.305363</c:v>
                </c:pt>
                <c:pt idx="1858">
                  <c:v>14.806472999999997</c:v>
                </c:pt>
                <c:pt idx="1859">
                  <c:v>15.508910999999998</c:v>
                </c:pt>
                <c:pt idx="1860">
                  <c:v>15.561829000000003</c:v>
                </c:pt>
                <c:pt idx="1861">
                  <c:v>17.058128000000004</c:v>
                </c:pt>
                <c:pt idx="1862">
                  <c:v>16.418227999999999</c:v>
                </c:pt>
                <c:pt idx="1863">
                  <c:v>16.220973999999998</c:v>
                </c:pt>
                <c:pt idx="1864">
                  <c:v>15.826453999999998</c:v>
                </c:pt>
                <c:pt idx="1865">
                  <c:v>15.480044999999997</c:v>
                </c:pt>
                <c:pt idx="1866">
                  <c:v>15.850506000000003</c:v>
                </c:pt>
                <c:pt idx="1867">
                  <c:v>16.379738000000003</c:v>
                </c:pt>
                <c:pt idx="1868">
                  <c:v>16.528893000000004</c:v>
                </c:pt>
                <c:pt idx="1869">
                  <c:v>17.520000000000003</c:v>
                </c:pt>
                <c:pt idx="1870">
                  <c:v>17.962639000000003</c:v>
                </c:pt>
                <c:pt idx="1871">
                  <c:v>17.390098999999999</c:v>
                </c:pt>
                <c:pt idx="1872">
                  <c:v>17.587359999999997</c:v>
                </c:pt>
                <c:pt idx="1873">
                  <c:v>18.578471999999998</c:v>
                </c:pt>
                <c:pt idx="1874">
                  <c:v>18.583283000000002</c:v>
                </c:pt>
                <c:pt idx="1875">
                  <c:v>19.704304</c:v>
                </c:pt>
                <c:pt idx="1876">
                  <c:v>20.339385999999998</c:v>
                </c:pt>
                <c:pt idx="1877">
                  <c:v>21.878974999999997</c:v>
                </c:pt>
                <c:pt idx="1878">
                  <c:v>20.806072</c:v>
                </c:pt>
                <c:pt idx="1879">
                  <c:v>20.685794999999999</c:v>
                </c:pt>
                <c:pt idx="1880">
                  <c:v>20.883052999999997</c:v>
                </c:pt>
                <c:pt idx="1881">
                  <c:v>20.623241</c:v>
                </c:pt>
                <c:pt idx="1882">
                  <c:v>18.886391000000003</c:v>
                </c:pt>
                <c:pt idx="1883">
                  <c:v>17.750942000000002</c:v>
                </c:pt>
                <c:pt idx="1884">
                  <c:v>17.000393000000003</c:v>
                </c:pt>
                <c:pt idx="1885">
                  <c:v>14.652512000000002</c:v>
                </c:pt>
                <c:pt idx="1886">
                  <c:v>15.480044999999997</c:v>
                </c:pt>
                <c:pt idx="1887">
                  <c:v>15.768718999999997</c:v>
                </c:pt>
                <c:pt idx="1888">
                  <c:v>17.130291</c:v>
                </c:pt>
                <c:pt idx="1889">
                  <c:v>16.187289999999997</c:v>
                </c:pt>
                <c:pt idx="1890">
                  <c:v>15.552211999999997</c:v>
                </c:pt>
                <c:pt idx="1891">
                  <c:v>17.072555999999999</c:v>
                </c:pt>
                <c:pt idx="1892">
                  <c:v>15.316459999999999</c:v>
                </c:pt>
                <c:pt idx="1893">
                  <c:v>15.258724000000001</c:v>
                </c:pt>
                <c:pt idx="1894">
                  <c:v>16.548138000000002</c:v>
                </c:pt>
                <c:pt idx="1895">
                  <c:v>17.438212999999998</c:v>
                </c:pt>
                <c:pt idx="1896">
                  <c:v>17.125477000000004</c:v>
                </c:pt>
                <c:pt idx="1897">
                  <c:v>17.683579000000002</c:v>
                </c:pt>
                <c:pt idx="1898">
                  <c:v>17.611415999999998</c:v>
                </c:pt>
                <c:pt idx="1899">
                  <c:v>15.330886999999997</c:v>
                </c:pt>
                <c:pt idx="1900">
                  <c:v>15.874558</c:v>
                </c:pt>
                <c:pt idx="1901">
                  <c:v>15.749470000000002</c:v>
                </c:pt>
                <c:pt idx="1902">
                  <c:v>16.091064000000003</c:v>
                </c:pt>
                <c:pt idx="1903">
                  <c:v>17.250571999999998</c:v>
                </c:pt>
                <c:pt idx="1904">
                  <c:v>17.601790999999999</c:v>
                </c:pt>
                <c:pt idx="1905">
                  <c:v>16.730961000000001</c:v>
                </c:pt>
                <c:pt idx="1906">
                  <c:v>18.328285000000001</c:v>
                </c:pt>
                <c:pt idx="1907">
                  <c:v>20.021839</c:v>
                </c:pt>
                <c:pt idx="1908">
                  <c:v>20.069958</c:v>
                </c:pt>
                <c:pt idx="1909">
                  <c:v>20.291266999999998</c:v>
                </c:pt>
                <c:pt idx="1910">
                  <c:v>20.406734999999998</c:v>
                </c:pt>
                <c:pt idx="1911">
                  <c:v>21.142856999999999</c:v>
                </c:pt>
                <c:pt idx="1912">
                  <c:v>21.234271999999997</c:v>
                </c:pt>
                <c:pt idx="1913">
                  <c:v>21.205401999999999</c:v>
                </c:pt>
                <c:pt idx="1914">
                  <c:v>20.810886000000004</c:v>
                </c:pt>
                <c:pt idx="1915">
                  <c:v>21.046635000000002</c:v>
                </c:pt>
                <c:pt idx="1916">
                  <c:v>21.109177000000003</c:v>
                </c:pt>
                <c:pt idx="1917">
                  <c:v>20.873427999999997</c:v>
                </c:pt>
                <c:pt idx="1918">
                  <c:v>19.781277000000003</c:v>
                </c:pt>
                <c:pt idx="1919">
                  <c:v>20.272025999999997</c:v>
                </c:pt>
                <c:pt idx="1920">
                  <c:v>19.41563</c:v>
                </c:pt>
                <c:pt idx="1921">
                  <c:v>20.387492999999999</c:v>
                </c:pt>
                <c:pt idx="1922">
                  <c:v>20.589565</c:v>
                </c:pt>
                <c:pt idx="1923">
                  <c:v>19.213554000000002</c:v>
                </c:pt>
                <c:pt idx="1924">
                  <c:v>19.867882000000002</c:v>
                </c:pt>
                <c:pt idx="1925">
                  <c:v>19.478172000000001</c:v>
                </c:pt>
                <c:pt idx="1926">
                  <c:v>18.549605999999997</c:v>
                </c:pt>
                <c:pt idx="1927">
                  <c:v>19.410812</c:v>
                </c:pt>
                <c:pt idx="1928">
                  <c:v>20.411555999999997</c:v>
                </c:pt>
                <c:pt idx="1929">
                  <c:v>20.122878999999998</c:v>
                </c:pt>
                <c:pt idx="1930">
                  <c:v>18.612147999999998</c:v>
                </c:pt>
                <c:pt idx="1931">
                  <c:v>19.598453999999997</c:v>
                </c:pt>
                <c:pt idx="1932">
                  <c:v>20.142119999999998</c:v>
                </c:pt>
                <c:pt idx="1933">
                  <c:v>21.455585999999997</c:v>
                </c:pt>
                <c:pt idx="1934">
                  <c:v>21.542191000000003</c:v>
                </c:pt>
                <c:pt idx="1935">
                  <c:v>22.716129000000002</c:v>
                </c:pt>
                <c:pt idx="1936">
                  <c:v>21.840488000000001</c:v>
                </c:pt>
                <c:pt idx="1937">
                  <c:v>21.878974999999997</c:v>
                </c:pt>
                <c:pt idx="1938">
                  <c:v>21.296818000000002</c:v>
                </c:pt>
                <c:pt idx="1939">
                  <c:v>22.398586000000002</c:v>
                </c:pt>
                <c:pt idx="1940">
                  <c:v>21.946331000000001</c:v>
                </c:pt>
                <c:pt idx="1941">
                  <c:v>20.911918999999997</c:v>
                </c:pt>
                <c:pt idx="1942">
                  <c:v>22.456322</c:v>
                </c:pt>
                <c:pt idx="1943">
                  <c:v>23.668754999999997</c:v>
                </c:pt>
                <c:pt idx="1944">
                  <c:v>24.597321000000001</c:v>
                </c:pt>
                <c:pt idx="1945">
                  <c:v>24.173938999999997</c:v>
                </c:pt>
                <c:pt idx="1946">
                  <c:v>24.241290999999997</c:v>
                </c:pt>
                <c:pt idx="1947">
                  <c:v>23.890067999999999</c:v>
                </c:pt>
                <c:pt idx="1948">
                  <c:v>25.155422000000002</c:v>
                </c:pt>
                <c:pt idx="1949">
                  <c:v>26.488135999999997</c:v>
                </c:pt>
                <c:pt idx="1950">
                  <c:v>26.521819999999998</c:v>
                </c:pt>
                <c:pt idx="1951">
                  <c:v>26.132103000000001</c:v>
                </c:pt>
                <c:pt idx="1952">
                  <c:v>26.507373999999999</c:v>
                </c:pt>
                <c:pt idx="1953">
                  <c:v>26.642100999999997</c:v>
                </c:pt>
                <c:pt idx="1954">
                  <c:v>26.382286000000001</c:v>
                </c:pt>
                <c:pt idx="1955">
                  <c:v>26.516995000000001</c:v>
                </c:pt>
                <c:pt idx="1956">
                  <c:v>26.627658999999994</c:v>
                </c:pt>
                <c:pt idx="1957">
                  <c:v>26.512199000000003</c:v>
                </c:pt>
                <c:pt idx="1958">
                  <c:v>27.161700999999994</c:v>
                </c:pt>
                <c:pt idx="1959">
                  <c:v>27.200192000000001</c:v>
                </c:pt>
                <c:pt idx="1960">
                  <c:v>26.978877999999995</c:v>
                </c:pt>
                <c:pt idx="1961">
                  <c:v>26.348613999999998</c:v>
                </c:pt>
                <c:pt idx="1962">
                  <c:v>25.650973999999998</c:v>
                </c:pt>
                <c:pt idx="1963">
                  <c:v>25.540320999999999</c:v>
                </c:pt>
                <c:pt idx="1964">
                  <c:v>26.993320999999995</c:v>
                </c:pt>
                <c:pt idx="1965">
                  <c:v>26.786434</c:v>
                </c:pt>
                <c:pt idx="1966">
                  <c:v>27.219448</c:v>
                </c:pt>
                <c:pt idx="1967">
                  <c:v>26.497765000000001</c:v>
                </c:pt>
                <c:pt idx="1968">
                  <c:v>25.665413000000001</c:v>
                </c:pt>
                <c:pt idx="1969">
                  <c:v>24.780147999999997</c:v>
                </c:pt>
                <c:pt idx="1970">
                  <c:v>25.694285999999998</c:v>
                </c:pt>
                <c:pt idx="1971">
                  <c:v>26.074368</c:v>
                </c:pt>
                <c:pt idx="1972">
                  <c:v>27.017375999999999</c:v>
                </c:pt>
                <c:pt idx="1973">
                  <c:v>26.584361999999999</c:v>
                </c:pt>
                <c:pt idx="1974">
                  <c:v>26.839359000000002</c:v>
                </c:pt>
                <c:pt idx="1975">
                  <c:v>28.215366000000003</c:v>
                </c:pt>
                <c:pt idx="1976">
                  <c:v>30.101367999999994</c:v>
                </c:pt>
                <c:pt idx="1977">
                  <c:v>29.841556999999995</c:v>
                </c:pt>
                <c:pt idx="1978">
                  <c:v>30.390040999999997</c:v>
                </c:pt>
                <c:pt idx="1979">
                  <c:v>30.774944000000005</c:v>
                </c:pt>
                <c:pt idx="1980">
                  <c:v>30.539196000000004</c:v>
                </c:pt>
                <c:pt idx="1981">
                  <c:v>30.933719999999994</c:v>
                </c:pt>
                <c:pt idx="1982">
                  <c:v>31.592854000000003</c:v>
                </c:pt>
                <c:pt idx="1983">
                  <c:v>31.935665</c:v>
                </c:pt>
                <c:pt idx="1984">
                  <c:v>32.077281999999997</c:v>
                </c:pt>
                <c:pt idx="1985">
                  <c:v>32.262859000000006</c:v>
                </c:pt>
                <c:pt idx="1986">
                  <c:v>32.023571000000004</c:v>
                </c:pt>
                <c:pt idx="1987">
                  <c:v>31.520572999999999</c:v>
                </c:pt>
                <c:pt idx="1988">
                  <c:v>31.608479000000003</c:v>
                </c:pt>
                <c:pt idx="1989">
                  <c:v>33.205357000000006</c:v>
                </c:pt>
                <c:pt idx="1990">
                  <c:v>32.047984999999997</c:v>
                </c:pt>
                <c:pt idx="1991">
                  <c:v>31.305698000000007</c:v>
                </c:pt>
                <c:pt idx="1992">
                  <c:v>32.453311999999997</c:v>
                </c:pt>
                <c:pt idx="1993">
                  <c:v>32.570521999999997</c:v>
                </c:pt>
                <c:pt idx="1994">
                  <c:v>32.970958999999993</c:v>
                </c:pt>
                <c:pt idx="1995">
                  <c:v>32.384945000000002</c:v>
                </c:pt>
                <c:pt idx="1996">
                  <c:v>33.361637000000002</c:v>
                </c:pt>
                <c:pt idx="1997">
                  <c:v>33.508137000000005</c:v>
                </c:pt>
                <c:pt idx="1998">
                  <c:v>32.458195000000003</c:v>
                </c:pt>
                <c:pt idx="1999">
                  <c:v>33.586276999999995</c:v>
                </c:pt>
                <c:pt idx="2000">
                  <c:v>33.879276000000004</c:v>
                </c:pt>
                <c:pt idx="2001">
                  <c:v>33.937877999999998</c:v>
                </c:pt>
                <c:pt idx="2002">
                  <c:v>34.523899</c:v>
                </c:pt>
                <c:pt idx="2003">
                  <c:v>34.973170999999994</c:v>
                </c:pt>
                <c:pt idx="2004">
                  <c:v>34.655743000000001</c:v>
                </c:pt>
                <c:pt idx="2005">
                  <c:v>31.750102999999996</c:v>
                </c:pt>
                <c:pt idx="2006">
                  <c:v>33.483715000000004</c:v>
                </c:pt>
                <c:pt idx="2007">
                  <c:v>32.404476000000003</c:v>
                </c:pt>
                <c:pt idx="2008">
                  <c:v>32.243328000000005</c:v>
                </c:pt>
                <c:pt idx="2009">
                  <c:v>29.733233999999996</c:v>
                </c:pt>
                <c:pt idx="2010">
                  <c:v>30.651318000000003</c:v>
                </c:pt>
                <c:pt idx="2011">
                  <c:v>32.843990000000005</c:v>
                </c:pt>
                <c:pt idx="2012">
                  <c:v>34.240650000000002</c:v>
                </c:pt>
                <c:pt idx="2013">
                  <c:v>34.289485999999997</c:v>
                </c:pt>
                <c:pt idx="2014">
                  <c:v>32.648646999999997</c:v>
                </c:pt>
                <c:pt idx="2015">
                  <c:v>33.752307999999999</c:v>
                </c:pt>
                <c:pt idx="2016">
                  <c:v>35.256412999999995</c:v>
                </c:pt>
                <c:pt idx="2017">
                  <c:v>36.281925000000001</c:v>
                </c:pt>
                <c:pt idx="2018">
                  <c:v>36.457736999999995</c:v>
                </c:pt>
                <c:pt idx="2019">
                  <c:v>36.140308000000005</c:v>
                </c:pt>
                <c:pt idx="2020">
                  <c:v>35.036654999999996</c:v>
                </c:pt>
                <c:pt idx="2021">
                  <c:v>36.902125999999996</c:v>
                </c:pt>
                <c:pt idx="2022">
                  <c:v>35.730106000000006</c:v>
                </c:pt>
                <c:pt idx="2023">
                  <c:v>33.581387000000007</c:v>
                </c:pt>
                <c:pt idx="2024">
                  <c:v>30.363194000000007</c:v>
                </c:pt>
                <c:pt idx="2025">
                  <c:v>28.409817000000004</c:v>
                </c:pt>
                <c:pt idx="2026">
                  <c:v>28.805378000000005</c:v>
                </c:pt>
                <c:pt idx="2027">
                  <c:v>25.753227000000003</c:v>
                </c:pt>
                <c:pt idx="2028">
                  <c:v>26.998501000000005</c:v>
                </c:pt>
                <c:pt idx="2029">
                  <c:v>29.230227999999997</c:v>
                </c:pt>
                <c:pt idx="2030">
                  <c:v>27.042454000000006</c:v>
                </c:pt>
                <c:pt idx="2031">
                  <c:v>30.348545000000001</c:v>
                </c:pt>
                <c:pt idx="2032">
                  <c:v>28.219363999999999</c:v>
                </c:pt>
                <c:pt idx="2033">
                  <c:v>26.954555999999997</c:v>
                </c:pt>
                <c:pt idx="2034">
                  <c:v>21.59742</c:v>
                </c:pt>
                <c:pt idx="2035">
                  <c:v>17.959255999999996</c:v>
                </c:pt>
                <c:pt idx="2036">
                  <c:v>14.575028999999994</c:v>
                </c:pt>
                <c:pt idx="2037">
                  <c:v>20.835603999999996</c:v>
                </c:pt>
                <c:pt idx="2038">
                  <c:v>15.693341999999994</c:v>
                </c:pt>
                <c:pt idx="2039">
                  <c:v>24.078214999999993</c:v>
                </c:pt>
                <c:pt idx="2040">
                  <c:v>20.044484999999995</c:v>
                </c:pt>
                <c:pt idx="2041">
                  <c:v>24.517720999999995</c:v>
                </c:pt>
                <c:pt idx="2042">
                  <c:v>23.643586999999997</c:v>
                </c:pt>
                <c:pt idx="2043">
                  <c:v>24.522607999999991</c:v>
                </c:pt>
                <c:pt idx="2044">
                  <c:v>22.691312999999994</c:v>
                </c:pt>
                <c:pt idx="2045">
                  <c:v>17.407426999999991</c:v>
                </c:pt>
                <c:pt idx="2046">
                  <c:v>17.832284999999992</c:v>
                </c:pt>
                <c:pt idx="2047">
                  <c:v>14.433412999999994</c:v>
                </c:pt>
                <c:pt idx="2048">
                  <c:v>11.146852999999993</c:v>
                </c:pt>
                <c:pt idx="2049">
                  <c:v>8.9444179999999918</c:v>
                </c:pt>
                <c:pt idx="2050">
                  <c:v>10.096910999999992</c:v>
                </c:pt>
                <c:pt idx="2051">
                  <c:v>12.934186999999987</c:v>
                </c:pt>
                <c:pt idx="2052">
                  <c:v>11.469155999999991</c:v>
                </c:pt>
                <c:pt idx="2053">
                  <c:v>12.587461999999988</c:v>
                </c:pt>
                <c:pt idx="2054">
                  <c:v>7.1473099999999903</c:v>
                </c:pt>
                <c:pt idx="2055">
                  <c:v>6.9617439999999888</c:v>
                </c:pt>
                <c:pt idx="2056">
                  <c:v>8.9493039999999908</c:v>
                </c:pt>
                <c:pt idx="2057">
                  <c:v>7.4842689999999905</c:v>
                </c:pt>
                <c:pt idx="2058">
                  <c:v>8.2753839999999883</c:v>
                </c:pt>
                <c:pt idx="2059">
                  <c:v>10.95639899999999</c:v>
                </c:pt>
                <c:pt idx="2060">
                  <c:v>9.2325409999999906</c:v>
                </c:pt>
                <c:pt idx="2061">
                  <c:v>10.883145999999989</c:v>
                </c:pt>
                <c:pt idx="2062">
                  <c:v>11.508228999999986</c:v>
                </c:pt>
                <c:pt idx="2063">
                  <c:v>10.140862999999989</c:v>
                </c:pt>
                <c:pt idx="2064">
                  <c:v>7.3133439999999865</c:v>
                </c:pt>
                <c:pt idx="2065">
                  <c:v>10.721989999999991</c:v>
                </c:pt>
                <c:pt idx="2066">
                  <c:v>10.135979999999989</c:v>
                </c:pt>
                <c:pt idx="2067">
                  <c:v>11.410557999999995</c:v>
                </c:pt>
                <c:pt idx="2068">
                  <c:v>12.206555999999992</c:v>
                </c:pt>
                <c:pt idx="2069">
                  <c:v>11.771931999999993</c:v>
                </c:pt>
                <c:pt idx="2070">
                  <c:v>14.814312999999984</c:v>
                </c:pt>
                <c:pt idx="2071">
                  <c:v>12.299351999999985</c:v>
                </c:pt>
                <c:pt idx="2072">
                  <c:v>9.222775999999989</c:v>
                </c:pt>
                <c:pt idx="2073">
                  <c:v>9.9113399999999885</c:v>
                </c:pt>
                <c:pt idx="2074">
                  <c:v>10.731754999999993</c:v>
                </c:pt>
                <c:pt idx="2075">
                  <c:v>11.478932999999984</c:v>
                </c:pt>
                <c:pt idx="2076">
                  <c:v>12.064938999999995</c:v>
                </c:pt>
                <c:pt idx="2077">
                  <c:v>13.725308999999996</c:v>
                </c:pt>
                <c:pt idx="2078">
                  <c:v>13.759503999999993</c:v>
                </c:pt>
                <c:pt idx="2079">
                  <c:v>11.923329999999993</c:v>
                </c:pt>
                <c:pt idx="2080">
                  <c:v>10.770821999999988</c:v>
                </c:pt>
                <c:pt idx="2081">
                  <c:v>12.558163999999991</c:v>
                </c:pt>
                <c:pt idx="2082">
                  <c:v>11.063832999999988</c:v>
                </c:pt>
                <c:pt idx="2083">
                  <c:v>13.822979999999987</c:v>
                </c:pt>
                <c:pt idx="2084">
                  <c:v>13.573925999999986</c:v>
                </c:pt>
                <c:pt idx="2085">
                  <c:v>15.986347999999992</c:v>
                </c:pt>
                <c:pt idx="2086">
                  <c:v>14.238072999999986</c:v>
                </c:pt>
                <c:pt idx="2087">
                  <c:v>14.379688999999985</c:v>
                </c:pt>
                <c:pt idx="2088">
                  <c:v>14.960812999999987</c:v>
                </c:pt>
                <c:pt idx="2089">
                  <c:v>15.986347999999992</c:v>
                </c:pt>
                <c:pt idx="2090">
                  <c:v>14.511540999999994</c:v>
                </c:pt>
                <c:pt idx="2091">
                  <c:v>15.864254999999986</c:v>
                </c:pt>
                <c:pt idx="2092">
                  <c:v>15.761707999999985</c:v>
                </c:pt>
                <c:pt idx="2093">
                  <c:v>17.114414999999994</c:v>
                </c:pt>
                <c:pt idx="2094">
                  <c:v>19.048268999999991</c:v>
                </c:pt>
                <c:pt idx="2095">
                  <c:v>19.84426599999999</c:v>
                </c:pt>
                <c:pt idx="2096">
                  <c:v>21.563236999999987</c:v>
                </c:pt>
                <c:pt idx="2097">
                  <c:v>21.338612999999995</c:v>
                </c:pt>
                <c:pt idx="2098">
                  <c:v>21.475338999999991</c:v>
                </c:pt>
                <c:pt idx="2099">
                  <c:v>21.856251999999984</c:v>
                </c:pt>
                <c:pt idx="2100">
                  <c:v>17.260922999999991</c:v>
                </c:pt>
                <c:pt idx="2101">
                  <c:v>18.252262999999985</c:v>
                </c:pt>
                <c:pt idx="2102">
                  <c:v>19.175228999999987</c:v>
                </c:pt>
                <c:pt idx="2103">
                  <c:v>20.303303999999997</c:v>
                </c:pt>
                <c:pt idx="2104">
                  <c:v>21.07977799999999</c:v>
                </c:pt>
                <c:pt idx="2105">
                  <c:v>20.977223999999993</c:v>
                </c:pt>
                <c:pt idx="2106">
                  <c:v>20.630505999999997</c:v>
                </c:pt>
                <c:pt idx="2107">
                  <c:v>21.304417999999984</c:v>
                </c:pt>
                <c:pt idx="2108">
                  <c:v>21.548588999999993</c:v>
                </c:pt>
                <c:pt idx="2109">
                  <c:v>19.985882999999987</c:v>
                </c:pt>
                <c:pt idx="2110">
                  <c:v>20.483998999999983</c:v>
                </c:pt>
                <c:pt idx="2111">
                  <c:v>19.106861999999992</c:v>
                </c:pt>
                <c:pt idx="2112">
                  <c:v>19.839382999999984</c:v>
                </c:pt>
                <c:pt idx="2113">
                  <c:v>21.612080999999989</c:v>
                </c:pt>
                <c:pt idx="2114">
                  <c:v>20.757466999999991</c:v>
                </c:pt>
                <c:pt idx="2115">
                  <c:v>21.885548999999983</c:v>
                </c:pt>
                <c:pt idx="2116">
                  <c:v>23.951245999999983</c:v>
                </c:pt>
                <c:pt idx="2117">
                  <c:v>22.994084999999984</c:v>
                </c:pt>
                <c:pt idx="2118">
                  <c:v>24.083096999999995</c:v>
                </c:pt>
                <c:pt idx="2119">
                  <c:v>25.421162999999993</c:v>
                </c:pt>
                <c:pt idx="2120">
                  <c:v>25.113507999999996</c:v>
                </c:pt>
                <c:pt idx="2121">
                  <c:v>23.990307999999985</c:v>
                </c:pt>
                <c:pt idx="2122">
                  <c:v>25.284428999999989</c:v>
                </c:pt>
                <c:pt idx="2123">
                  <c:v>24.927929999999989</c:v>
                </c:pt>
                <c:pt idx="2124">
                  <c:v>24.869328999999993</c:v>
                </c:pt>
                <c:pt idx="2125">
                  <c:v>25.230709999999988</c:v>
                </c:pt>
                <c:pt idx="2126">
                  <c:v>26.793400999999989</c:v>
                </c:pt>
                <c:pt idx="2127">
                  <c:v>26.39296499999999</c:v>
                </c:pt>
                <c:pt idx="2128">
                  <c:v>26.974102999999985</c:v>
                </c:pt>
                <c:pt idx="2129">
                  <c:v>25.655567999999988</c:v>
                </c:pt>
                <c:pt idx="2130">
                  <c:v>24.864453999999995</c:v>
                </c:pt>
                <c:pt idx="2131">
                  <c:v>28.004498999999996</c:v>
                </c:pt>
                <c:pt idx="2132">
                  <c:v>25.899739999999994</c:v>
                </c:pt>
                <c:pt idx="2133">
                  <c:v>27.887295999999992</c:v>
                </c:pt>
                <c:pt idx="2134">
                  <c:v>28.649121999999991</c:v>
                </c:pt>
                <c:pt idx="2135">
                  <c:v>28.165653999999989</c:v>
                </c:pt>
                <c:pt idx="2136">
                  <c:v>29.611149999999995</c:v>
                </c:pt>
                <c:pt idx="2137">
                  <c:v>30.812481999999989</c:v>
                </c:pt>
                <c:pt idx="2138">
                  <c:v>30.88573199999999</c:v>
                </c:pt>
                <c:pt idx="2139">
                  <c:v>30.739231999999987</c:v>
                </c:pt>
                <c:pt idx="2140">
                  <c:v>29.777195999999989</c:v>
                </c:pt>
                <c:pt idx="2141">
                  <c:v>29.835789999999989</c:v>
                </c:pt>
                <c:pt idx="2142">
                  <c:v>28.663777999999994</c:v>
                </c:pt>
                <c:pt idx="2143">
                  <c:v>31.232449999999986</c:v>
                </c:pt>
                <c:pt idx="2144">
                  <c:v>30.43157699999999</c:v>
                </c:pt>
                <c:pt idx="2145">
                  <c:v>30.343662999999992</c:v>
                </c:pt>
                <c:pt idx="2146">
                  <c:v>31.559651999999986</c:v>
                </c:pt>
                <c:pt idx="2147">
                  <c:v>31.037129999999991</c:v>
                </c:pt>
                <c:pt idx="2148">
                  <c:v>30.524365999999986</c:v>
                </c:pt>
                <c:pt idx="2149">
                  <c:v>29.855320999999989</c:v>
                </c:pt>
                <c:pt idx="2150">
                  <c:v>30.455998999999991</c:v>
                </c:pt>
                <c:pt idx="2151">
                  <c:v>31.198269999999994</c:v>
                </c:pt>
                <c:pt idx="2152">
                  <c:v>32.150547999999986</c:v>
                </c:pt>
                <c:pt idx="2153">
                  <c:v>32.624241999999995</c:v>
                </c:pt>
                <c:pt idx="2154">
                  <c:v>31.422917999999996</c:v>
                </c:pt>
                <c:pt idx="2155">
                  <c:v>32.765858999999992</c:v>
                </c:pt>
                <c:pt idx="2156">
                  <c:v>32.634007999999994</c:v>
                </c:pt>
                <c:pt idx="2157">
                  <c:v>34.313908999999995</c:v>
                </c:pt>
                <c:pt idx="2158">
                  <c:v>36.628666999999993</c:v>
                </c:pt>
                <c:pt idx="2159">
                  <c:v>31.867314999999991</c:v>
                </c:pt>
                <c:pt idx="2160">
                  <c:v>30.700161999999992</c:v>
                </c:pt>
                <c:pt idx="2161">
                  <c:v>26.988743999999997</c:v>
                </c:pt>
                <c:pt idx="2162">
                  <c:v>29.279080999999991</c:v>
                </c:pt>
                <c:pt idx="2163">
                  <c:v>28.243786999999983</c:v>
                </c:pt>
                <c:pt idx="2164">
                  <c:v>28.087521999999993</c:v>
                </c:pt>
                <c:pt idx="2165">
                  <c:v>29.913929999999993</c:v>
                </c:pt>
                <c:pt idx="2166">
                  <c:v>31.657307999999986</c:v>
                </c:pt>
                <c:pt idx="2167">
                  <c:v>30.617146999999989</c:v>
                </c:pt>
                <c:pt idx="2168">
                  <c:v>30.426693999999983</c:v>
                </c:pt>
                <c:pt idx="2169">
                  <c:v>29.166760999999994</c:v>
                </c:pt>
                <c:pt idx="2170">
                  <c:v>29.205830999999989</c:v>
                </c:pt>
                <c:pt idx="2171">
                  <c:v>29.879742999999991</c:v>
                </c:pt>
                <c:pt idx="2172">
                  <c:v>27.984974999999991</c:v>
                </c:pt>
                <c:pt idx="2173">
                  <c:v>28.693066999999985</c:v>
                </c:pt>
                <c:pt idx="2174">
                  <c:v>29.640454999999989</c:v>
                </c:pt>
                <c:pt idx="2175">
                  <c:v>31.740330999999983</c:v>
                </c:pt>
                <c:pt idx="2176">
                  <c:v>32.189617999999996</c:v>
                </c:pt>
                <c:pt idx="2177">
                  <c:v>32.062641999999997</c:v>
                </c:pt>
                <c:pt idx="2178">
                  <c:v>34.162525999999986</c:v>
                </c:pt>
                <c:pt idx="2179">
                  <c:v>31.549877999999993</c:v>
                </c:pt>
                <c:pt idx="2180">
                  <c:v>34.431118999999995</c:v>
                </c:pt>
                <c:pt idx="2181">
                  <c:v>33.664402999999993</c:v>
                </c:pt>
                <c:pt idx="2182">
                  <c:v>35.520123999999996</c:v>
                </c:pt>
                <c:pt idx="2183">
                  <c:v>36.604244999999992</c:v>
                </c:pt>
                <c:pt idx="2184">
                  <c:v>38.142529999999994</c:v>
                </c:pt>
                <c:pt idx="2185">
                  <c:v>39.749188999999987</c:v>
                </c:pt>
                <c:pt idx="2186">
                  <c:v>39.470822999999996</c:v>
                </c:pt>
                <c:pt idx="2187">
                  <c:v>38.982479999999995</c:v>
                </c:pt>
                <c:pt idx="2188">
                  <c:v>38.625996999999984</c:v>
                </c:pt>
                <c:pt idx="2189">
                  <c:v>38.054630999999986</c:v>
                </c:pt>
                <c:pt idx="2190">
                  <c:v>37.605351999999996</c:v>
                </c:pt>
                <c:pt idx="2191">
                  <c:v>37.678601999999984</c:v>
                </c:pt>
                <c:pt idx="2192">
                  <c:v>37.097470999999985</c:v>
                </c:pt>
                <c:pt idx="2193">
                  <c:v>37.063290999999992</c:v>
                </c:pt>
                <c:pt idx="2194">
                  <c:v>36.848416999999984</c:v>
                </c:pt>
                <c:pt idx="2195">
                  <c:v>34.924343999999991</c:v>
                </c:pt>
                <c:pt idx="2196">
                  <c:v>34.621563999999992</c:v>
                </c:pt>
                <c:pt idx="2197">
                  <c:v>31.794049999999984</c:v>
                </c:pt>
                <c:pt idx="2198">
                  <c:v>33.889050999999995</c:v>
                </c:pt>
                <c:pt idx="2199">
                  <c:v>32.428898999999987</c:v>
                </c:pt>
                <c:pt idx="2200">
                  <c:v>33.093044999999989</c:v>
                </c:pt>
                <c:pt idx="2201">
                  <c:v>34.885273999999995</c:v>
                </c:pt>
                <c:pt idx="2202">
                  <c:v>38.108349999999987</c:v>
                </c:pt>
                <c:pt idx="2203">
                  <c:v>41.726986999999994</c:v>
                </c:pt>
                <c:pt idx="2204">
                  <c:v>43.196896999999993</c:v>
                </c:pt>
                <c:pt idx="2205">
                  <c:v>42.146954999999991</c:v>
                </c:pt>
                <c:pt idx="2206">
                  <c:v>39.202244999999991</c:v>
                </c:pt>
                <c:pt idx="2207">
                  <c:v>42.444851999999983</c:v>
                </c:pt>
                <c:pt idx="2208">
                  <c:v>41.414440999999997</c:v>
                </c:pt>
                <c:pt idx="2209">
                  <c:v>42.806217999999987</c:v>
                </c:pt>
                <c:pt idx="2210">
                  <c:v>45.501881999999995</c:v>
                </c:pt>
                <c:pt idx="2211">
                  <c:v>44.368916999999996</c:v>
                </c:pt>
                <c:pt idx="2212">
                  <c:v>43.88547299999999</c:v>
                </c:pt>
                <c:pt idx="2213">
                  <c:v>45.150273999999996</c:v>
                </c:pt>
                <c:pt idx="2214">
                  <c:v>44.652157999999986</c:v>
                </c:pt>
                <c:pt idx="2215">
                  <c:v>46.156269999999992</c:v>
                </c:pt>
                <c:pt idx="2216">
                  <c:v>46.468800999999985</c:v>
                </c:pt>
                <c:pt idx="2217">
                  <c:v>46.463925999999987</c:v>
                </c:pt>
                <c:pt idx="2218">
                  <c:v>47.797100999999984</c:v>
                </c:pt>
                <c:pt idx="2219">
                  <c:v>48.866574999999983</c:v>
                </c:pt>
                <c:pt idx="2220">
                  <c:v>50.717404999999985</c:v>
                </c:pt>
                <c:pt idx="2221">
                  <c:v>51.132488999999993</c:v>
                </c:pt>
                <c:pt idx="2222">
                  <c:v>51.093418999999983</c:v>
                </c:pt>
                <c:pt idx="2223">
                  <c:v>54.130932999999985</c:v>
                </c:pt>
                <c:pt idx="2224">
                  <c:v>54.741352999999989</c:v>
                </c:pt>
                <c:pt idx="2225">
                  <c:v>54.882977999999994</c:v>
                </c:pt>
                <c:pt idx="2226">
                  <c:v>51.542706999999993</c:v>
                </c:pt>
                <c:pt idx="2227">
                  <c:v>51.620838999999989</c:v>
                </c:pt>
                <c:pt idx="2228">
                  <c:v>50.771115999999992</c:v>
                </c:pt>
                <c:pt idx="2229">
                  <c:v>51.830822999999995</c:v>
                </c:pt>
                <c:pt idx="2230">
                  <c:v>53.476544999999987</c:v>
                </c:pt>
                <c:pt idx="2231">
                  <c:v>53.432598999999996</c:v>
                </c:pt>
                <c:pt idx="2232">
                  <c:v>53.408177999999992</c:v>
                </c:pt>
                <c:pt idx="2233">
                  <c:v>53.041920999999988</c:v>
                </c:pt>
                <c:pt idx="2234">
                  <c:v>52.506909999999991</c:v>
                </c:pt>
                <c:pt idx="2235">
                  <c:v>52.320042999999984</c:v>
                </c:pt>
                <c:pt idx="2236">
                  <c:v>51.533245999999991</c:v>
                </c:pt>
                <c:pt idx="2237">
                  <c:v>52.654423999999992</c:v>
                </c:pt>
                <c:pt idx="2238">
                  <c:v>52.442982999999984</c:v>
                </c:pt>
                <c:pt idx="2239">
                  <c:v>52.177433999999991</c:v>
                </c:pt>
                <c:pt idx="2240">
                  <c:v>54.119824999999992</c:v>
                </c:pt>
                <c:pt idx="2241">
                  <c:v>54.400120999999984</c:v>
                </c:pt>
                <c:pt idx="2242">
                  <c:v>54.616490999999996</c:v>
                </c:pt>
                <c:pt idx="2243">
                  <c:v>56.499882999999997</c:v>
                </c:pt>
                <c:pt idx="2244">
                  <c:v>56.165493999999995</c:v>
                </c:pt>
                <c:pt idx="2245">
                  <c:v>60.66988099999999</c:v>
                </c:pt>
                <c:pt idx="2246">
                  <c:v>60.261730999999983</c:v>
                </c:pt>
                <c:pt idx="2247">
                  <c:v>61.958248999999995</c:v>
                </c:pt>
                <c:pt idx="2248">
                  <c:v>62.494259999999997</c:v>
                </c:pt>
                <c:pt idx="2249">
                  <c:v>61.869732999999997</c:v>
                </c:pt>
                <c:pt idx="2250">
                  <c:v>64.726780999999988</c:v>
                </c:pt>
                <c:pt idx="2251">
                  <c:v>62.435238999999996</c:v>
                </c:pt>
                <c:pt idx="2252">
                  <c:v>66.398716999999991</c:v>
                </c:pt>
                <c:pt idx="2253">
                  <c:v>65.902050999999986</c:v>
                </c:pt>
                <c:pt idx="2254">
                  <c:v>67.741184999999987</c:v>
                </c:pt>
                <c:pt idx="2255">
                  <c:v>65.469319999999996</c:v>
                </c:pt>
                <c:pt idx="2256">
                  <c:v>65.936482999999996</c:v>
                </c:pt>
                <c:pt idx="2257">
                  <c:v>63.880978999999996</c:v>
                </c:pt>
                <c:pt idx="2258">
                  <c:v>58.171810999999991</c:v>
                </c:pt>
                <c:pt idx="2259">
                  <c:v>60.497769999999988</c:v>
                </c:pt>
                <c:pt idx="2260">
                  <c:v>58.427525999999986</c:v>
                </c:pt>
                <c:pt idx="2261">
                  <c:v>62.794216999999989</c:v>
                </c:pt>
                <c:pt idx="2262">
                  <c:v>64.377644999999987</c:v>
                </c:pt>
                <c:pt idx="2263">
                  <c:v>62.169705999999991</c:v>
                </c:pt>
                <c:pt idx="2264">
                  <c:v>63.502331999999996</c:v>
                </c:pt>
                <c:pt idx="2265">
                  <c:v>62.656536999999986</c:v>
                </c:pt>
                <c:pt idx="2266">
                  <c:v>66.52165699999999</c:v>
                </c:pt>
                <c:pt idx="2267">
                  <c:v>66.167591999999985</c:v>
                </c:pt>
                <c:pt idx="2268">
                  <c:v>66.472477999999995</c:v>
                </c:pt>
                <c:pt idx="2269">
                  <c:v>70.898190999999997</c:v>
                </c:pt>
                <c:pt idx="2270">
                  <c:v>72.171810999999991</c:v>
                </c:pt>
                <c:pt idx="2271">
                  <c:v>72.938931999999994</c:v>
                </c:pt>
                <c:pt idx="2272">
                  <c:v>70.499874999999989</c:v>
                </c:pt>
                <c:pt idx="2273">
                  <c:v>69.186917999999991</c:v>
                </c:pt>
                <c:pt idx="2274">
                  <c:v>71.827587999999992</c:v>
                </c:pt>
                <c:pt idx="2275">
                  <c:v>67.264195999999984</c:v>
                </c:pt>
                <c:pt idx="2276">
                  <c:v>66.108586999999986</c:v>
                </c:pt>
                <c:pt idx="2277">
                  <c:v>69.939289999999986</c:v>
                </c:pt>
                <c:pt idx="2278">
                  <c:v>63.084355999999985</c:v>
                </c:pt>
                <c:pt idx="2279">
                  <c:v>65.479153999999994</c:v>
                </c:pt>
                <c:pt idx="2280">
                  <c:v>69.044308999999984</c:v>
                </c:pt>
                <c:pt idx="2281">
                  <c:v>65.292294999999996</c:v>
                </c:pt>
                <c:pt idx="2282">
                  <c:v>61.564854999999994</c:v>
                </c:pt>
                <c:pt idx="2283">
                  <c:v>56.003208999999984</c:v>
                </c:pt>
                <c:pt idx="2284">
                  <c:v>59.499523999999994</c:v>
                </c:pt>
                <c:pt idx="2285">
                  <c:v>53.318279999999987</c:v>
                </c:pt>
                <c:pt idx="2286">
                  <c:v>59.617542999999984</c:v>
                </c:pt>
                <c:pt idx="2287">
                  <c:v>57.330929999999995</c:v>
                </c:pt>
                <c:pt idx="2288">
                  <c:v>61.96808399999999</c:v>
                </c:pt>
                <c:pt idx="2289">
                  <c:v>60.532185999999996</c:v>
                </c:pt>
                <c:pt idx="2290">
                  <c:v>62.981075999999987</c:v>
                </c:pt>
                <c:pt idx="2291">
                  <c:v>64.249790999999988</c:v>
                </c:pt>
                <c:pt idx="2292">
                  <c:v>65.351292999999984</c:v>
                </c:pt>
                <c:pt idx="2293">
                  <c:v>60.610874999999993</c:v>
                </c:pt>
                <c:pt idx="2294">
                  <c:v>61.904156999999984</c:v>
                </c:pt>
                <c:pt idx="2295">
                  <c:v>64.643185999999986</c:v>
                </c:pt>
                <c:pt idx="2296">
                  <c:v>61.697621999999996</c:v>
                </c:pt>
                <c:pt idx="2297">
                  <c:v>59.730641999999989</c:v>
                </c:pt>
                <c:pt idx="2298">
                  <c:v>60.143711999999994</c:v>
                </c:pt>
                <c:pt idx="2299">
                  <c:v>65.818463999999992</c:v>
                </c:pt>
                <c:pt idx="2300">
                  <c:v>63.915402999999984</c:v>
                </c:pt>
                <c:pt idx="2301">
                  <c:v>63.413815999999997</c:v>
                </c:pt>
                <c:pt idx="2302">
                  <c:v>66.757687999999987</c:v>
                </c:pt>
                <c:pt idx="2303">
                  <c:v>71.375179999999986</c:v>
                </c:pt>
                <c:pt idx="2304">
                  <c:v>73.445431999999997</c:v>
                </c:pt>
                <c:pt idx="2305">
                  <c:v>71.714489999999984</c:v>
                </c:pt>
                <c:pt idx="2306">
                  <c:v>71.429272999999995</c:v>
                </c:pt>
                <c:pt idx="2307">
                  <c:v>73.214306999999991</c:v>
                </c:pt>
                <c:pt idx="2308">
                  <c:v>72.919254999999993</c:v>
                </c:pt>
                <c:pt idx="2309">
                  <c:v>71.458775999999986</c:v>
                </c:pt>
                <c:pt idx="2310">
                  <c:v>71.212910999999991</c:v>
                </c:pt>
                <c:pt idx="2311">
                  <c:v>70.022877999999992</c:v>
                </c:pt>
                <c:pt idx="2312">
                  <c:v>71.601383999999996</c:v>
                </c:pt>
                <c:pt idx="2313">
                  <c:v>71.114559999999983</c:v>
                </c:pt>
                <c:pt idx="2314">
                  <c:v>68.041142999999991</c:v>
                </c:pt>
                <c:pt idx="2315">
                  <c:v>66.344624999999994</c:v>
                </c:pt>
                <c:pt idx="2316">
                  <c:v>69.491795999999994</c:v>
                </c:pt>
                <c:pt idx="2317">
                  <c:v>66.782284999999987</c:v>
                </c:pt>
                <c:pt idx="2318">
                  <c:v>69.536053999999993</c:v>
                </c:pt>
                <c:pt idx="2319">
                  <c:v>71.630886999999987</c:v>
                </c:pt>
                <c:pt idx="2320">
                  <c:v>70.903103999999985</c:v>
                </c:pt>
                <c:pt idx="2321">
                  <c:v>68.921368999999984</c:v>
                </c:pt>
                <c:pt idx="2322">
                  <c:v>70.047474999999991</c:v>
                </c:pt>
                <c:pt idx="2323">
                  <c:v>66.487232999999989</c:v>
                </c:pt>
                <c:pt idx="2324">
                  <c:v>65.100506999999993</c:v>
                </c:pt>
                <c:pt idx="2325">
                  <c:v>63.635105999999993</c:v>
                </c:pt>
                <c:pt idx="2326">
                  <c:v>64.151440999999991</c:v>
                </c:pt>
                <c:pt idx="2327">
                  <c:v>65.115261999999987</c:v>
                </c:pt>
                <c:pt idx="2328">
                  <c:v>66.782284999999987</c:v>
                </c:pt>
                <c:pt idx="2329">
                  <c:v>61.471424999999996</c:v>
                </c:pt>
                <c:pt idx="2330">
                  <c:v>61.69271599999999</c:v>
                </c:pt>
                <c:pt idx="2331">
                  <c:v>56.962116999999992</c:v>
                </c:pt>
                <c:pt idx="2332">
                  <c:v>58.211155999999988</c:v>
                </c:pt>
                <c:pt idx="2333">
                  <c:v>61.736965999999995</c:v>
                </c:pt>
                <c:pt idx="2334">
                  <c:v>60.458431999999988</c:v>
                </c:pt>
                <c:pt idx="2335">
                  <c:v>59.833912999999995</c:v>
                </c:pt>
                <c:pt idx="2336">
                  <c:v>61.854992999999993</c:v>
                </c:pt>
                <c:pt idx="2337">
                  <c:v>64.707119999999989</c:v>
                </c:pt>
                <c:pt idx="2338">
                  <c:v>64.112095999999994</c:v>
                </c:pt>
                <c:pt idx="2339">
                  <c:v>66.683926999999997</c:v>
                </c:pt>
                <c:pt idx="2340">
                  <c:v>67.470722999999992</c:v>
                </c:pt>
                <c:pt idx="2341">
                  <c:v>67.593655999999996</c:v>
                </c:pt>
                <c:pt idx="2342">
                  <c:v>68.173916999999989</c:v>
                </c:pt>
                <c:pt idx="2343">
                  <c:v>69.531132999999997</c:v>
                </c:pt>
                <c:pt idx="2344">
                  <c:v>69.349194999999995</c:v>
                </c:pt>
                <c:pt idx="2345">
                  <c:v>70.067135999999991</c:v>
                </c:pt>
                <c:pt idx="2346">
                  <c:v>67.962467999999987</c:v>
                </c:pt>
                <c:pt idx="2347">
                  <c:v>70.657231999999993</c:v>
                </c:pt>
                <c:pt idx="2348">
                  <c:v>70.027798999999987</c:v>
                </c:pt>
                <c:pt idx="2349">
                  <c:v>69.014805999999993</c:v>
                </c:pt>
                <c:pt idx="2350">
                  <c:v>68.636158999999992</c:v>
                </c:pt>
                <c:pt idx="2351">
                  <c:v>70.224499999999992</c:v>
                </c:pt>
                <c:pt idx="2352">
                  <c:v>70.657231999999993</c:v>
                </c:pt>
                <c:pt idx="2353">
                  <c:v>72.329167999999996</c:v>
                </c:pt>
                <c:pt idx="2354">
                  <c:v>71.247326999999984</c:v>
                </c:pt>
                <c:pt idx="2355">
                  <c:v>70.199909999999988</c:v>
                </c:pt>
                <c:pt idx="2356">
                  <c:v>71.591549999999984</c:v>
                </c:pt>
                <c:pt idx="2357">
                  <c:v>68.419789999999992</c:v>
                </c:pt>
                <c:pt idx="2358">
                  <c:v>68.739422999999988</c:v>
                </c:pt>
                <c:pt idx="2359">
                  <c:v>69.536053999999993</c:v>
                </c:pt>
                <c:pt idx="2360">
                  <c:v>70.155659999999983</c:v>
                </c:pt>
                <c:pt idx="2361">
                  <c:v>72.166889999999995</c:v>
                </c:pt>
                <c:pt idx="2362">
                  <c:v>71.675144999999986</c:v>
                </c:pt>
                <c:pt idx="2363">
                  <c:v>74.699391999999989</c:v>
                </c:pt>
                <c:pt idx="2364">
                  <c:v>75.810734999999994</c:v>
                </c:pt>
                <c:pt idx="2365">
                  <c:v>75.948399999999992</c:v>
                </c:pt>
                <c:pt idx="2366">
                  <c:v>74.045361999999983</c:v>
                </c:pt>
                <c:pt idx="2367">
                  <c:v>74.748547999999985</c:v>
                </c:pt>
                <c:pt idx="2368">
                  <c:v>74.709225999999987</c:v>
                </c:pt>
                <c:pt idx="2369">
                  <c:v>72.938931999999994</c:v>
                </c:pt>
                <c:pt idx="2370">
                  <c:v>71.252247999999994</c:v>
                </c:pt>
                <c:pt idx="2371">
                  <c:v>73.371670999999992</c:v>
                </c:pt>
                <c:pt idx="2372">
                  <c:v>75.028843999999992</c:v>
                </c:pt>
                <c:pt idx="2373">
                  <c:v>74.753483999999986</c:v>
                </c:pt>
                <c:pt idx="2374">
                  <c:v>74.473164999999995</c:v>
                </c:pt>
                <c:pt idx="2375">
                  <c:v>70.976872999999983</c:v>
                </c:pt>
                <c:pt idx="2376">
                  <c:v>68.380451999999991</c:v>
                </c:pt>
                <c:pt idx="2377">
                  <c:v>68.355862999999985</c:v>
                </c:pt>
                <c:pt idx="2378">
                  <c:v>69.840939999999989</c:v>
                </c:pt>
                <c:pt idx="2379">
                  <c:v>73.371670999999992</c:v>
                </c:pt>
                <c:pt idx="2380">
                  <c:v>72.609463999999988</c:v>
                </c:pt>
                <c:pt idx="2381">
                  <c:v>73.524105999999989</c:v>
                </c:pt>
                <c:pt idx="2382">
                  <c:v>73.38150499999999</c:v>
                </c:pt>
                <c:pt idx="2383">
                  <c:v>71.148976999999988</c:v>
                </c:pt>
                <c:pt idx="2384">
                  <c:v>73.366749999999996</c:v>
                </c:pt>
                <c:pt idx="2385">
                  <c:v>75.736974000000004</c:v>
                </c:pt>
                <c:pt idx="2386">
                  <c:v>76.390996000000001</c:v>
                </c:pt>
                <c:pt idx="2387">
                  <c:v>77.305638999999985</c:v>
                </c:pt>
                <c:pt idx="2388">
                  <c:v>78.485829999999993</c:v>
                </c:pt>
                <c:pt idx="2389">
                  <c:v>79.921727000000004</c:v>
                </c:pt>
                <c:pt idx="2390">
                  <c:v>79.774189999999976</c:v>
                </c:pt>
                <c:pt idx="2391">
                  <c:v>79.061176999999986</c:v>
                </c:pt>
                <c:pt idx="2392">
                  <c:v>78.66286199999999</c:v>
                </c:pt>
                <c:pt idx="2393">
                  <c:v>76.976170999999994</c:v>
                </c:pt>
                <c:pt idx="2394">
                  <c:v>76.631931999999978</c:v>
                </c:pt>
                <c:pt idx="2395">
                  <c:v>75.215718999999979</c:v>
                </c:pt>
                <c:pt idx="2396">
                  <c:v>76.051686999999987</c:v>
                </c:pt>
                <c:pt idx="2397">
                  <c:v>75.496006999999992</c:v>
                </c:pt>
                <c:pt idx="2398">
                  <c:v>73.061863999999986</c:v>
                </c:pt>
                <c:pt idx="2399">
                  <c:v>71.434193999999991</c:v>
                </c:pt>
                <c:pt idx="2400">
                  <c:v>72.525860999999992</c:v>
                </c:pt>
                <c:pt idx="2401">
                  <c:v>73.06679299999999</c:v>
                </c:pt>
                <c:pt idx="2402">
                  <c:v>76.690952999999979</c:v>
                </c:pt>
                <c:pt idx="2403">
                  <c:v>76.779470000000003</c:v>
                </c:pt>
                <c:pt idx="2404">
                  <c:v>78.190769999999986</c:v>
                </c:pt>
                <c:pt idx="2405">
                  <c:v>78.392399999999981</c:v>
                </c:pt>
                <c:pt idx="2406">
                  <c:v>80.767521999999985</c:v>
                </c:pt>
                <c:pt idx="2407">
                  <c:v>81.190434999999979</c:v>
                </c:pt>
                <c:pt idx="2408">
                  <c:v>80.172505999999998</c:v>
                </c:pt>
                <c:pt idx="2409">
                  <c:v>79.965977999999978</c:v>
                </c:pt>
                <c:pt idx="2410">
                  <c:v>80.290531999999985</c:v>
                </c:pt>
                <c:pt idx="2411">
                  <c:v>81.382206999999994</c:v>
                </c:pt>
                <c:pt idx="2412">
                  <c:v>81.106831999999997</c:v>
                </c:pt>
                <c:pt idx="2413">
                  <c:v>79.33653799999999</c:v>
                </c:pt>
                <c:pt idx="2414">
                  <c:v>79.882374999999996</c:v>
                </c:pt>
                <c:pt idx="2415">
                  <c:v>80.885548999999997</c:v>
                </c:pt>
                <c:pt idx="2416">
                  <c:v>81.888706999999982</c:v>
                </c:pt>
                <c:pt idx="2417">
                  <c:v>81.97720799999999</c:v>
                </c:pt>
                <c:pt idx="2418">
                  <c:v>82.449299999999994</c:v>
                </c:pt>
                <c:pt idx="2419">
                  <c:v>82.645985999999994</c:v>
                </c:pt>
                <c:pt idx="2420">
                  <c:v>80.256092999999993</c:v>
                </c:pt>
                <c:pt idx="2421">
                  <c:v>77.010594999999995</c:v>
                </c:pt>
                <c:pt idx="2422">
                  <c:v>77.285955000000001</c:v>
                </c:pt>
                <c:pt idx="2423">
                  <c:v>79.636509999999987</c:v>
                </c:pt>
                <c:pt idx="2424">
                  <c:v>81.303532999999987</c:v>
                </c:pt>
                <c:pt idx="2425">
                  <c:v>80.939640999999995</c:v>
                </c:pt>
                <c:pt idx="2426">
                  <c:v>80.462650999999994</c:v>
                </c:pt>
                <c:pt idx="2427">
                  <c:v>75.087850000000003</c:v>
                </c:pt>
                <c:pt idx="2428">
                  <c:v>73.155293999999984</c:v>
                </c:pt>
                <c:pt idx="2429">
                  <c:v>73.012684999999991</c:v>
                </c:pt>
                <c:pt idx="2430">
                  <c:v>73.12087799999999</c:v>
                </c:pt>
                <c:pt idx="2431">
                  <c:v>69.836010999999985</c:v>
                </c:pt>
                <c:pt idx="2432">
                  <c:v>71.562046999999993</c:v>
                </c:pt>
                <c:pt idx="2433">
                  <c:v>71.940685999999985</c:v>
                </c:pt>
                <c:pt idx="2434">
                  <c:v>73.494602999999984</c:v>
                </c:pt>
                <c:pt idx="2435">
                  <c:v>72.265240999999989</c:v>
                </c:pt>
                <c:pt idx="2436">
                  <c:v>71.517788999999993</c:v>
                </c:pt>
                <c:pt idx="2437">
                  <c:v>70.258923999999993</c:v>
                </c:pt>
                <c:pt idx="2438">
                  <c:v>71.311253999999991</c:v>
                </c:pt>
                <c:pt idx="2439">
                  <c:v>75.043599</c:v>
                </c:pt>
                <c:pt idx="2440">
                  <c:v>76.115605999999985</c:v>
                </c:pt>
                <c:pt idx="2441">
                  <c:v>77.133518999999978</c:v>
                </c:pt>
                <c:pt idx="2442">
                  <c:v>78.623493999999994</c:v>
                </c:pt>
                <c:pt idx="2443">
                  <c:v>78.043247999999977</c:v>
                </c:pt>
                <c:pt idx="2444">
                  <c:v>79.538151999999997</c:v>
                </c:pt>
                <c:pt idx="2445">
                  <c:v>78.367802999999981</c:v>
                </c:pt>
                <c:pt idx="2446">
                  <c:v>79.031666999999999</c:v>
                </c:pt>
                <c:pt idx="2447">
                  <c:v>79.784031999999996</c:v>
                </c:pt>
                <c:pt idx="2448">
                  <c:v>78.66286199999999</c:v>
                </c:pt>
                <c:pt idx="2449">
                  <c:v>81.170735999999977</c:v>
                </c:pt>
                <c:pt idx="2450">
                  <c:v>81.554326000000003</c:v>
                </c:pt>
                <c:pt idx="2451">
                  <c:v>83.098393999999985</c:v>
                </c:pt>
                <c:pt idx="2452">
                  <c:v>84.598210999999992</c:v>
                </c:pt>
                <c:pt idx="2453">
                  <c:v>85.960346999999985</c:v>
                </c:pt>
                <c:pt idx="2454">
                  <c:v>91.713780999999983</c:v>
                </c:pt>
                <c:pt idx="2455">
                  <c:v>92.844792999999981</c:v>
                </c:pt>
                <c:pt idx="2456">
                  <c:v>95.470708000000002</c:v>
                </c:pt>
                <c:pt idx="2457">
                  <c:v>95.667408999999992</c:v>
                </c:pt>
                <c:pt idx="2458">
                  <c:v>90.976156000000003</c:v>
                </c:pt>
                <c:pt idx="2459">
                  <c:v>93.567661999999984</c:v>
                </c:pt>
                <c:pt idx="2460">
                  <c:v>95.057652999999988</c:v>
                </c:pt>
                <c:pt idx="2461">
                  <c:v>94.860951999999997</c:v>
                </c:pt>
                <c:pt idx="2462">
                  <c:v>96.778752999999995</c:v>
                </c:pt>
                <c:pt idx="2463">
                  <c:v>95.888706999999982</c:v>
                </c:pt>
                <c:pt idx="2464">
                  <c:v>99.552204999999987</c:v>
                </c:pt>
                <c:pt idx="2465">
                  <c:v>100.516042</c:v>
                </c:pt>
                <c:pt idx="2466">
                  <c:v>98.199909999999988</c:v>
                </c:pt>
                <c:pt idx="2467">
                  <c:v>97.103307000000001</c:v>
                </c:pt>
                <c:pt idx="2468">
                  <c:v>98.617893999999978</c:v>
                </c:pt>
                <c:pt idx="2469">
                  <c:v>94.221684999999979</c:v>
                </c:pt>
                <c:pt idx="2470">
                  <c:v>100.13246699999999</c:v>
                </c:pt>
                <c:pt idx="2471">
                  <c:v>96.926289999999995</c:v>
                </c:pt>
                <c:pt idx="2472">
                  <c:v>96.395207999999997</c:v>
                </c:pt>
                <c:pt idx="2473">
                  <c:v>96.783681000000001</c:v>
                </c:pt>
                <c:pt idx="2474">
                  <c:v>95.082234999999997</c:v>
                </c:pt>
                <c:pt idx="2475">
                  <c:v>94.516728999999998</c:v>
                </c:pt>
                <c:pt idx="2476">
                  <c:v>101.67162099999999</c:v>
                </c:pt>
                <c:pt idx="2477">
                  <c:v>101.002858</c:v>
                </c:pt>
                <c:pt idx="2478">
                  <c:v>97.275410999999991</c:v>
                </c:pt>
                <c:pt idx="2479">
                  <c:v>98.229405999999983</c:v>
                </c:pt>
                <c:pt idx="2480">
                  <c:v>94.305272000000002</c:v>
                </c:pt>
                <c:pt idx="2481">
                  <c:v>93.454563999999976</c:v>
                </c:pt>
                <c:pt idx="2482">
                  <c:v>99.512867999999997</c:v>
                </c:pt>
                <c:pt idx="2483">
                  <c:v>92.884129999999999</c:v>
                </c:pt>
                <c:pt idx="2484">
                  <c:v>92.200611999999978</c:v>
                </c:pt>
                <c:pt idx="2485">
                  <c:v>91.109516999999983</c:v>
                </c:pt>
                <c:pt idx="2486">
                  <c:v>96.315327999999994</c:v>
                </c:pt>
                <c:pt idx="2487">
                  <c:v>98.090153999999984</c:v>
                </c:pt>
                <c:pt idx="2488">
                  <c:v>99.390370999999988</c:v>
                </c:pt>
                <c:pt idx="2489">
                  <c:v>103.493718</c:v>
                </c:pt>
                <c:pt idx="2490">
                  <c:v>101.95125299999998</c:v>
                </c:pt>
                <c:pt idx="2491">
                  <c:v>101.926534</c:v>
                </c:pt>
                <c:pt idx="2492">
                  <c:v>100.166539</c:v>
                </c:pt>
                <c:pt idx="2493">
                  <c:v>99.652394999999984</c:v>
                </c:pt>
                <c:pt idx="2494">
                  <c:v>103.01910899999999</c:v>
                </c:pt>
                <c:pt idx="2495">
                  <c:v>102.20831799999999</c:v>
                </c:pt>
                <c:pt idx="2496">
                  <c:v>96.883870000000002</c:v>
                </c:pt>
                <c:pt idx="2497">
                  <c:v>98.371952999999991</c:v>
                </c:pt>
                <c:pt idx="2498">
                  <c:v>93.769276999999988</c:v>
                </c:pt>
                <c:pt idx="2499">
                  <c:v>93.957127999999983</c:v>
                </c:pt>
                <c:pt idx="2500">
                  <c:v>96.923406</c:v>
                </c:pt>
                <c:pt idx="2501">
                  <c:v>98.203846999999996</c:v>
                </c:pt>
                <c:pt idx="2502">
                  <c:v>95.573765999999978</c:v>
                </c:pt>
                <c:pt idx="2503">
                  <c:v>98.722950999999995</c:v>
                </c:pt>
                <c:pt idx="2504">
                  <c:v>91.935124999999999</c:v>
                </c:pt>
                <c:pt idx="2505">
                  <c:v>87.930654000000004</c:v>
                </c:pt>
                <c:pt idx="2506">
                  <c:v>83.614735999999994</c:v>
                </c:pt>
                <c:pt idx="2507">
                  <c:v>81.340580999999986</c:v>
                </c:pt>
                <c:pt idx="2508">
                  <c:v>83.061025000000001</c:v>
                </c:pt>
                <c:pt idx="2509">
                  <c:v>77.672291999999999</c:v>
                </c:pt>
                <c:pt idx="2510">
                  <c:v>79.555882999999994</c:v>
                </c:pt>
                <c:pt idx="2511">
                  <c:v>73.895237999999992</c:v>
                </c:pt>
                <c:pt idx="2512">
                  <c:v>76.367131000000001</c:v>
                </c:pt>
                <c:pt idx="2513">
                  <c:v>83.145070000000004</c:v>
                </c:pt>
                <c:pt idx="2514">
                  <c:v>83.728428999999977</c:v>
                </c:pt>
                <c:pt idx="2515">
                  <c:v>87.218754999999987</c:v>
                </c:pt>
                <c:pt idx="2516">
                  <c:v>80.999455999999981</c:v>
                </c:pt>
                <c:pt idx="2517">
                  <c:v>81.726201000000003</c:v>
                </c:pt>
                <c:pt idx="2518">
                  <c:v>81.938771000000003</c:v>
                </c:pt>
                <c:pt idx="2519">
                  <c:v>84.702351999999991</c:v>
                </c:pt>
                <c:pt idx="2520">
                  <c:v>89.497838000000002</c:v>
                </c:pt>
                <c:pt idx="2521">
                  <c:v>85.231343999999979</c:v>
                </c:pt>
                <c:pt idx="2522">
                  <c:v>78.127126000000004</c:v>
                </c:pt>
                <c:pt idx="2523">
                  <c:v>78.038136999999978</c:v>
                </c:pt>
                <c:pt idx="2524">
                  <c:v>85.167072999999988</c:v>
                </c:pt>
                <c:pt idx="2525">
                  <c:v>85.137409999999988</c:v>
                </c:pt>
                <c:pt idx="2526">
                  <c:v>79.60037699999998</c:v>
                </c:pt>
                <c:pt idx="2527">
                  <c:v>78.127126000000004</c:v>
                </c:pt>
                <c:pt idx="2528">
                  <c:v>77.227345999999983</c:v>
                </c:pt>
                <c:pt idx="2529">
                  <c:v>74.498379999999983</c:v>
                </c:pt>
                <c:pt idx="2530">
                  <c:v>78.873631999999986</c:v>
                </c:pt>
                <c:pt idx="2531">
                  <c:v>80.712727999999998</c:v>
                </c:pt>
                <c:pt idx="2532">
                  <c:v>79.560811000000001</c:v>
                </c:pt>
                <c:pt idx="2533">
                  <c:v>75.378377</c:v>
                </c:pt>
                <c:pt idx="2534">
                  <c:v>79.580601999999999</c:v>
                </c:pt>
                <c:pt idx="2535">
                  <c:v>76.723088999999987</c:v>
                </c:pt>
                <c:pt idx="2536">
                  <c:v>73.232769999999988</c:v>
                </c:pt>
                <c:pt idx="2537">
                  <c:v>79.516331999999991</c:v>
                </c:pt>
                <c:pt idx="2538">
                  <c:v>77.706905999999989</c:v>
                </c:pt>
                <c:pt idx="2539">
                  <c:v>72.417049999999989</c:v>
                </c:pt>
                <c:pt idx="2540">
                  <c:v>75.165790999999984</c:v>
                </c:pt>
                <c:pt idx="2541">
                  <c:v>77.959041999999982</c:v>
                </c:pt>
                <c:pt idx="2542">
                  <c:v>81.469127999999984</c:v>
                </c:pt>
                <c:pt idx="2543">
                  <c:v>76.525333999999987</c:v>
                </c:pt>
                <c:pt idx="2544">
                  <c:v>70.014377999999994</c:v>
                </c:pt>
                <c:pt idx="2545">
                  <c:v>70.825168999999988</c:v>
                </c:pt>
                <c:pt idx="2546">
                  <c:v>73.638186999999988</c:v>
                </c:pt>
                <c:pt idx="2547">
                  <c:v>73.32672500000001</c:v>
                </c:pt>
                <c:pt idx="2548">
                  <c:v>74.241336999999987</c:v>
                </c:pt>
                <c:pt idx="2549">
                  <c:v>70.899326000000002</c:v>
                </c:pt>
                <c:pt idx="2550">
                  <c:v>77.242221999999998</c:v>
                </c:pt>
                <c:pt idx="2551">
                  <c:v>76.673664000000002</c:v>
                </c:pt>
                <c:pt idx="2552">
                  <c:v>77.66243399999999</c:v>
                </c:pt>
                <c:pt idx="2553">
                  <c:v>80.762195999999989</c:v>
                </c:pt>
                <c:pt idx="2554">
                  <c:v>76.693455</c:v>
                </c:pt>
                <c:pt idx="2555">
                  <c:v>73.934818000000007</c:v>
                </c:pt>
                <c:pt idx="2556">
                  <c:v>71.77438699999999</c:v>
                </c:pt>
                <c:pt idx="2557">
                  <c:v>73.939762000000002</c:v>
                </c:pt>
                <c:pt idx="2558">
                  <c:v>68.185192000000001</c:v>
                </c:pt>
                <c:pt idx="2559">
                  <c:v>70.825175999999999</c:v>
                </c:pt>
                <c:pt idx="2560">
                  <c:v>70.805408</c:v>
                </c:pt>
                <c:pt idx="2561">
                  <c:v>73.776623000000001</c:v>
                </c:pt>
                <c:pt idx="2562">
                  <c:v>76.520426999999998</c:v>
                </c:pt>
                <c:pt idx="2563">
                  <c:v>77.163120000000006</c:v>
                </c:pt>
                <c:pt idx="2564">
                  <c:v>74.345164999999994</c:v>
                </c:pt>
                <c:pt idx="2565">
                  <c:v>78.043116999999995</c:v>
                </c:pt>
                <c:pt idx="2566">
                  <c:v>76.026049999999998</c:v>
                </c:pt>
                <c:pt idx="2567">
                  <c:v>73.475048000000001</c:v>
                </c:pt>
                <c:pt idx="2568">
                  <c:v>73.697529000000003</c:v>
                </c:pt>
                <c:pt idx="2569">
                  <c:v>77.044467999999995</c:v>
                </c:pt>
                <c:pt idx="2570">
                  <c:v>79.768505000000005</c:v>
                </c:pt>
                <c:pt idx="2571">
                  <c:v>77.761325999999997</c:v>
                </c:pt>
                <c:pt idx="2572">
                  <c:v>82.794100999999998</c:v>
                </c:pt>
                <c:pt idx="2573">
                  <c:v>83.337917000000004</c:v>
                </c:pt>
                <c:pt idx="2574">
                  <c:v>76.915935000000005</c:v>
                </c:pt>
                <c:pt idx="2575">
                  <c:v>82.181064000000006</c:v>
                </c:pt>
                <c:pt idx="2576">
                  <c:v>78.873676000000003</c:v>
                </c:pt>
                <c:pt idx="2577">
                  <c:v>77.914576999999994</c:v>
                </c:pt>
                <c:pt idx="2578">
                  <c:v>73.870555999999993</c:v>
                </c:pt>
                <c:pt idx="2579">
                  <c:v>79.595470000000006</c:v>
                </c:pt>
                <c:pt idx="2580">
                  <c:v>80.786922000000004</c:v>
                </c:pt>
                <c:pt idx="2581">
                  <c:v>86.610705999999993</c:v>
                </c:pt>
                <c:pt idx="2582">
                  <c:v>83.787800000000004</c:v>
                </c:pt>
                <c:pt idx="2583">
                  <c:v>87.223742999999999</c:v>
                </c:pt>
                <c:pt idx="2584">
                  <c:v>86.709582999999995</c:v>
                </c:pt>
                <c:pt idx="2585">
                  <c:v>80.989620000000002</c:v>
                </c:pt>
                <c:pt idx="2586">
                  <c:v>82.843540000000004</c:v>
                </c:pt>
                <c:pt idx="2587">
                  <c:v>77.439975000000004</c:v>
                </c:pt>
                <c:pt idx="2588">
                  <c:v>83.095669000000001</c:v>
                </c:pt>
                <c:pt idx="2589">
                  <c:v>83.066012999999998</c:v>
                </c:pt>
                <c:pt idx="2590">
                  <c:v>83.011630999999994</c:v>
                </c:pt>
                <c:pt idx="2591">
                  <c:v>82.106914000000003</c:v>
                </c:pt>
                <c:pt idx="2592">
                  <c:v>85.107799</c:v>
                </c:pt>
                <c:pt idx="2593">
                  <c:v>82.803989000000001</c:v>
                </c:pt>
                <c:pt idx="2594">
                  <c:v>79.026934999999995</c:v>
                </c:pt>
                <c:pt idx="2595">
                  <c:v>74.394596000000007</c:v>
                </c:pt>
                <c:pt idx="2596">
                  <c:v>74.898860999999997</c:v>
                </c:pt>
                <c:pt idx="2597">
                  <c:v>76.886272000000005</c:v>
                </c:pt>
                <c:pt idx="2598">
                  <c:v>72.684047000000007</c:v>
                </c:pt>
                <c:pt idx="2599">
                  <c:v>76.312786000000003</c:v>
                </c:pt>
                <c:pt idx="2600">
                  <c:v>76.213916999999995</c:v>
                </c:pt>
                <c:pt idx="2601">
                  <c:v>75.259761999999995</c:v>
                </c:pt>
                <c:pt idx="2602">
                  <c:v>77.771206000000006</c:v>
                </c:pt>
                <c:pt idx="2603">
                  <c:v>80.910517999999996</c:v>
                </c:pt>
                <c:pt idx="2604">
                  <c:v>85.162173999999993</c:v>
                </c:pt>
                <c:pt idx="2605">
                  <c:v>91.312252000000001</c:v>
                </c:pt>
                <c:pt idx="2606">
                  <c:v>90.545970999999994</c:v>
                </c:pt>
                <c:pt idx="2607">
                  <c:v>88.617885000000001</c:v>
                </c:pt>
                <c:pt idx="2608">
                  <c:v>94.970661000000007</c:v>
                </c:pt>
                <c:pt idx="2609">
                  <c:v>94.145045999999994</c:v>
                </c:pt>
                <c:pt idx="2610">
                  <c:v>91.262821000000002</c:v>
                </c:pt>
                <c:pt idx="2611">
                  <c:v>92.736064999999996</c:v>
                </c:pt>
                <c:pt idx="2612">
                  <c:v>93.269992999999999</c:v>
                </c:pt>
                <c:pt idx="2613">
                  <c:v>88.949123</c:v>
                </c:pt>
                <c:pt idx="2614">
                  <c:v>89.305072999999993</c:v>
                </c:pt>
                <c:pt idx="2615">
                  <c:v>91.989559</c:v>
                </c:pt>
                <c:pt idx="2616">
                  <c:v>93.818759999999997</c:v>
                </c:pt>
                <c:pt idx="2617">
                  <c:v>95.094256999999999</c:v>
                </c:pt>
                <c:pt idx="2618">
                  <c:v>98.920749000000001</c:v>
                </c:pt>
                <c:pt idx="2619">
                  <c:v>98.411533000000006</c:v>
                </c:pt>
                <c:pt idx="2620">
                  <c:v>97.749072999999996</c:v>
                </c:pt>
                <c:pt idx="2621">
                  <c:v>93.220554000000007</c:v>
                </c:pt>
                <c:pt idx="2622">
                  <c:v>92.666850999999994</c:v>
                </c:pt>
                <c:pt idx="2623">
                  <c:v>95.138751999999997</c:v>
                </c:pt>
                <c:pt idx="2624">
                  <c:v>95.178303</c:v>
                </c:pt>
                <c:pt idx="2625">
                  <c:v>94.382351</c:v>
                </c:pt>
                <c:pt idx="2626">
                  <c:v>92.241687999999996</c:v>
                </c:pt>
                <c:pt idx="2627">
                  <c:v>89.626423000000003</c:v>
                </c:pt>
                <c:pt idx="2628">
                  <c:v>90.412486999999999</c:v>
                </c:pt>
                <c:pt idx="2629">
                  <c:v>85.597233000000003</c:v>
                </c:pt>
                <c:pt idx="2630">
                  <c:v>83.001734999999996</c:v>
                </c:pt>
                <c:pt idx="2631">
                  <c:v>81.108265000000003</c:v>
                </c:pt>
                <c:pt idx="2632">
                  <c:v>83.703754000000004</c:v>
                </c:pt>
                <c:pt idx="2633">
                  <c:v>84.395893000000001</c:v>
                </c:pt>
                <c:pt idx="2634">
                  <c:v>86.076778000000004</c:v>
                </c:pt>
                <c:pt idx="2635">
                  <c:v>80.940180999999995</c:v>
                </c:pt>
                <c:pt idx="2636">
                  <c:v>79.536143999999993</c:v>
                </c:pt>
                <c:pt idx="2637">
                  <c:v>78.567156999999995</c:v>
                </c:pt>
                <c:pt idx="2638">
                  <c:v>78.329859999999996</c:v>
                </c:pt>
                <c:pt idx="2639">
                  <c:v>78.572108999999998</c:v>
                </c:pt>
                <c:pt idx="2640">
                  <c:v>75.768969999999996</c:v>
                </c:pt>
                <c:pt idx="2641">
                  <c:v>74.547863000000007</c:v>
                </c:pt>
                <c:pt idx="2642">
                  <c:v>73.722256000000016</c:v>
                </c:pt>
                <c:pt idx="2643">
                  <c:v>75.803593000000021</c:v>
                </c:pt>
                <c:pt idx="2644">
                  <c:v>80.757267000000013</c:v>
                </c:pt>
                <c:pt idx="2645">
                  <c:v>76.164494000000019</c:v>
                </c:pt>
                <c:pt idx="2646">
                  <c:v>76.189206000000013</c:v>
                </c:pt>
                <c:pt idx="2647">
                  <c:v>72.857098000000022</c:v>
                </c:pt>
                <c:pt idx="2648">
                  <c:v>73.40586500000002</c:v>
                </c:pt>
                <c:pt idx="2649">
                  <c:v>72.031491000000031</c:v>
                </c:pt>
                <c:pt idx="2650">
                  <c:v>74.61709300000004</c:v>
                </c:pt>
                <c:pt idx="2651">
                  <c:v>72.970807000000036</c:v>
                </c:pt>
                <c:pt idx="2652">
                  <c:v>76.337529000000032</c:v>
                </c:pt>
                <c:pt idx="2653">
                  <c:v>80.386495000000039</c:v>
                </c:pt>
                <c:pt idx="2654">
                  <c:v>79.659757000000042</c:v>
                </c:pt>
                <c:pt idx="2655">
                  <c:v>79.733922000000035</c:v>
                </c:pt>
                <c:pt idx="2656">
                  <c:v>75.946973000000042</c:v>
                </c:pt>
                <c:pt idx="2657">
                  <c:v>82.428288000000038</c:v>
                </c:pt>
                <c:pt idx="2658">
                  <c:v>84.470075000000037</c:v>
                </c:pt>
                <c:pt idx="2659">
                  <c:v>85.706021000000035</c:v>
                </c:pt>
                <c:pt idx="2660">
                  <c:v>86.432752000000036</c:v>
                </c:pt>
                <c:pt idx="2661">
                  <c:v>88.751393000000036</c:v>
                </c:pt>
                <c:pt idx="2662">
                  <c:v>89.769811000000033</c:v>
                </c:pt>
                <c:pt idx="2663">
                  <c:v>90.916776000000041</c:v>
                </c:pt>
                <c:pt idx="2664">
                  <c:v>89.295209000000042</c:v>
                </c:pt>
                <c:pt idx="2665">
                  <c:v>87.896115000000037</c:v>
                </c:pt>
                <c:pt idx="2666">
                  <c:v>85.300626000000037</c:v>
                </c:pt>
                <c:pt idx="2667">
                  <c:v>85.033666000000039</c:v>
                </c:pt>
                <c:pt idx="2668">
                  <c:v>91.430928000000037</c:v>
                </c:pt>
                <c:pt idx="2669">
                  <c:v>90.333409000000032</c:v>
                </c:pt>
                <c:pt idx="2670">
                  <c:v>92.15272200000004</c:v>
                </c:pt>
                <c:pt idx="2671">
                  <c:v>91.702840000000037</c:v>
                </c:pt>
                <c:pt idx="2672">
                  <c:v>91.040372000000033</c:v>
                </c:pt>
                <c:pt idx="2673">
                  <c:v>92.444402000000039</c:v>
                </c:pt>
                <c:pt idx="2674">
                  <c:v>93.27990400000003</c:v>
                </c:pt>
                <c:pt idx="2675">
                  <c:v>96.028653000000034</c:v>
                </c:pt>
                <c:pt idx="2676">
                  <c:v>97.40797900000004</c:v>
                </c:pt>
                <c:pt idx="2677">
                  <c:v>98.515378000000041</c:v>
                </c:pt>
                <c:pt idx="2678">
                  <c:v>97.803472000000042</c:v>
                </c:pt>
                <c:pt idx="2679">
                  <c:v>96.597196000000039</c:v>
                </c:pt>
                <c:pt idx="2680">
                  <c:v>99.617848000000038</c:v>
                </c:pt>
                <c:pt idx="2681">
                  <c:v>100.99222300000004</c:v>
                </c:pt>
                <c:pt idx="2682">
                  <c:v>97.709546000000032</c:v>
                </c:pt>
                <c:pt idx="2683">
                  <c:v>93.655629000000033</c:v>
                </c:pt>
                <c:pt idx="2684">
                  <c:v>92.676763000000037</c:v>
                </c:pt>
                <c:pt idx="2685">
                  <c:v>93.359006000000036</c:v>
                </c:pt>
                <c:pt idx="2686">
                  <c:v>99.271779000000038</c:v>
                </c:pt>
                <c:pt idx="2687">
                  <c:v>102.38637300000003</c:v>
                </c:pt>
                <c:pt idx="2688">
                  <c:v>105.22904700000004</c:v>
                </c:pt>
                <c:pt idx="2689">
                  <c:v>105.75309500000003</c:v>
                </c:pt>
                <c:pt idx="2690">
                  <c:v>103.09827900000003</c:v>
                </c:pt>
                <c:pt idx="2691">
                  <c:v>106.90994700000003</c:v>
                </c:pt>
                <c:pt idx="2692">
                  <c:v>104.88298500000003</c:v>
                </c:pt>
                <c:pt idx="2693">
                  <c:v>104.86321700000003</c:v>
                </c:pt>
                <c:pt idx="2694">
                  <c:v>104.15624700000004</c:v>
                </c:pt>
                <c:pt idx="2695">
                  <c:v>103.45422800000004</c:v>
                </c:pt>
                <c:pt idx="2696">
                  <c:v>100.38413000000004</c:v>
                </c:pt>
                <c:pt idx="2697">
                  <c:v>100.09245000000004</c:v>
                </c:pt>
                <c:pt idx="2698">
                  <c:v>98.629094000000038</c:v>
                </c:pt>
                <c:pt idx="2699">
                  <c:v>99.548642000000044</c:v>
                </c:pt>
                <c:pt idx="2700">
                  <c:v>100.71042300000003</c:v>
                </c:pt>
                <c:pt idx="2701">
                  <c:v>97.205281000000042</c:v>
                </c:pt>
                <c:pt idx="2702">
                  <c:v>98.965268000000037</c:v>
                </c:pt>
                <c:pt idx="2703">
                  <c:v>98.317632000000032</c:v>
                </c:pt>
                <c:pt idx="2704">
                  <c:v>101.01693400000003</c:v>
                </c:pt>
                <c:pt idx="2705">
                  <c:v>102.08974900000004</c:v>
                </c:pt>
                <c:pt idx="2706">
                  <c:v>97.887525000000039</c:v>
                </c:pt>
                <c:pt idx="2707">
                  <c:v>96.018773000000039</c:v>
                </c:pt>
                <c:pt idx="2708">
                  <c:v>93.93742800000004</c:v>
                </c:pt>
                <c:pt idx="2709">
                  <c:v>96.616963000000041</c:v>
                </c:pt>
                <c:pt idx="2710">
                  <c:v>86.818372000000039</c:v>
                </c:pt>
                <c:pt idx="2711">
                  <c:v>83.352773000000042</c:v>
                </c:pt>
                <c:pt idx="2712">
                  <c:v>84.38602200000004</c:v>
                </c:pt>
                <c:pt idx="2713">
                  <c:v>80.979749000000041</c:v>
                </c:pt>
                <c:pt idx="2714">
                  <c:v>84.994115000000036</c:v>
                </c:pt>
                <c:pt idx="2715">
                  <c:v>84.183331000000038</c:v>
                </c:pt>
                <c:pt idx="2716">
                  <c:v>83.985578000000032</c:v>
                </c:pt>
                <c:pt idx="2717">
                  <c:v>85.884000000000043</c:v>
                </c:pt>
                <c:pt idx="2718">
                  <c:v>82.78423800000003</c:v>
                </c:pt>
                <c:pt idx="2719">
                  <c:v>81.83008300000003</c:v>
                </c:pt>
                <c:pt idx="2720">
                  <c:v>83.130300000000034</c:v>
                </c:pt>
                <c:pt idx="2721">
                  <c:v>85.71096500000003</c:v>
                </c:pt>
                <c:pt idx="2722">
                  <c:v>86.00264500000003</c:v>
                </c:pt>
                <c:pt idx="2723">
                  <c:v>79.92673200000003</c:v>
                </c:pt>
                <c:pt idx="2724">
                  <c:v>79.565839000000025</c:v>
                </c:pt>
                <c:pt idx="2725">
                  <c:v>81.108297000000022</c:v>
                </c:pt>
                <c:pt idx="2726">
                  <c:v>82.428289000000021</c:v>
                </c:pt>
                <c:pt idx="2727">
                  <c:v>84.826032000000026</c:v>
                </c:pt>
                <c:pt idx="2728">
                  <c:v>84.850751000000031</c:v>
                </c:pt>
                <c:pt idx="2729">
                  <c:v>82.126714000000021</c:v>
                </c:pt>
                <c:pt idx="2730">
                  <c:v>83.006719000000032</c:v>
                </c:pt>
                <c:pt idx="2731">
                  <c:v>81.068746000000033</c:v>
                </c:pt>
                <c:pt idx="2732">
                  <c:v>79.224714000000034</c:v>
                </c:pt>
                <c:pt idx="2733">
                  <c:v>77.286749000000043</c:v>
                </c:pt>
                <c:pt idx="2734">
                  <c:v>81.498862000000045</c:v>
                </c:pt>
                <c:pt idx="2735">
                  <c:v>82.324477000000044</c:v>
                </c:pt>
                <c:pt idx="2736">
                  <c:v>83.573981000000046</c:v>
                </c:pt>
                <c:pt idx="2737">
                  <c:v>84.083975000000052</c:v>
                </c:pt>
                <c:pt idx="2738">
                  <c:v>81.763975000000045</c:v>
                </c:pt>
                <c:pt idx="2739">
                  <c:v>86.163977000000045</c:v>
                </c:pt>
                <c:pt idx="2740">
                  <c:v>86.173979000000045</c:v>
                </c:pt>
                <c:pt idx="2741">
                  <c:v>87.993979000000039</c:v>
                </c:pt>
                <c:pt idx="2742">
                  <c:v>89.263975000000045</c:v>
                </c:pt>
                <c:pt idx="2743">
                  <c:v>86.043974000000048</c:v>
                </c:pt>
                <c:pt idx="2744">
                  <c:v>86.443976000000049</c:v>
                </c:pt>
                <c:pt idx="2745">
                  <c:v>87.223975000000038</c:v>
                </c:pt>
                <c:pt idx="2746">
                  <c:v>84.663977000000045</c:v>
                </c:pt>
                <c:pt idx="2747">
                  <c:v>86.513975000000045</c:v>
                </c:pt>
                <c:pt idx="2748">
                  <c:v>82.078978000000049</c:v>
                </c:pt>
                <c:pt idx="2749">
                  <c:v>79.773978000000042</c:v>
                </c:pt>
                <c:pt idx="2750">
                  <c:v>78.368979000000039</c:v>
                </c:pt>
                <c:pt idx="2751">
                  <c:v>77.083975000000052</c:v>
                </c:pt>
                <c:pt idx="2752">
                  <c:v>75.423979000000045</c:v>
                </c:pt>
                <c:pt idx="2753">
                  <c:v>75.828978000000049</c:v>
                </c:pt>
                <c:pt idx="2754">
                  <c:v>76.498983000000052</c:v>
                </c:pt>
                <c:pt idx="2755">
                  <c:v>75.788984000000042</c:v>
                </c:pt>
                <c:pt idx="2756">
                  <c:v>73.028982000000042</c:v>
                </c:pt>
                <c:pt idx="2757">
                  <c:v>69.448980000000034</c:v>
                </c:pt>
                <c:pt idx="2758">
                  <c:v>74.808981000000031</c:v>
                </c:pt>
                <c:pt idx="2759">
                  <c:v>73.963979000000037</c:v>
                </c:pt>
                <c:pt idx="2760">
                  <c:v>74.083975000000024</c:v>
                </c:pt>
                <c:pt idx="2761">
                  <c:v>76.203977000000037</c:v>
                </c:pt>
                <c:pt idx="2762">
                  <c:v>75.413976000000034</c:v>
                </c:pt>
                <c:pt idx="2763">
                  <c:v>72.548979000000031</c:v>
                </c:pt>
                <c:pt idx="2764">
                  <c:v>74.323980000000034</c:v>
                </c:pt>
                <c:pt idx="2765">
                  <c:v>79.913976000000034</c:v>
                </c:pt>
                <c:pt idx="2766">
                  <c:v>82.568975000000037</c:v>
                </c:pt>
                <c:pt idx="2767">
                  <c:v>80.23897300000003</c:v>
                </c:pt>
                <c:pt idx="2768">
                  <c:v>78.168974000000034</c:v>
                </c:pt>
                <c:pt idx="2769">
                  <c:v>81.843977000000024</c:v>
                </c:pt>
                <c:pt idx="2770">
                  <c:v>79.37397500000003</c:v>
                </c:pt>
                <c:pt idx="2771">
                  <c:v>79.86397300000003</c:v>
                </c:pt>
                <c:pt idx="2772">
                  <c:v>77.778974000000034</c:v>
                </c:pt>
                <c:pt idx="2773">
                  <c:v>79.61397300000003</c:v>
                </c:pt>
                <c:pt idx="2774">
                  <c:v>82.278974000000034</c:v>
                </c:pt>
                <c:pt idx="2775">
                  <c:v>82.273977000000031</c:v>
                </c:pt>
                <c:pt idx="2776">
                  <c:v>78.838979000000037</c:v>
                </c:pt>
                <c:pt idx="2777">
                  <c:v>77.158979000000031</c:v>
                </c:pt>
                <c:pt idx="2778">
                  <c:v>73.468977000000024</c:v>
                </c:pt>
                <c:pt idx="2779">
                  <c:v>72.893980000000028</c:v>
                </c:pt>
                <c:pt idx="2780">
                  <c:v>77.043974000000034</c:v>
                </c:pt>
                <c:pt idx="2781">
                  <c:v>74.878980000000027</c:v>
                </c:pt>
                <c:pt idx="2782">
                  <c:v>75.413976000000034</c:v>
                </c:pt>
                <c:pt idx="2783">
                  <c:v>75.473974000000027</c:v>
                </c:pt>
                <c:pt idx="2784">
                  <c:v>75.553976000000034</c:v>
                </c:pt>
                <c:pt idx="2785">
                  <c:v>76.61397300000003</c:v>
                </c:pt>
                <c:pt idx="2786">
                  <c:v>78.253980000000027</c:v>
                </c:pt>
                <c:pt idx="2787">
                  <c:v>77.163976000000034</c:v>
                </c:pt>
                <c:pt idx="2788">
                  <c:v>75.808981000000031</c:v>
                </c:pt>
                <c:pt idx="2789">
                  <c:v>78.948980000000034</c:v>
                </c:pt>
                <c:pt idx="2790">
                  <c:v>76.588979000000037</c:v>
                </c:pt>
                <c:pt idx="2791">
                  <c:v>74.633978000000027</c:v>
                </c:pt>
                <c:pt idx="2792">
                  <c:v>74.553976000000034</c:v>
                </c:pt>
                <c:pt idx="2793">
                  <c:v>78.108976000000027</c:v>
                </c:pt>
                <c:pt idx="2794">
                  <c:v>76.733976000000027</c:v>
                </c:pt>
                <c:pt idx="2795">
                  <c:v>81.573980000000034</c:v>
                </c:pt>
                <c:pt idx="2796">
                  <c:v>80.933981000000031</c:v>
                </c:pt>
                <c:pt idx="2797">
                  <c:v>82.193975000000037</c:v>
                </c:pt>
                <c:pt idx="2798">
                  <c:v>82.593977000000024</c:v>
                </c:pt>
                <c:pt idx="2799">
                  <c:v>81.778974000000034</c:v>
                </c:pt>
                <c:pt idx="2800">
                  <c:v>85.12897300000003</c:v>
                </c:pt>
                <c:pt idx="2801">
                  <c:v>83.083975000000024</c:v>
                </c:pt>
                <c:pt idx="2802">
                  <c:v>81.598974000000027</c:v>
                </c:pt>
                <c:pt idx="2803">
                  <c:v>80.723974000000027</c:v>
                </c:pt>
                <c:pt idx="2804">
                  <c:v>84.613973000000044</c:v>
                </c:pt>
                <c:pt idx="2805">
                  <c:v>86.458975000000038</c:v>
                </c:pt>
                <c:pt idx="2806">
                  <c:v>87.368978000000027</c:v>
                </c:pt>
                <c:pt idx="2807">
                  <c:v>86.618978000000027</c:v>
                </c:pt>
                <c:pt idx="2808">
                  <c:v>84.608984000000021</c:v>
                </c:pt>
                <c:pt idx="2809">
                  <c:v>82.353979000000024</c:v>
                </c:pt>
                <c:pt idx="2810">
                  <c:v>81.973974000000027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7-F245-85C0-0CC821FE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882752"/>
        <c:axId val="1229034352"/>
      </c:lineChart>
      <c:dateAx>
        <c:axId val="12318827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9034352"/>
        <c:crosses val="autoZero"/>
        <c:auto val="0"/>
        <c:lblOffset val="100"/>
        <c:baseTimeUnit val="days"/>
      </c:dateAx>
      <c:valAx>
        <c:axId val="12290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188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putontra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750451</xdr:colOff>
      <xdr:row>0</xdr:row>
      <xdr:rowOff>357909</xdr:rowOff>
    </xdr:to>
    <xdr:sp macro="" textlink="">
      <xdr:nvSpPr>
        <xdr:cNvPr id="4" name="Alternate Proces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79A4-4833-554B-92DE-0E5F45717F53}"/>
            </a:ext>
          </a:extLst>
        </xdr:cNvPr>
        <xdr:cNvSpPr/>
      </xdr:nvSpPr>
      <xdr:spPr>
        <a:xfrm>
          <a:off x="0" y="0"/>
          <a:ext cx="2401451" cy="357909"/>
        </a:xfrm>
        <a:prstGeom prst="flowChartAlternateProcess">
          <a:avLst/>
        </a:prstGeom>
        <a:gradFill>
          <a:lin ang="48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 putontrade.com</a:t>
          </a:r>
          <a:r>
            <a:rPr lang="en-US" sz="1600" b="1" baseline="0"/>
            <a:t> </a:t>
          </a:r>
          <a:r>
            <a:rPr lang="en-US" sz="1600" b="1">
              <a:latin typeface="Webdings" pitchFamily="2" charset="2"/>
            </a:rPr>
            <a:t>4</a:t>
          </a:r>
        </a:p>
      </xdr:txBody>
    </xdr:sp>
    <xdr:clientData/>
  </xdr:twoCellAnchor>
  <xdr:twoCellAnchor>
    <xdr:from>
      <xdr:col>13</xdr:col>
      <xdr:colOff>423334</xdr:colOff>
      <xdr:row>5</xdr:row>
      <xdr:rowOff>10583</xdr:rowOff>
    </xdr:from>
    <xdr:to>
      <xdr:col>23</xdr:col>
      <xdr:colOff>359834</xdr:colOff>
      <xdr:row>27</xdr:row>
      <xdr:rowOff>21166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51CEDA-73C3-7B44-AC33-C3A8857D9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CDD4-24D8-D646-A2CB-6ABCED18C44C}">
  <dimension ref="A1:N2987"/>
  <sheetViews>
    <sheetView tabSelected="1" zoomScale="120" zoomScaleNormal="120" workbookViewId="0">
      <pane ySplit="4" topLeftCell="A5" activePane="bottomLeft" state="frozen"/>
      <selection pane="bottomLeft" activeCell="G1" sqref="G1:K1"/>
    </sheetView>
  </sheetViews>
  <sheetFormatPr baseColWidth="10" defaultRowHeight="16" x14ac:dyDescent="0.2"/>
  <cols>
    <col min="1" max="1" width="8" customWidth="1"/>
    <col min="10" max="10" width="11.83203125" customWidth="1"/>
  </cols>
  <sheetData>
    <row r="1" spans="1:14" ht="52" customHeight="1" x14ac:dyDescent="0.25">
      <c r="A1" s="1"/>
      <c r="B1" s="2" t="s">
        <v>13</v>
      </c>
      <c r="C1" s="1"/>
      <c r="D1" s="1"/>
      <c r="E1" s="1"/>
      <c r="F1" s="1"/>
      <c r="G1" s="23" t="s">
        <v>17</v>
      </c>
      <c r="H1" s="23"/>
      <c r="I1" s="23"/>
      <c r="J1" s="23"/>
      <c r="K1" s="23"/>
      <c r="L1" s="1"/>
      <c r="M1" s="1"/>
      <c r="N1" s="1"/>
    </row>
    <row r="2" spans="1:14" ht="19" x14ac:dyDescent="0.25">
      <c r="A2" s="1"/>
      <c r="B2" s="2"/>
      <c r="C2" s="1"/>
      <c r="D2" s="1"/>
      <c r="E2" s="1"/>
      <c r="F2" s="1"/>
      <c r="G2" s="1"/>
      <c r="H2" s="15" t="s">
        <v>14</v>
      </c>
      <c r="I2" s="15"/>
      <c r="J2" s="20">
        <v>30</v>
      </c>
      <c r="K2" s="16">
        <f>2/(J2+1)</f>
        <v>6.4516129032258063E-2</v>
      </c>
      <c r="L2" s="1" t="s">
        <v>12</v>
      </c>
      <c r="M2" s="21">
        <v>2</v>
      </c>
      <c r="N2" s="1"/>
    </row>
    <row r="3" spans="1:14" x14ac:dyDescent="0.2">
      <c r="A3" s="1"/>
      <c r="B3" s="1"/>
      <c r="C3" s="1"/>
      <c r="D3" s="1"/>
      <c r="E3" s="1"/>
      <c r="F3" s="11">
        <v>8</v>
      </c>
      <c r="G3" s="3"/>
      <c r="H3" s="15" t="s">
        <v>15</v>
      </c>
      <c r="I3" s="15"/>
      <c r="J3" s="20">
        <v>14</v>
      </c>
      <c r="K3" s="16">
        <f>2/(J3+1)</f>
        <v>0.13333333333333333</v>
      </c>
      <c r="L3" s="3" t="s">
        <v>16</v>
      </c>
      <c r="M3" s="22">
        <v>14</v>
      </c>
      <c r="N3" s="3"/>
    </row>
    <row r="4" spans="1:14" s="17" customFormat="1" ht="51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tr">
        <f>"Difference à "&amp;M3&amp;" jours"</f>
        <v>Difference à 14 jours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0</v>
      </c>
      <c r="M4" s="19" t="s">
        <v>7</v>
      </c>
      <c r="N4" s="5"/>
    </row>
    <row r="5" spans="1:14" x14ac:dyDescent="0.2">
      <c r="A5">
        <v>1</v>
      </c>
      <c r="B5" s="6">
        <v>40695</v>
      </c>
      <c r="C5" s="12">
        <v>15.377162999999999</v>
      </c>
      <c r="D5" s="12">
        <v>15.407289</v>
      </c>
      <c r="E5" s="12">
        <v>14.942489</v>
      </c>
      <c r="F5" s="12">
        <v>14.964007000000001</v>
      </c>
      <c r="G5" s="7"/>
      <c r="H5" s="7"/>
      <c r="I5" s="7"/>
      <c r="J5" s="7"/>
      <c r="K5" s="7"/>
      <c r="L5" s="13"/>
      <c r="M5" s="13"/>
      <c r="N5" s="13"/>
    </row>
    <row r="6" spans="1:14" x14ac:dyDescent="0.2">
      <c r="A6">
        <f t="shared" ref="A6:A69" si="0">A5+1</f>
        <v>2</v>
      </c>
      <c r="B6" s="6">
        <v>40696</v>
      </c>
      <c r="C6" s="12">
        <v>15.002742</v>
      </c>
      <c r="D6" s="12">
        <v>15.140461</v>
      </c>
      <c r="E6" s="12">
        <v>14.920970000000001</v>
      </c>
      <c r="F6" s="12">
        <v>15.01135</v>
      </c>
      <c r="G6" s="7"/>
      <c r="H6" s="9">
        <f t="shared" ref="H6:H69" si="1">ABS(F6-F5)</f>
        <v>4.7342999999999691E-2</v>
      </c>
      <c r="I6" s="18"/>
      <c r="J6" s="7"/>
      <c r="K6" s="7"/>
      <c r="L6" s="12"/>
      <c r="M6" s="12"/>
      <c r="N6" s="12"/>
    </row>
    <row r="7" spans="1:14" x14ac:dyDescent="0.2">
      <c r="A7">
        <f t="shared" si="0"/>
        <v>3</v>
      </c>
      <c r="B7" s="6">
        <v>40697</v>
      </c>
      <c r="C7" s="12">
        <v>14.8392</v>
      </c>
      <c r="D7" s="12">
        <v>14.946793</v>
      </c>
      <c r="E7" s="12">
        <v>14.675658</v>
      </c>
      <c r="F7" s="12">
        <v>14.701480999999999</v>
      </c>
      <c r="G7" s="7"/>
      <c r="H7" s="9">
        <f t="shared" si="1"/>
        <v>0.30986900000000084</v>
      </c>
      <c r="I7" s="7"/>
      <c r="J7" s="7"/>
      <c r="K7" s="7"/>
      <c r="L7" s="12"/>
      <c r="M7" s="12"/>
      <c r="N7" s="12"/>
    </row>
    <row r="8" spans="1:14" x14ac:dyDescent="0.2">
      <c r="A8">
        <f t="shared" si="0"/>
        <v>4</v>
      </c>
      <c r="B8" s="6">
        <v>40700</v>
      </c>
      <c r="C8" s="12">
        <v>14.671355</v>
      </c>
      <c r="D8" s="12">
        <v>14.770339999999999</v>
      </c>
      <c r="E8" s="12">
        <v>14.636924</v>
      </c>
      <c r="F8" s="12">
        <v>14.649836000000001</v>
      </c>
      <c r="G8" s="7"/>
      <c r="H8" s="9">
        <f t="shared" si="1"/>
        <v>5.1644999999998831E-2</v>
      </c>
      <c r="I8" s="7"/>
      <c r="J8" s="7"/>
      <c r="K8" s="7"/>
      <c r="L8" s="12"/>
      <c r="M8" s="12"/>
      <c r="N8" s="12"/>
    </row>
    <row r="9" spans="1:14" x14ac:dyDescent="0.2">
      <c r="A9">
        <f t="shared" si="0"/>
        <v>5</v>
      </c>
      <c r="B9" s="6">
        <v>40701</v>
      </c>
      <c r="C9" s="12">
        <v>14.774644</v>
      </c>
      <c r="D9" s="12">
        <v>14.89945</v>
      </c>
      <c r="E9" s="12">
        <v>14.722999</v>
      </c>
      <c r="F9" s="12">
        <v>14.748821</v>
      </c>
      <c r="G9" s="7"/>
      <c r="H9" s="9">
        <f t="shared" si="1"/>
        <v>9.898499999999899E-2</v>
      </c>
      <c r="I9" s="7"/>
      <c r="J9" s="7"/>
      <c r="K9" s="7"/>
      <c r="L9" s="12"/>
      <c r="M9" s="12"/>
      <c r="N9" s="12"/>
    </row>
    <row r="10" spans="1:14" x14ac:dyDescent="0.2">
      <c r="A10">
        <f t="shared" si="0"/>
        <v>6</v>
      </c>
      <c r="B10" s="6">
        <v>40702</v>
      </c>
      <c r="C10" s="12">
        <v>14.68857</v>
      </c>
      <c r="D10" s="12">
        <v>14.68857</v>
      </c>
      <c r="E10" s="12">
        <v>14.408828</v>
      </c>
      <c r="F10" s="12">
        <v>14.438954000000001</v>
      </c>
      <c r="G10" s="7"/>
      <c r="H10" s="9">
        <f t="shared" si="1"/>
        <v>0.30986699999999878</v>
      </c>
      <c r="I10" s="7"/>
      <c r="J10" s="7"/>
      <c r="K10" s="7"/>
      <c r="L10" s="12"/>
      <c r="M10" s="12"/>
      <c r="N10" s="12"/>
    </row>
    <row r="11" spans="1:14" x14ac:dyDescent="0.2">
      <c r="A11">
        <f t="shared" si="0"/>
        <v>7</v>
      </c>
      <c r="B11" s="6">
        <v>40703</v>
      </c>
      <c r="C11" s="12">
        <v>14.477690000000001</v>
      </c>
      <c r="D11" s="12">
        <v>14.598193999999999</v>
      </c>
      <c r="E11" s="12">
        <v>14.383008</v>
      </c>
      <c r="F11" s="12">
        <v>14.481995</v>
      </c>
      <c r="G11" s="7"/>
      <c r="H11" s="9">
        <f t="shared" si="1"/>
        <v>4.3040999999998775E-2</v>
      </c>
      <c r="I11" s="7"/>
      <c r="J11" s="7"/>
      <c r="K11" s="7"/>
      <c r="L11" s="12"/>
      <c r="M11" s="12"/>
      <c r="N11" s="12"/>
    </row>
    <row r="12" spans="1:14" x14ac:dyDescent="0.2">
      <c r="A12">
        <f t="shared" si="0"/>
        <v>8</v>
      </c>
      <c r="B12" s="6">
        <v>40704</v>
      </c>
      <c r="C12" s="12">
        <v>14.426043</v>
      </c>
      <c r="D12" s="12">
        <v>14.447562</v>
      </c>
      <c r="E12" s="12">
        <v>14.133391</v>
      </c>
      <c r="F12" s="12">
        <v>14.249591000000001</v>
      </c>
      <c r="G12" s="7"/>
      <c r="H12" s="9">
        <f t="shared" si="1"/>
        <v>0.23240399999999894</v>
      </c>
      <c r="I12" s="7"/>
      <c r="J12" s="7"/>
      <c r="K12" s="7"/>
      <c r="L12" s="12"/>
      <c r="M12" s="12"/>
      <c r="N12" s="12"/>
    </row>
    <row r="13" spans="1:14" x14ac:dyDescent="0.2">
      <c r="A13">
        <f t="shared" si="0"/>
        <v>9</v>
      </c>
      <c r="B13" s="6">
        <v>40707</v>
      </c>
      <c r="C13" s="12">
        <v>14.305541</v>
      </c>
      <c r="D13" s="12">
        <v>14.344274</v>
      </c>
      <c r="E13" s="12">
        <v>14.073138999999999</v>
      </c>
      <c r="F13" s="12">
        <v>14.137694</v>
      </c>
      <c r="G13" s="7"/>
      <c r="H13" s="9">
        <f t="shared" si="1"/>
        <v>0.1118970000000008</v>
      </c>
      <c r="I13" s="7"/>
      <c r="J13" s="8"/>
      <c r="K13" s="9"/>
      <c r="L13" s="12"/>
      <c r="M13" s="12"/>
      <c r="N13" s="12"/>
    </row>
    <row r="14" spans="1:14" x14ac:dyDescent="0.2">
      <c r="A14">
        <f t="shared" si="0"/>
        <v>10</v>
      </c>
      <c r="B14" s="6">
        <v>40708</v>
      </c>
      <c r="C14" s="12">
        <v>14.292628000000001</v>
      </c>
      <c r="D14" s="12">
        <v>14.45617</v>
      </c>
      <c r="E14" s="12">
        <v>14.27111</v>
      </c>
      <c r="F14" s="12">
        <v>14.391613</v>
      </c>
      <c r="G14" s="9"/>
      <c r="H14" s="9">
        <f t="shared" si="1"/>
        <v>0.25391899999999978</v>
      </c>
      <c r="I14" s="14"/>
      <c r="J14" s="14"/>
      <c r="K14" s="9"/>
      <c r="L14" s="12"/>
      <c r="M14" s="12"/>
      <c r="N14" s="12"/>
    </row>
    <row r="15" spans="1:14" x14ac:dyDescent="0.2">
      <c r="A15">
        <f t="shared" si="0"/>
        <v>11</v>
      </c>
      <c r="B15" s="6">
        <v>40709</v>
      </c>
      <c r="C15" s="12">
        <v>14.232377</v>
      </c>
      <c r="D15" s="12">
        <v>14.383006</v>
      </c>
      <c r="E15" s="12">
        <v>14.111872999999999</v>
      </c>
      <c r="F15" s="12">
        <v>14.133392000000001</v>
      </c>
      <c r="G15" s="9"/>
      <c r="H15" s="9">
        <f t="shared" si="1"/>
        <v>0.25822099999999892</v>
      </c>
      <c r="I15" s="14"/>
      <c r="J15" s="14"/>
      <c r="K15" s="9"/>
      <c r="L15" s="10"/>
      <c r="N15" s="12"/>
    </row>
    <row r="16" spans="1:14" x14ac:dyDescent="0.2">
      <c r="A16">
        <f t="shared" si="0"/>
        <v>12</v>
      </c>
      <c r="B16" s="6">
        <v>40710</v>
      </c>
      <c r="C16" s="12">
        <v>14.133392000000001</v>
      </c>
      <c r="D16" s="12">
        <v>14.185036</v>
      </c>
      <c r="E16" s="12">
        <v>13.896687999999999</v>
      </c>
      <c r="F16" s="12">
        <v>13.995673</v>
      </c>
      <c r="G16" s="9"/>
      <c r="H16" s="9">
        <f t="shared" si="1"/>
        <v>0.13771900000000059</v>
      </c>
      <c r="I16" s="14"/>
      <c r="J16" s="14"/>
      <c r="K16" s="9"/>
      <c r="L16" s="10"/>
      <c r="N16" s="12"/>
    </row>
    <row r="17" spans="1:14" x14ac:dyDescent="0.2">
      <c r="A17">
        <f t="shared" si="0"/>
        <v>13</v>
      </c>
      <c r="B17" s="6">
        <v>40711</v>
      </c>
      <c r="C17" s="12">
        <v>14.146302</v>
      </c>
      <c r="D17" s="12">
        <v>14.154911</v>
      </c>
      <c r="E17" s="12">
        <v>13.836437</v>
      </c>
      <c r="F17" s="12">
        <v>13.909599</v>
      </c>
      <c r="G17" s="9"/>
      <c r="H17" s="9">
        <f t="shared" si="1"/>
        <v>8.6073999999999984E-2</v>
      </c>
      <c r="I17" s="14"/>
      <c r="J17" s="14"/>
      <c r="K17" s="9"/>
      <c r="L17" s="10"/>
      <c r="N17" s="12"/>
    </row>
    <row r="18" spans="1:14" x14ac:dyDescent="0.2">
      <c r="A18">
        <f t="shared" si="0"/>
        <v>14</v>
      </c>
      <c r="B18" s="6">
        <v>40714</v>
      </c>
      <c r="C18" s="12">
        <v>13.888082000000001</v>
      </c>
      <c r="D18" s="12">
        <v>14.017193000000001</v>
      </c>
      <c r="E18" s="12">
        <v>13.849348000000001</v>
      </c>
      <c r="F18" s="12">
        <v>13.956941</v>
      </c>
      <c r="G18" s="9"/>
      <c r="H18" s="9">
        <f t="shared" si="1"/>
        <v>4.7342000000000439E-2</v>
      </c>
      <c r="I18" s="14"/>
      <c r="J18" s="14"/>
      <c r="K18" s="9">
        <f>F18</f>
        <v>13.956941</v>
      </c>
      <c r="L18" s="10"/>
      <c r="N18" s="12"/>
    </row>
    <row r="19" spans="1:14" x14ac:dyDescent="0.2">
      <c r="A19">
        <f t="shared" si="0"/>
        <v>15</v>
      </c>
      <c r="B19" s="6">
        <v>40715</v>
      </c>
      <c r="C19" s="12">
        <v>14.047317</v>
      </c>
      <c r="D19" s="12">
        <v>14.301235999999999</v>
      </c>
      <c r="E19" s="12">
        <v>13.931115999999999</v>
      </c>
      <c r="F19" s="12">
        <v>14.262503000000001</v>
      </c>
      <c r="G19" s="9">
        <f t="shared" ref="G19:G82" ca="1" si="2">IF($M$3&gt;A19-1,0,ABS(F19-OFFSET(F19,-$M$3,0)))</f>
        <v>0.70150399999999991</v>
      </c>
      <c r="H19" s="9">
        <f t="shared" si="1"/>
        <v>0.30556200000000011</v>
      </c>
      <c r="I19" s="14">
        <f ca="1">IF($M$3&gt;A19-1,0,G19/SUM(OFFSET(H19,-$M$3+1,0):H19))</f>
        <v>0.3058144076781435</v>
      </c>
      <c r="J19" s="14">
        <f t="shared" ref="J19:J82" ca="1" si="3">POWER(I19*($K$3-$K$2)+$K$2, $M$2)</f>
        <v>7.3207568668387729E-3</v>
      </c>
      <c r="K19" s="9">
        <f t="shared" ref="K19:K82" ca="1" si="4">K18+J19*(F19-K18)</f>
        <v>13.959177945109746</v>
      </c>
      <c r="L19" s="10">
        <v>0</v>
      </c>
      <c r="M19">
        <f t="shared" ref="M19:M38" si="5">L19*($F20-$F19)+M18</f>
        <v>0</v>
      </c>
      <c r="N19" s="12"/>
    </row>
    <row r="20" spans="1:14" x14ac:dyDescent="0.2">
      <c r="A20">
        <f t="shared" si="0"/>
        <v>16</v>
      </c>
      <c r="B20" s="6">
        <v>40716</v>
      </c>
      <c r="C20" s="12">
        <v>14.185036</v>
      </c>
      <c r="D20" s="12">
        <v>14.296934</v>
      </c>
      <c r="E20" s="12">
        <v>14.146302</v>
      </c>
      <c r="F20" s="12">
        <v>14.172124999999999</v>
      </c>
      <c r="G20" s="9">
        <f t="shared" ca="1" si="2"/>
        <v>0.83922500000000078</v>
      </c>
      <c r="H20" s="9">
        <f t="shared" si="1"/>
        <v>9.037800000000118E-2</v>
      </c>
      <c r="I20" s="14">
        <f ca="1">IF($M$3&gt;A20-1,0,G20/SUM(OFFSET(H20,-$M$3+1,0):H20))</f>
        <v>0.35911538377601737</v>
      </c>
      <c r="J20" s="14">
        <f t="shared" ca="1" si="3"/>
        <v>7.9618939915703547E-3</v>
      </c>
      <c r="K20" s="9">
        <f t="shared" ca="1" si="4"/>
        <v>13.960873406986599</v>
      </c>
      <c r="L20" s="10">
        <f t="shared" ref="L20:L78" ca="1" si="6">IF(ROUND(IX10,$F$3)=ROUND(K19,$F$3),L19,IF(ROUND(K20,$F$3)&gt;ROUND(K19,$F$3),1,-1))</f>
        <v>1</v>
      </c>
      <c r="M20">
        <f t="shared" ca="1" si="5"/>
        <v>0.2022750000000002</v>
      </c>
      <c r="N20" s="12"/>
    </row>
    <row r="21" spans="1:14" x14ac:dyDescent="0.2">
      <c r="A21">
        <f t="shared" si="0"/>
        <v>17</v>
      </c>
      <c r="B21" s="6">
        <v>40717</v>
      </c>
      <c r="C21" s="12">
        <v>13.974155</v>
      </c>
      <c r="D21" s="12">
        <v>14.395918</v>
      </c>
      <c r="E21" s="12">
        <v>13.931115999999999</v>
      </c>
      <c r="F21" s="12">
        <v>14.3744</v>
      </c>
      <c r="G21" s="9">
        <f t="shared" ca="1" si="2"/>
        <v>0.32708099999999973</v>
      </c>
      <c r="H21" s="9">
        <f t="shared" si="1"/>
        <v>0.2022750000000002</v>
      </c>
      <c r="I21" s="14">
        <f ca="1">IF($M$3&gt;A21-1,0,G21/SUM(OFFSET(H21,-$M$3+1,0):H21))</f>
        <v>0.14671724092765145</v>
      </c>
      <c r="J21" s="14">
        <f t="shared" ca="1" si="3"/>
        <v>5.5670698306734354E-3</v>
      </c>
      <c r="K21" s="9">
        <f t="shared" ca="1" si="4"/>
        <v>13.963175538406745</v>
      </c>
      <c r="L21" s="10">
        <f t="shared" ca="1" si="6"/>
        <v>1</v>
      </c>
      <c r="M21">
        <f t="shared" ca="1" si="5"/>
        <v>-0.11619899999999994</v>
      </c>
      <c r="N21" s="12"/>
    </row>
    <row r="22" spans="1:14" x14ac:dyDescent="0.2">
      <c r="A22">
        <f t="shared" si="0"/>
        <v>18</v>
      </c>
      <c r="B22" s="6">
        <v>40718</v>
      </c>
      <c r="C22" s="12">
        <v>14.318452000000001</v>
      </c>
      <c r="D22" s="12">
        <v>14.318452000000001</v>
      </c>
      <c r="E22" s="12">
        <v>14.030103</v>
      </c>
      <c r="F22" s="12">
        <v>14.055925999999999</v>
      </c>
      <c r="G22" s="9">
        <f t="shared" ca="1" si="2"/>
        <v>0.59391000000000105</v>
      </c>
      <c r="H22" s="9">
        <f t="shared" si="1"/>
        <v>0.31847400000000015</v>
      </c>
      <c r="I22" s="14">
        <f ca="1">IF($M$3&gt;A22-1,0,G22/SUM(OFFSET(H22,-$M$3+1,0):H22))</f>
        <v>0.23792965028656102</v>
      </c>
      <c r="J22" s="14">
        <f t="shared" ca="1" si="3"/>
        <v>6.5431568943430862E-3</v>
      </c>
      <c r="K22" s="9">
        <f t="shared" ca="1" si="4"/>
        <v>13.963782419228972</v>
      </c>
      <c r="L22" s="10">
        <f t="shared" ca="1" si="6"/>
        <v>1</v>
      </c>
      <c r="M22">
        <f t="shared" ca="1" si="5"/>
        <v>3.0127000000000237E-2</v>
      </c>
      <c r="N22" s="12"/>
    </row>
    <row r="23" spans="1:14" x14ac:dyDescent="0.2">
      <c r="A23">
        <f t="shared" si="0"/>
        <v>19</v>
      </c>
      <c r="B23" s="6">
        <v>40721</v>
      </c>
      <c r="C23" s="12">
        <v>14.030103</v>
      </c>
      <c r="D23" s="12">
        <v>14.266809</v>
      </c>
      <c r="E23" s="12">
        <v>13.935423</v>
      </c>
      <c r="F23" s="12">
        <v>14.202252</v>
      </c>
      <c r="G23" s="9">
        <f t="shared" ca="1" si="2"/>
        <v>0.54656899999999986</v>
      </c>
      <c r="H23" s="9">
        <f t="shared" si="1"/>
        <v>0.14632600000000018</v>
      </c>
      <c r="I23" s="14">
        <f ca="1">IF($M$3&gt;A23-1,0,G23/SUM(OFFSET(H23,-$M$3+1,0):H23))</f>
        <v>0.21488862389959662</v>
      </c>
      <c r="J23" s="14">
        <f t="shared" ca="1" si="3"/>
        <v>6.2891503270437873E-3</v>
      </c>
      <c r="K23" s="9">
        <f t="shared" ca="1" si="4"/>
        <v>13.965282190270868</v>
      </c>
      <c r="L23" s="10">
        <f t="shared" ca="1" si="6"/>
        <v>1</v>
      </c>
      <c r="M23">
        <f t="shared" ca="1" si="5"/>
        <v>0.14202200000000076</v>
      </c>
      <c r="N23" s="12"/>
    </row>
    <row r="24" spans="1:14" x14ac:dyDescent="0.2">
      <c r="A24">
        <f t="shared" si="0"/>
        <v>20</v>
      </c>
      <c r="B24" s="6">
        <v>40722</v>
      </c>
      <c r="C24" s="12">
        <v>14.232377</v>
      </c>
      <c r="D24" s="12">
        <v>14.327059</v>
      </c>
      <c r="E24" s="12">
        <v>14.150608</v>
      </c>
      <c r="F24" s="12">
        <v>14.314147</v>
      </c>
      <c r="G24" s="9">
        <f t="shared" ca="1" si="2"/>
        <v>0.12480700000000056</v>
      </c>
      <c r="H24" s="9">
        <f t="shared" si="1"/>
        <v>0.11189500000000052</v>
      </c>
      <c r="I24" s="14">
        <f ca="1">IF($M$3&gt;A24-1,0,G24/SUM(OFFSET(H24,-$M$3+1,0):H24))</f>
        <v>5.3210643066569058E-2</v>
      </c>
      <c r="J24" s="14">
        <f t="shared" ca="1" si="3"/>
        <v>4.64823105637287E-3</v>
      </c>
      <c r="K24" s="9">
        <f t="shared" ca="1" si="4"/>
        <v>13.966903794513927</v>
      </c>
      <c r="L24" s="10">
        <f t="shared" ca="1" si="6"/>
        <v>1</v>
      </c>
      <c r="M24">
        <f t="shared" ca="1" si="5"/>
        <v>0.11620200000000125</v>
      </c>
      <c r="N24" s="12"/>
    </row>
    <row r="25" spans="1:14" x14ac:dyDescent="0.2">
      <c r="A25">
        <f t="shared" si="0"/>
        <v>21</v>
      </c>
      <c r="B25" s="6">
        <v>40723</v>
      </c>
      <c r="C25" s="12">
        <v>14.357186</v>
      </c>
      <c r="D25" s="12">
        <v>14.400224</v>
      </c>
      <c r="E25" s="12">
        <v>14.215163</v>
      </c>
      <c r="F25" s="12">
        <v>14.288327000000001</v>
      </c>
      <c r="G25" s="9">
        <f t="shared" ca="1" si="2"/>
        <v>0.19366799999999884</v>
      </c>
      <c r="H25" s="9">
        <f t="shared" si="1"/>
        <v>2.581999999999951E-2</v>
      </c>
      <c r="I25" s="14">
        <f ca="1">IF($M$3&gt;A25-1,0,G25/SUM(OFFSET(H25,-$M$3+1,0):H25))</f>
        <v>8.3179788223712317E-2</v>
      </c>
      <c r="J25" s="14">
        <f t="shared" ca="1" si="3"/>
        <v>4.9337038899781426E-3</v>
      </c>
      <c r="K25" s="9">
        <f t="shared" ca="1" si="4"/>
        <v>13.968489601433163</v>
      </c>
      <c r="L25" s="10">
        <f t="shared" ca="1" si="6"/>
        <v>1</v>
      </c>
      <c r="M25">
        <f t="shared" ca="1" si="5"/>
        <v>0.49492900000000084</v>
      </c>
      <c r="N25" s="12"/>
    </row>
    <row r="26" spans="1:14" x14ac:dyDescent="0.2">
      <c r="A26">
        <f t="shared" si="0"/>
        <v>22</v>
      </c>
      <c r="B26" s="6">
        <v>40724</v>
      </c>
      <c r="C26" s="12">
        <v>14.301238</v>
      </c>
      <c r="D26" s="12">
        <v>14.718698</v>
      </c>
      <c r="E26" s="12">
        <v>14.301238</v>
      </c>
      <c r="F26" s="12">
        <v>14.667054</v>
      </c>
      <c r="G26" s="9">
        <f t="shared" ca="1" si="2"/>
        <v>0.4174629999999997</v>
      </c>
      <c r="H26" s="9">
        <f t="shared" si="1"/>
        <v>0.37872699999999959</v>
      </c>
      <c r="I26" s="14">
        <f ca="1">IF($M$3&gt;A26-1,0,G26/SUM(OFFSET(H26,-$M$3+1,0):H26))</f>
        <v>0.16869720673280697</v>
      </c>
      <c r="J26" s="14">
        <f t="shared" ca="1" si="3"/>
        <v>5.7950763992501673E-3</v>
      </c>
      <c r="K26" s="9">
        <f t="shared" ca="1" si="4"/>
        <v>13.972537835492654</v>
      </c>
      <c r="L26" s="10">
        <f t="shared" ca="1" si="6"/>
        <v>1</v>
      </c>
      <c r="M26">
        <f t="shared" ca="1" si="5"/>
        <v>0.79188200000000109</v>
      </c>
      <c r="N26" s="12"/>
    </row>
    <row r="27" spans="1:14" x14ac:dyDescent="0.2">
      <c r="A27">
        <f t="shared" si="0"/>
        <v>23</v>
      </c>
      <c r="B27" s="6">
        <v>40725</v>
      </c>
      <c r="C27" s="12">
        <v>14.671355</v>
      </c>
      <c r="D27" s="12">
        <v>14.994133</v>
      </c>
      <c r="E27" s="12">
        <v>14.546547</v>
      </c>
      <c r="F27" s="12">
        <v>14.964007000000001</v>
      </c>
      <c r="G27" s="9">
        <f t="shared" ca="1" si="2"/>
        <v>0.82631300000000074</v>
      </c>
      <c r="H27" s="9">
        <f t="shared" si="1"/>
        <v>0.29695300000000024</v>
      </c>
      <c r="I27" s="14">
        <f ca="1">IF($M$3&gt;A27-1,0,G27/SUM(OFFSET(H27,-$M$3+1,0):H27))</f>
        <v>0.31068077610694511</v>
      </c>
      <c r="J27" s="14">
        <f t="shared" ca="1" si="3"/>
        <v>7.3781763248429461E-3</v>
      </c>
      <c r="K27" s="9">
        <f t="shared" ca="1" si="4"/>
        <v>13.979853069809034</v>
      </c>
      <c r="L27" s="10">
        <f t="shared" ca="1" si="6"/>
        <v>1</v>
      </c>
      <c r="M27">
        <f t="shared" ca="1" si="5"/>
        <v>0.63694900000000132</v>
      </c>
      <c r="N27" s="12"/>
    </row>
    <row r="28" spans="1:14" x14ac:dyDescent="0.2">
      <c r="A28">
        <f t="shared" si="0"/>
        <v>24</v>
      </c>
      <c r="B28" s="6">
        <v>40729</v>
      </c>
      <c r="C28" s="12">
        <v>14.951097000000001</v>
      </c>
      <c r="D28" s="12">
        <v>14.998436</v>
      </c>
      <c r="E28" s="12">
        <v>14.753125000000001</v>
      </c>
      <c r="F28" s="12">
        <v>14.809074000000001</v>
      </c>
      <c r="G28" s="9">
        <f t="shared" ca="1" si="2"/>
        <v>0.41746100000000119</v>
      </c>
      <c r="H28" s="9">
        <f t="shared" si="1"/>
        <v>0.15493299999999977</v>
      </c>
      <c r="I28" s="14">
        <f ca="1">IF($M$3&gt;A28-1,0,G28/SUM(OFFSET(H28,-$M$3+1,0):H28))</f>
        <v>0.16302618933345972</v>
      </c>
      <c r="J28" s="14">
        <f t="shared" ca="1" si="3"/>
        <v>5.7358107658718365E-3</v>
      </c>
      <c r="K28" s="9">
        <f t="shared" ca="1" si="4"/>
        <v>13.984609324147709</v>
      </c>
      <c r="L28" s="10">
        <f t="shared" ca="1" si="6"/>
        <v>1</v>
      </c>
      <c r="M28">
        <f t="shared" ca="1" si="5"/>
        <v>0.62403899999999979</v>
      </c>
      <c r="N28" s="12"/>
    </row>
    <row r="29" spans="1:14" x14ac:dyDescent="0.2">
      <c r="A29">
        <f t="shared" si="0"/>
        <v>25</v>
      </c>
      <c r="B29" s="6">
        <v>40730</v>
      </c>
      <c r="C29" s="12">
        <v>14.766038</v>
      </c>
      <c r="D29" s="12">
        <v>14.865023000000001</v>
      </c>
      <c r="E29" s="12">
        <v>14.658445</v>
      </c>
      <c r="F29" s="12">
        <v>14.796163999999999</v>
      </c>
      <c r="G29" s="9">
        <f t="shared" ca="1" si="2"/>
        <v>0.66277199999999858</v>
      </c>
      <c r="H29" s="9">
        <f t="shared" si="1"/>
        <v>1.2910000000001531E-2</v>
      </c>
      <c r="I29" s="14">
        <f ca="1">IF($M$3&gt;A29-1,0,G29/SUM(OFFSET(H29,-$M$3+1,0):H29))</f>
        <v>0.28624662475576335</v>
      </c>
      <c r="J29" s="14">
        <f t="shared" ca="1" si="3"/>
        <v>7.0921361583514845E-3</v>
      </c>
      <c r="K29" s="9">
        <f t="shared" ca="1" si="4"/>
        <v>13.990364980408799</v>
      </c>
      <c r="L29" s="10">
        <f t="shared" ca="1" si="6"/>
        <v>1</v>
      </c>
      <c r="M29">
        <f t="shared" ca="1" si="5"/>
        <v>0.9640310000000003</v>
      </c>
      <c r="N29" s="12"/>
    </row>
    <row r="30" spans="1:14" x14ac:dyDescent="0.2">
      <c r="A30">
        <f t="shared" si="0"/>
        <v>26</v>
      </c>
      <c r="B30" s="6">
        <v>40731</v>
      </c>
      <c r="C30" s="12">
        <v>14.929577999999999</v>
      </c>
      <c r="D30" s="12">
        <v>15.217927</v>
      </c>
      <c r="E30" s="12">
        <v>14.903757000000001</v>
      </c>
      <c r="F30" s="12">
        <v>15.136156</v>
      </c>
      <c r="G30" s="9">
        <f t="shared" ca="1" si="2"/>
        <v>1.1404829999999997</v>
      </c>
      <c r="H30" s="9">
        <f t="shared" si="1"/>
        <v>0.33999200000000052</v>
      </c>
      <c r="I30" s="14">
        <f ca="1">IF($M$3&gt;A30-1,0,G30/SUM(OFFSET(H30,-$M$3+1,0):H30))</f>
        <v>0.45299307571591169</v>
      </c>
      <c r="J30" s="14">
        <f t="shared" ca="1" si="3"/>
        <v>9.1565466410481189E-3</v>
      </c>
      <c r="K30" s="9">
        <f t="shared" ca="1" si="4"/>
        <v>14.000856469320579</v>
      </c>
      <c r="L30" s="10">
        <f t="shared" ca="1" si="6"/>
        <v>1</v>
      </c>
      <c r="M30">
        <f t="shared" ca="1" si="5"/>
        <v>0.74023900000000076</v>
      </c>
      <c r="N30" s="12"/>
    </row>
    <row r="31" spans="1:14" x14ac:dyDescent="0.2">
      <c r="A31">
        <f t="shared" si="0"/>
        <v>27</v>
      </c>
      <c r="B31" s="6">
        <v>40732</v>
      </c>
      <c r="C31" s="12">
        <v>14.959702999999999</v>
      </c>
      <c r="D31" s="12">
        <v>14.985526</v>
      </c>
      <c r="E31" s="12">
        <v>14.753125000000001</v>
      </c>
      <c r="F31" s="12">
        <v>14.912364</v>
      </c>
      <c r="G31" s="9">
        <f t="shared" ca="1" si="2"/>
        <v>1.0027650000000001</v>
      </c>
      <c r="H31" s="9">
        <f t="shared" si="1"/>
        <v>0.22379199999999955</v>
      </c>
      <c r="I31" s="14">
        <f ca="1">IF($M$3&gt;A31-1,0,G31/SUM(OFFSET(H31,-$M$3+1,0):H31))</f>
        <v>0.37763535826712452</v>
      </c>
      <c r="J31" s="14">
        <f t="shared" ca="1" si="3"/>
        <v>8.190962908164845E-3</v>
      </c>
      <c r="K31" s="9">
        <f t="shared" ca="1" si="4"/>
        <v>14.008322593694887</v>
      </c>
      <c r="L31" s="10">
        <f t="shared" ca="1" si="6"/>
        <v>1</v>
      </c>
      <c r="M31">
        <f t="shared" ca="1" si="5"/>
        <v>0.52935599999999994</v>
      </c>
      <c r="N31" s="12"/>
    </row>
    <row r="32" spans="1:14" x14ac:dyDescent="0.2">
      <c r="A32">
        <f t="shared" si="0"/>
        <v>28</v>
      </c>
      <c r="B32" s="6">
        <v>40735</v>
      </c>
      <c r="C32" s="12">
        <v>14.727304</v>
      </c>
      <c r="D32" s="12">
        <v>14.972614999999999</v>
      </c>
      <c r="E32" s="12">
        <v>14.645531999999999</v>
      </c>
      <c r="F32" s="12">
        <v>14.701480999999999</v>
      </c>
      <c r="G32" s="9">
        <f t="shared" ca="1" si="2"/>
        <v>0.74453999999999887</v>
      </c>
      <c r="H32" s="9">
        <f t="shared" si="1"/>
        <v>0.21088300000000082</v>
      </c>
      <c r="I32" s="14">
        <f ca="1">IF($M$3&gt;A32-1,0,G32/SUM(OFFSET(H32,-$M$3+1,0):H32))</f>
        <v>0.26412242986675671</v>
      </c>
      <c r="J32" s="14">
        <f t="shared" ca="1" si="3"/>
        <v>6.8380158589150279E-3</v>
      </c>
      <c r="K32" s="9">
        <f t="shared" ca="1" si="4"/>
        <v>14.013062421869941</v>
      </c>
      <c r="L32" s="10">
        <f t="shared" ca="1" si="6"/>
        <v>1</v>
      </c>
      <c r="M32">
        <f t="shared" ca="1" si="5"/>
        <v>7.3161000000000698E-2</v>
      </c>
      <c r="N32" s="12"/>
    </row>
    <row r="33" spans="1:14" x14ac:dyDescent="0.2">
      <c r="A33">
        <f t="shared" si="0"/>
        <v>29</v>
      </c>
      <c r="B33" s="6">
        <v>40736</v>
      </c>
      <c r="C33" s="12">
        <v>14.477687</v>
      </c>
      <c r="D33" s="12">
        <v>14.477687</v>
      </c>
      <c r="E33" s="12">
        <v>14.141997999999999</v>
      </c>
      <c r="F33" s="12">
        <v>14.245286</v>
      </c>
      <c r="G33" s="9">
        <f t="shared" ca="1" si="2"/>
        <v>1.7217000000000482E-2</v>
      </c>
      <c r="H33" s="9">
        <f t="shared" si="1"/>
        <v>0.45619499999999924</v>
      </c>
      <c r="I33" s="14">
        <f ca="1">IF($M$3&gt;A33-1,0,G33/SUM(OFFSET(H33,-$M$3+1,0):H33))</f>
        <v>5.7978423015182636E-3</v>
      </c>
      <c r="J33" s="14">
        <f t="shared" ca="1" si="3"/>
        <v>4.2139728475138255E-3</v>
      </c>
      <c r="K33" s="9">
        <f t="shared" ca="1" si="4"/>
        <v>14.014041005722733</v>
      </c>
      <c r="L33" s="10">
        <f t="shared" ca="1" si="6"/>
        <v>1</v>
      </c>
      <c r="M33">
        <f t="shared" ca="1" si="5"/>
        <v>-2.1516999999999342E-2</v>
      </c>
      <c r="N33" s="12"/>
    </row>
    <row r="34" spans="1:14" x14ac:dyDescent="0.2">
      <c r="A34">
        <f t="shared" si="0"/>
        <v>30</v>
      </c>
      <c r="B34" s="6">
        <v>40737</v>
      </c>
      <c r="C34" s="12">
        <v>14.309844999999999</v>
      </c>
      <c r="D34" s="12">
        <v>14.365793999999999</v>
      </c>
      <c r="E34" s="12">
        <v>14.086050999999999</v>
      </c>
      <c r="F34" s="12">
        <v>14.150608</v>
      </c>
      <c r="G34" s="9">
        <f t="shared" ca="1" si="2"/>
        <v>2.1516999999999342E-2</v>
      </c>
      <c r="H34" s="9">
        <f t="shared" si="1"/>
        <v>9.467800000000004E-2</v>
      </c>
      <c r="I34" s="14">
        <f ca="1">IF($M$3&gt;A34-1,0,G34/SUM(OFFSET(H34,-$M$3+1,0):H34))</f>
        <v>7.235394621051992E-3</v>
      </c>
      <c r="J34" s="14">
        <f t="shared" ca="1" si="3"/>
        <v>4.2268265234371135E-3</v>
      </c>
      <c r="K34" s="9">
        <f t="shared" ca="1" si="4"/>
        <v>14.014618250716371</v>
      </c>
      <c r="L34" s="10">
        <f t="shared" ca="1" si="6"/>
        <v>1</v>
      </c>
      <c r="M34">
        <f t="shared" ca="1" si="5"/>
        <v>-0.2022750000000002</v>
      </c>
      <c r="N34" s="12"/>
    </row>
    <row r="35" spans="1:14" x14ac:dyDescent="0.2">
      <c r="A35">
        <f t="shared" si="0"/>
        <v>31</v>
      </c>
      <c r="B35" s="6">
        <v>40738</v>
      </c>
      <c r="C35" s="12">
        <v>14.180732000000001</v>
      </c>
      <c r="D35" s="12">
        <v>14.331362</v>
      </c>
      <c r="E35" s="12">
        <v>13.926812999999999</v>
      </c>
      <c r="F35" s="12">
        <v>13.969849999999999</v>
      </c>
      <c r="G35" s="9">
        <f t="shared" ca="1" si="2"/>
        <v>0.40455000000000041</v>
      </c>
      <c r="H35" s="9">
        <f t="shared" si="1"/>
        <v>0.18075800000000086</v>
      </c>
      <c r="I35" s="14">
        <f ca="1">IF($M$3&gt;A35-1,0,G35/SUM(OFFSET(H35,-$M$3+1,0):H35))</f>
        <v>0.13702708634789537</v>
      </c>
      <c r="J35" s="14">
        <f t="shared" ca="1" si="3"/>
        <v>5.4680035255793022E-3</v>
      </c>
      <c r="K35" s="9">
        <f t="shared" ca="1" si="4"/>
        <v>14.01437345776362</v>
      </c>
      <c r="L35" s="10">
        <f t="shared" ca="1" si="6"/>
        <v>-1</v>
      </c>
      <c r="M35">
        <f t="shared" ca="1" si="5"/>
        <v>-0.25392100000000184</v>
      </c>
      <c r="N35" s="12"/>
    </row>
    <row r="36" spans="1:14" x14ac:dyDescent="0.2">
      <c r="A36">
        <f t="shared" si="0"/>
        <v>32</v>
      </c>
      <c r="B36" s="6">
        <v>40739</v>
      </c>
      <c r="C36" s="12">
        <v>14.025798999999999</v>
      </c>
      <c r="D36" s="12">
        <v>14.064532</v>
      </c>
      <c r="E36" s="12">
        <v>13.857953999999999</v>
      </c>
      <c r="F36" s="12">
        <v>14.021496000000001</v>
      </c>
      <c r="G36" s="9">
        <f t="shared" ca="1" si="2"/>
        <v>3.4429999999998628E-2</v>
      </c>
      <c r="H36" s="9">
        <f t="shared" si="1"/>
        <v>5.1646000000001635E-2</v>
      </c>
      <c r="I36" s="14">
        <f ca="1">IF($M$3&gt;A36-1,0,G36/SUM(OFFSET(H36,-$M$3+1,0):H36))</f>
        <v>1.2820665587292451E-2</v>
      </c>
      <c r="J36" s="14">
        <f t="shared" ca="1" si="3"/>
        <v>4.2769522130229574E-3</v>
      </c>
      <c r="K36" s="9">
        <f t="shared" ca="1" si="4"/>
        <v>14.014403920536401</v>
      </c>
      <c r="L36" s="10">
        <f t="shared" ca="1" si="6"/>
        <v>1</v>
      </c>
      <c r="M36">
        <f t="shared" ca="1" si="5"/>
        <v>-0.37872900000000342</v>
      </c>
      <c r="N36" s="12"/>
    </row>
    <row r="37" spans="1:14" x14ac:dyDescent="0.2">
      <c r="A37">
        <f t="shared" si="0"/>
        <v>33</v>
      </c>
      <c r="B37" s="6">
        <v>40742</v>
      </c>
      <c r="C37" s="12">
        <v>13.948333</v>
      </c>
      <c r="D37" s="12">
        <v>14.043015</v>
      </c>
      <c r="E37" s="12">
        <v>13.784791</v>
      </c>
      <c r="F37" s="12">
        <v>13.896687999999999</v>
      </c>
      <c r="G37" s="9">
        <f t="shared" ca="1" si="2"/>
        <v>0.30556400000000039</v>
      </c>
      <c r="H37" s="9">
        <f t="shared" si="1"/>
        <v>0.12480800000000158</v>
      </c>
      <c r="I37" s="14">
        <f ca="1">IF($M$3&gt;A37-1,0,G37/SUM(OFFSET(H37,-$M$3+1,0):H37))</f>
        <v>0.11470163176288191</v>
      </c>
      <c r="J37" s="14">
        <f t="shared" ca="1" si="3"/>
        <v>5.2431465022902005E-3</v>
      </c>
      <c r="K37" s="9">
        <f t="shared" ca="1" si="4"/>
        <v>14.013786718719377</v>
      </c>
      <c r="L37" s="10">
        <f t="shared" ca="1" si="6"/>
        <v>-1</v>
      </c>
      <c r="M37">
        <f t="shared" ca="1" si="5"/>
        <v>-0.77897300000000413</v>
      </c>
      <c r="N37" s="12"/>
    </row>
    <row r="38" spans="1:14" x14ac:dyDescent="0.2">
      <c r="A38">
        <f t="shared" si="0"/>
        <v>34</v>
      </c>
      <c r="B38" s="6">
        <v>40743</v>
      </c>
      <c r="C38" s="12">
        <v>14.021494000000001</v>
      </c>
      <c r="D38" s="12">
        <v>14.327057</v>
      </c>
      <c r="E38" s="12">
        <v>14.021494000000001</v>
      </c>
      <c r="F38" s="12">
        <v>14.296932</v>
      </c>
      <c r="G38" s="9">
        <f t="shared" ca="1" si="2"/>
        <v>1.7215000000000202E-2</v>
      </c>
      <c r="H38" s="9">
        <f t="shared" si="1"/>
        <v>0.40024400000000071</v>
      </c>
      <c r="I38" s="14">
        <f ca="1">IF($M$3&gt;A38-1,0,G38/SUM(OFFSET(H38,-$M$3+1,0):H38))</f>
        <v>5.8309699529763247E-3</v>
      </c>
      <c r="J38" s="14">
        <f t="shared" ca="1" si="3"/>
        <v>4.2142688335084335E-3</v>
      </c>
      <c r="K38" s="9">
        <f t="shared" ca="1" si="4"/>
        <v>14.014979969053632</v>
      </c>
      <c r="L38" s="10">
        <f t="shared" ca="1" si="6"/>
        <v>1</v>
      </c>
      <c r="M38">
        <f t="shared" ca="1" si="5"/>
        <v>-0.88226300000000357</v>
      </c>
      <c r="N38" s="12"/>
    </row>
    <row r="39" spans="1:14" x14ac:dyDescent="0.2">
      <c r="A39">
        <f t="shared" si="0"/>
        <v>35</v>
      </c>
      <c r="B39" s="6">
        <v>40744</v>
      </c>
      <c r="C39" s="12">
        <v>14.309842</v>
      </c>
      <c r="D39" s="12">
        <v>14.339968000000001</v>
      </c>
      <c r="E39" s="12">
        <v>14.111871000000001</v>
      </c>
      <c r="F39" s="12">
        <v>14.193642000000001</v>
      </c>
      <c r="G39" s="9">
        <f t="shared" ca="1" si="2"/>
        <v>9.468500000000013E-2</v>
      </c>
      <c r="H39" s="9">
        <f t="shared" si="1"/>
        <v>0.10328999999999944</v>
      </c>
      <c r="I39" s="14">
        <f ca="1">IF($M$3&gt;A39-1,0,G39/SUM(OFFSET(H39,-$M$3+1,0):H39))</f>
        <v>3.1251144874148817E-2</v>
      </c>
      <c r="J39" s="14">
        <f t="shared" ca="1" si="3"/>
        <v>4.4444549493890782E-3</v>
      </c>
      <c r="K39" s="9">
        <f t="shared" ca="1" si="4"/>
        <v>14.01577402440134</v>
      </c>
      <c r="L39" s="10">
        <f t="shared" ca="1" si="6"/>
        <v>1</v>
      </c>
      <c r="M39">
        <f ca="1">L39*($F40-$F39)+M38</f>
        <v>-0.77467100000000499</v>
      </c>
      <c r="N39" s="12"/>
    </row>
    <row r="40" spans="1:14" x14ac:dyDescent="0.2">
      <c r="A40">
        <f t="shared" si="0"/>
        <v>36</v>
      </c>
      <c r="B40" s="6">
        <v>40745</v>
      </c>
      <c r="C40" s="12">
        <v>14.073136999999999</v>
      </c>
      <c r="D40" s="12">
        <v>14.339967</v>
      </c>
      <c r="E40" s="12">
        <v>13.935419</v>
      </c>
      <c r="F40" s="12">
        <v>14.301233999999999</v>
      </c>
      <c r="G40" s="9">
        <f t="shared" ca="1" si="2"/>
        <v>0.36582000000000114</v>
      </c>
      <c r="H40" s="9">
        <f t="shared" si="1"/>
        <v>0.10759199999999858</v>
      </c>
      <c r="I40" s="14">
        <f ca="1">IF($M$3&gt;A40-1,0,G40/SUM(OFFSET(H40,-$M$3+1,0):H40))</f>
        <v>0.13260718736610436</v>
      </c>
      <c r="J40" s="14">
        <f t="shared" ca="1" si="3"/>
        <v>5.4231124887106352E-3</v>
      </c>
      <c r="K40" s="9">
        <f t="shared" ca="1" si="4"/>
        <v>14.017322105960035</v>
      </c>
      <c r="L40" s="10">
        <f t="shared" ca="1" si="6"/>
        <v>1</v>
      </c>
      <c r="M40">
        <f t="shared" ref="M40:M103" ca="1" si="7">L40*($F41-$F40)+M39</f>
        <v>-0.53366000000000469</v>
      </c>
      <c r="N40" s="12"/>
    </row>
    <row r="41" spans="1:14" x14ac:dyDescent="0.2">
      <c r="A41">
        <f t="shared" si="0"/>
        <v>37</v>
      </c>
      <c r="B41" s="6">
        <v>40746</v>
      </c>
      <c r="C41" s="12">
        <v>14.348578</v>
      </c>
      <c r="D41" s="12">
        <v>14.602497</v>
      </c>
      <c r="E41" s="12">
        <v>14.314147</v>
      </c>
      <c r="F41" s="12">
        <v>14.542244999999999</v>
      </c>
      <c r="G41" s="9">
        <f t="shared" ca="1" si="2"/>
        <v>0.42176200000000108</v>
      </c>
      <c r="H41" s="9">
        <f t="shared" si="1"/>
        <v>0.24101100000000031</v>
      </c>
      <c r="I41" s="14">
        <f ca="1">IF($M$3&gt;A41-1,0,G41/SUM(OFFSET(H41,-$M$3+1,0):H41))</f>
        <v>0.15605024841530732</v>
      </c>
      <c r="J41" s="14">
        <f t="shared" ca="1" si="3"/>
        <v>5.6633256899461231E-3</v>
      </c>
      <c r="K41" s="9">
        <f t="shared" ca="1" si="4"/>
        <v>14.020294915271093</v>
      </c>
      <c r="L41" s="10">
        <f t="shared" ca="1" si="6"/>
        <v>1</v>
      </c>
      <c r="M41">
        <f t="shared" ca="1" si="7"/>
        <v>-0.67137800000000425</v>
      </c>
      <c r="N41" s="12"/>
    </row>
    <row r="42" spans="1:14" x14ac:dyDescent="0.2">
      <c r="A42">
        <f t="shared" si="0"/>
        <v>38</v>
      </c>
      <c r="B42" s="6">
        <v>40749</v>
      </c>
      <c r="C42" s="12">
        <v>14.417437</v>
      </c>
      <c r="D42" s="12">
        <v>14.512119999999999</v>
      </c>
      <c r="E42" s="12">
        <v>14.309844</v>
      </c>
      <c r="F42" s="12">
        <v>14.404527</v>
      </c>
      <c r="G42" s="9">
        <f t="shared" ca="1" si="2"/>
        <v>0.40454700000000088</v>
      </c>
      <c r="H42" s="9">
        <f t="shared" si="1"/>
        <v>0.13771799999999956</v>
      </c>
      <c r="I42" s="14">
        <f ca="1">IF($M$3&gt;A42-1,0,G42/SUM(OFFSET(H42,-$M$3+1,0):H42))</f>
        <v>0.15064026777711712</v>
      </c>
      <c r="J42" s="14">
        <f t="shared" ca="1" si="3"/>
        <v>5.6074294099879721E-3</v>
      </c>
      <c r="K42" s="9">
        <f t="shared" ca="1" si="4"/>
        <v>14.022449469563263</v>
      </c>
      <c r="L42" s="10">
        <f t="shared" ca="1" si="6"/>
        <v>1</v>
      </c>
      <c r="M42">
        <f t="shared" ca="1" si="7"/>
        <v>-0.62403900000000334</v>
      </c>
      <c r="N42" s="12"/>
    </row>
    <row r="43" spans="1:14" x14ac:dyDescent="0.2">
      <c r="A43">
        <f t="shared" si="0"/>
        <v>39</v>
      </c>
      <c r="B43" s="6">
        <v>40750</v>
      </c>
      <c r="C43" s="12">
        <v>14.473385</v>
      </c>
      <c r="D43" s="12">
        <v>14.628318</v>
      </c>
      <c r="E43" s="12">
        <v>14.426043</v>
      </c>
      <c r="F43" s="12">
        <v>14.451866000000001</v>
      </c>
      <c r="G43" s="9">
        <f t="shared" ca="1" si="2"/>
        <v>0.34429799999999844</v>
      </c>
      <c r="H43" s="9">
        <f t="shared" si="1"/>
        <v>4.7339000000000908E-2</v>
      </c>
      <c r="I43" s="14">
        <f ca="1">IF($M$3&gt;A43-1,0,G43/SUM(OFFSET(H43,-$M$3+1,0):H43))</f>
        <v>0.12658266009692765</v>
      </c>
      <c r="J43" s="14">
        <f t="shared" ca="1" si="3"/>
        <v>5.3622219137445179E-3</v>
      </c>
      <c r="K43" s="9">
        <f t="shared" ca="1" si="4"/>
        <v>14.024752096292895</v>
      </c>
      <c r="L43" s="10">
        <f t="shared" ca="1" si="6"/>
        <v>1</v>
      </c>
      <c r="M43">
        <f t="shared" ca="1" si="7"/>
        <v>-1.0974480000000035</v>
      </c>
      <c r="N43" s="12"/>
    </row>
    <row r="44" spans="1:14" x14ac:dyDescent="0.2">
      <c r="A44">
        <f t="shared" si="0"/>
        <v>40</v>
      </c>
      <c r="B44" s="6">
        <v>40751</v>
      </c>
      <c r="C44" s="12">
        <v>14.262502</v>
      </c>
      <c r="D44" s="12">
        <v>14.262502</v>
      </c>
      <c r="E44" s="12">
        <v>13.888078999999999</v>
      </c>
      <c r="F44" s="12">
        <v>13.978457000000001</v>
      </c>
      <c r="G44" s="9">
        <f t="shared" ca="1" si="2"/>
        <v>1.1576989999999991</v>
      </c>
      <c r="H44" s="9">
        <f t="shared" si="1"/>
        <v>0.47340900000000019</v>
      </c>
      <c r="I44" s="14">
        <f ca="1">IF($M$3&gt;A44-1,0,G44/SUM(OFFSET(H44,-$M$3+1,0):H44))</f>
        <v>0.40573141237199672</v>
      </c>
      <c r="J44" s="14">
        <f t="shared" ca="1" si="3"/>
        <v>8.5446785627714562E-3</v>
      </c>
      <c r="K44" s="9">
        <f t="shared" ca="1" si="4"/>
        <v>14.02435651957604</v>
      </c>
      <c r="L44" s="10">
        <f t="shared" ca="1" si="6"/>
        <v>-1</v>
      </c>
      <c r="M44">
        <f t="shared" ca="1" si="7"/>
        <v>-1.0199820000000024</v>
      </c>
      <c r="N44" s="12"/>
    </row>
    <row r="45" spans="1:14" x14ac:dyDescent="0.2">
      <c r="A45">
        <f t="shared" si="0"/>
        <v>41</v>
      </c>
      <c r="B45" s="6">
        <v>40752</v>
      </c>
      <c r="C45" s="12">
        <v>13.922509</v>
      </c>
      <c r="D45" s="12">
        <v>14.159215</v>
      </c>
      <c r="E45" s="12">
        <v>13.81922</v>
      </c>
      <c r="F45" s="12">
        <v>13.900990999999999</v>
      </c>
      <c r="G45" s="9">
        <f t="shared" ca="1" si="2"/>
        <v>1.0113730000000007</v>
      </c>
      <c r="H45" s="9">
        <f t="shared" si="1"/>
        <v>7.7466000000001145E-2</v>
      </c>
      <c r="I45" s="14">
        <f ca="1">IF($M$3&gt;A45-1,0,G45/SUM(OFFSET(H45,-$M$3+1,0):H45))</f>
        <v>0.37360885721177761</v>
      </c>
      <c r="J45" s="14">
        <f t="shared" ca="1" si="3"/>
        <v>8.1408837549320993E-3</v>
      </c>
      <c r="K45" s="9">
        <f t="shared" ca="1" si="4"/>
        <v>14.023352215221804</v>
      </c>
      <c r="L45" s="10">
        <f t="shared" ca="1" si="6"/>
        <v>-1</v>
      </c>
      <c r="M45">
        <f t="shared" ca="1" si="7"/>
        <v>-0.91669500000000248</v>
      </c>
      <c r="N45" s="12"/>
    </row>
    <row r="46" spans="1:14" x14ac:dyDescent="0.2">
      <c r="A46">
        <f t="shared" si="0"/>
        <v>42</v>
      </c>
      <c r="B46" s="6">
        <v>40753</v>
      </c>
      <c r="C46" s="12">
        <v>13.75897</v>
      </c>
      <c r="D46" s="12">
        <v>13.982764</v>
      </c>
      <c r="E46" s="12">
        <v>13.694414</v>
      </c>
      <c r="F46" s="12">
        <v>13.797704</v>
      </c>
      <c r="G46" s="9">
        <f t="shared" ca="1" si="2"/>
        <v>0.90377699999999983</v>
      </c>
      <c r="H46" s="9">
        <f t="shared" si="1"/>
        <v>0.10328699999999991</v>
      </c>
      <c r="I46" s="14">
        <f ca="1">IF($M$3&gt;A46-1,0,G46/SUM(OFFSET(H46,-$M$3+1,0):H46))</f>
        <v>0.3476812899388747</v>
      </c>
      <c r="J46" s="14">
        <f t="shared" ca="1" si="3"/>
        <v>7.8220905573414944E-3</v>
      </c>
      <c r="K46" s="9">
        <f t="shared" ca="1" si="4"/>
        <v>14.021587174448236</v>
      </c>
      <c r="L46" s="10">
        <f t="shared" ca="1" si="6"/>
        <v>-1</v>
      </c>
      <c r="M46">
        <f t="shared" ca="1" si="7"/>
        <v>-0.92099800000000265</v>
      </c>
      <c r="N46" s="12"/>
    </row>
    <row r="47" spans="1:14" x14ac:dyDescent="0.2">
      <c r="A47">
        <f t="shared" si="0"/>
        <v>43</v>
      </c>
      <c r="B47" s="6">
        <v>40756</v>
      </c>
      <c r="C47" s="12">
        <v>13.969851999999999</v>
      </c>
      <c r="D47" s="12">
        <v>14.021497</v>
      </c>
      <c r="E47" s="12">
        <v>13.60834</v>
      </c>
      <c r="F47" s="12">
        <v>13.802007</v>
      </c>
      <c r="G47" s="9">
        <f t="shared" ca="1" si="2"/>
        <v>0.44327900000000042</v>
      </c>
      <c r="H47" s="9">
        <f t="shared" si="1"/>
        <v>4.3030000000001678E-3</v>
      </c>
      <c r="I47" s="14">
        <f ca="1">IF($M$3&gt;A47-1,0,G47/SUM(OFFSET(H47,-$M$3+1,0):H47))</f>
        <v>0.20641158828040682</v>
      </c>
      <c r="J47" s="14">
        <f t="shared" ca="1" si="3"/>
        <v>6.1969639547945696E-3</v>
      </c>
      <c r="K47" s="9">
        <f t="shared" ca="1" si="4"/>
        <v>14.020226444021992</v>
      </c>
      <c r="L47" s="10">
        <f t="shared" ca="1" si="6"/>
        <v>-1</v>
      </c>
      <c r="M47">
        <f t="shared" ca="1" si="7"/>
        <v>-0.53796600000000261</v>
      </c>
      <c r="N47" s="12"/>
    </row>
    <row r="48" spans="1:14" x14ac:dyDescent="0.2">
      <c r="A48">
        <f t="shared" si="0"/>
        <v>44</v>
      </c>
      <c r="B48" s="6">
        <v>40757</v>
      </c>
      <c r="C48" s="12">
        <v>13.655678999999999</v>
      </c>
      <c r="D48" s="12">
        <v>13.733146</v>
      </c>
      <c r="E48" s="12">
        <v>13.401759999999999</v>
      </c>
      <c r="F48" s="12">
        <v>13.418975</v>
      </c>
      <c r="G48" s="9">
        <f t="shared" ca="1" si="2"/>
        <v>0.73163300000000042</v>
      </c>
      <c r="H48" s="9">
        <f t="shared" si="1"/>
        <v>0.38303200000000004</v>
      </c>
      <c r="I48" s="14">
        <f ca="1">IF($M$3&gt;A48-1,0,G48/SUM(OFFSET(H48,-$M$3+1,0):H48))</f>
        <v>0.30035391392842775</v>
      </c>
      <c r="J48" s="14">
        <f t="shared" ca="1" si="3"/>
        <v>7.2565942315708058E-3</v>
      </c>
      <c r="K48" s="9">
        <f t="shared" ca="1" si="4"/>
        <v>14.015863406261579</v>
      </c>
      <c r="L48" s="10">
        <f t="shared" ca="1" si="6"/>
        <v>-1</v>
      </c>
      <c r="M48">
        <f t="shared" ca="1" si="7"/>
        <v>-0.66707800000000361</v>
      </c>
      <c r="N48" s="12"/>
    </row>
    <row r="49" spans="1:14" x14ac:dyDescent="0.2">
      <c r="A49">
        <f t="shared" si="0"/>
        <v>45</v>
      </c>
      <c r="B49" s="6">
        <v>40758</v>
      </c>
      <c r="C49" s="12">
        <v>13.363027000000001</v>
      </c>
      <c r="D49" s="12">
        <v>13.586819999999999</v>
      </c>
      <c r="E49" s="12">
        <v>13.186574999999999</v>
      </c>
      <c r="F49" s="12">
        <v>13.548087000000001</v>
      </c>
      <c r="G49" s="9">
        <f t="shared" ca="1" si="2"/>
        <v>0.42176299999999856</v>
      </c>
      <c r="H49" s="9">
        <f t="shared" si="1"/>
        <v>0.129112000000001</v>
      </c>
      <c r="I49" s="14">
        <f ca="1">IF($M$3&gt;A49-1,0,G49/SUM(OFFSET(H49,-$M$3+1,0):H49))</f>
        <v>0.17689494043636975</v>
      </c>
      <c r="J49" s="14">
        <f t="shared" ca="1" si="3"/>
        <v>5.8812862031155698E-3</v>
      </c>
      <c r="K49" s="9">
        <f t="shared" ca="1" si="4"/>
        <v>14.013112279337289</v>
      </c>
      <c r="L49" s="10">
        <f t="shared" ca="1" si="6"/>
        <v>-1</v>
      </c>
      <c r="M49">
        <f t="shared" ca="1" si="7"/>
        <v>6.8857999999996977E-2</v>
      </c>
      <c r="N49" s="12"/>
    </row>
    <row r="50" spans="1:14" x14ac:dyDescent="0.2">
      <c r="A50">
        <f t="shared" si="0"/>
        <v>46</v>
      </c>
      <c r="B50" s="6">
        <v>40759</v>
      </c>
      <c r="C50" s="12">
        <v>13.319989</v>
      </c>
      <c r="D50" s="12">
        <v>13.418974</v>
      </c>
      <c r="E50" s="12">
        <v>12.812151</v>
      </c>
      <c r="F50" s="12">
        <v>12.812151</v>
      </c>
      <c r="G50" s="9">
        <f t="shared" ca="1" si="2"/>
        <v>1.2093450000000008</v>
      </c>
      <c r="H50" s="9">
        <f t="shared" si="1"/>
        <v>0.73593600000000059</v>
      </c>
      <c r="I50" s="14">
        <f ca="1">IF($M$3&gt;A50-1,0,G50/SUM(OFFSET(H50,-$M$3+1,0):H50))</f>
        <v>0.39410998104314487</v>
      </c>
      <c r="J50" s="14">
        <f t="shared" ca="1" si="3"/>
        <v>8.3974636837204474E-3</v>
      </c>
      <c r="K50" s="9">
        <f t="shared" ca="1" si="4"/>
        <v>14.003027250608499</v>
      </c>
      <c r="L50" s="10">
        <f t="shared" ca="1" si="6"/>
        <v>-1</v>
      </c>
      <c r="M50">
        <f t="shared" ca="1" si="7"/>
        <v>0.22809399999999691</v>
      </c>
      <c r="N50" s="12"/>
    </row>
    <row r="51" spans="1:14" x14ac:dyDescent="0.2">
      <c r="A51">
        <f t="shared" si="0"/>
        <v>47</v>
      </c>
      <c r="B51" s="6">
        <v>40760</v>
      </c>
      <c r="C51" s="12">
        <v>12.962782000000001</v>
      </c>
      <c r="D51" s="12">
        <v>13.066071000000001</v>
      </c>
      <c r="E51" s="12">
        <v>12.321529</v>
      </c>
      <c r="F51" s="12">
        <v>12.652915</v>
      </c>
      <c r="G51" s="9">
        <f t="shared" ca="1" si="2"/>
        <v>1.2437729999999991</v>
      </c>
      <c r="H51" s="9">
        <f t="shared" si="1"/>
        <v>0.15923599999999993</v>
      </c>
      <c r="I51" s="14">
        <f ca="1">IF($M$3&gt;A51-1,0,G51/SUM(OFFSET(H51,-$M$3+1,0):H51))</f>
        <v>0.40083242694510851</v>
      </c>
      <c r="J51" s="14">
        <f t="shared" ca="1" si="3"/>
        <v>8.4824645320989295E-3</v>
      </c>
      <c r="K51" s="9">
        <f t="shared" ca="1" si="4"/>
        <v>13.99157497132836</v>
      </c>
      <c r="L51" s="10">
        <f t="shared" ca="1" si="6"/>
        <v>-1</v>
      </c>
      <c r="M51">
        <f t="shared" ca="1" si="7"/>
        <v>0.71011099999999772</v>
      </c>
      <c r="N51" s="12"/>
    </row>
    <row r="52" spans="1:14" x14ac:dyDescent="0.2">
      <c r="A52">
        <f t="shared" si="0"/>
        <v>48</v>
      </c>
      <c r="B52" s="6">
        <v>40763</v>
      </c>
      <c r="C52" s="12">
        <v>12.287098</v>
      </c>
      <c r="D52" s="12">
        <v>12.553928000000001</v>
      </c>
      <c r="E52" s="12">
        <v>12.110645999999999</v>
      </c>
      <c r="F52" s="12">
        <v>12.170897999999999</v>
      </c>
      <c r="G52" s="9">
        <f t="shared" ca="1" si="2"/>
        <v>2.1260340000000006</v>
      </c>
      <c r="H52" s="9">
        <f t="shared" si="1"/>
        <v>0.48201700000000081</v>
      </c>
      <c r="I52" s="14">
        <f ca="1">IF($M$3&gt;A52-1,0,G52/SUM(OFFSET(H52,-$M$3+1,0):H52))</f>
        <v>0.66756741820702892</v>
      </c>
      <c r="J52" s="14">
        <f t="shared" ca="1" si="3"/>
        <v>1.2200583702150686E-2</v>
      </c>
      <c r="K52" s="9">
        <f t="shared" ca="1" si="4"/>
        <v>13.969361649545091</v>
      </c>
      <c r="L52" s="10">
        <f t="shared" ca="1" si="6"/>
        <v>-1</v>
      </c>
      <c r="M52">
        <f t="shared" ca="1" si="7"/>
        <v>0.32277799999999779</v>
      </c>
      <c r="N52" s="12"/>
    </row>
    <row r="53" spans="1:14" x14ac:dyDescent="0.2">
      <c r="A53">
        <f t="shared" si="0"/>
        <v>49</v>
      </c>
      <c r="B53" s="6">
        <v>40764</v>
      </c>
      <c r="C53" s="12">
        <v>12.338742</v>
      </c>
      <c r="D53" s="12">
        <v>12.558230999999999</v>
      </c>
      <c r="E53" s="12">
        <v>11.865333</v>
      </c>
      <c r="F53" s="12">
        <v>12.558230999999999</v>
      </c>
      <c r="G53" s="9">
        <f t="shared" ca="1" si="2"/>
        <v>1.6354110000000013</v>
      </c>
      <c r="H53" s="9">
        <f t="shared" si="1"/>
        <v>0.38733299999999993</v>
      </c>
      <c r="I53" s="14">
        <f ca="1">IF($M$3&gt;A53-1,0,G53/SUM(OFFSET(H53,-$M$3+1,0):H53))</f>
        <v>0.47146426521517149</v>
      </c>
      <c r="J53" s="14">
        <f t="shared" ca="1" si="3"/>
        <v>9.4014319707203531E-3</v>
      </c>
      <c r="K53" s="9">
        <f t="shared" ca="1" si="4"/>
        <v>13.956095000741595</v>
      </c>
      <c r="L53" s="10">
        <f t="shared" ca="1" si="6"/>
        <v>-1</v>
      </c>
      <c r="M53">
        <f t="shared" ca="1" si="7"/>
        <v>0.62403799999999698</v>
      </c>
      <c r="N53" s="12"/>
    </row>
    <row r="54" spans="1:14" x14ac:dyDescent="0.2">
      <c r="A54">
        <f t="shared" si="0"/>
        <v>50</v>
      </c>
      <c r="B54" s="6">
        <v>40765</v>
      </c>
      <c r="C54" s="12">
        <v>12.308616000000001</v>
      </c>
      <c r="D54" s="12">
        <v>12.618482999999999</v>
      </c>
      <c r="E54" s="12">
        <v>12.09343</v>
      </c>
      <c r="F54" s="12">
        <v>12.256971</v>
      </c>
      <c r="G54" s="9">
        <f t="shared" ca="1" si="2"/>
        <v>2.0442629999999991</v>
      </c>
      <c r="H54" s="9">
        <f t="shared" si="1"/>
        <v>0.3012599999999992</v>
      </c>
      <c r="I54" s="14">
        <f ca="1">IF($M$3&gt;A54-1,0,G54/SUM(OFFSET(H54,-$M$3+1,0):H54))</f>
        <v>0.55816679449517304</v>
      </c>
      <c r="J54" s="14">
        <f t="shared" ca="1" si="3"/>
        <v>1.0594092357494266E-2</v>
      </c>
      <c r="K54" s="9">
        <f t="shared" ca="1" si="4"/>
        <v>13.938094324150903</v>
      </c>
      <c r="L54" s="10">
        <f t="shared" ca="1" si="6"/>
        <v>-1</v>
      </c>
      <c r="M54">
        <f t="shared" ca="1" si="7"/>
        <v>0.16353899999999655</v>
      </c>
      <c r="N54" s="12"/>
    </row>
    <row r="55" spans="1:14" x14ac:dyDescent="0.2">
      <c r="A55">
        <f t="shared" si="0"/>
        <v>51</v>
      </c>
      <c r="B55" s="6">
        <v>40766</v>
      </c>
      <c r="C55" s="12">
        <v>12.403299000000001</v>
      </c>
      <c r="D55" s="12">
        <v>12.885315</v>
      </c>
      <c r="E55" s="12">
        <v>12.308617</v>
      </c>
      <c r="F55" s="12">
        <v>12.71747</v>
      </c>
      <c r="G55" s="9">
        <f t="shared" ca="1" si="2"/>
        <v>1.8247749999999989</v>
      </c>
      <c r="H55" s="9">
        <f t="shared" si="1"/>
        <v>0.46049900000000044</v>
      </c>
      <c r="I55" s="14">
        <f ca="1">IF($M$3&gt;A55-1,0,G55/SUM(OFFSET(H55,-$M$3+1,0):H55))</f>
        <v>0.47006695351585098</v>
      </c>
      <c r="J55" s="14">
        <f t="shared" ca="1" si="3"/>
        <v>9.3827938587906622E-3</v>
      </c>
      <c r="K55" s="9">
        <f t="shared" ca="1" si="4"/>
        <v>13.92664145773837</v>
      </c>
      <c r="L55" s="10">
        <f t="shared" ca="1" si="6"/>
        <v>-1</v>
      </c>
      <c r="M55">
        <f t="shared" ca="1" si="7"/>
        <v>0.19366499999999753</v>
      </c>
      <c r="N55" s="12"/>
    </row>
    <row r="56" spans="1:14" x14ac:dyDescent="0.2">
      <c r="A56">
        <f t="shared" si="0"/>
        <v>52</v>
      </c>
      <c r="B56" s="6">
        <v>40767</v>
      </c>
      <c r="C56" s="12">
        <v>12.837974000000001</v>
      </c>
      <c r="D56" s="12">
        <v>12.885315</v>
      </c>
      <c r="E56" s="12">
        <v>12.584054999999999</v>
      </c>
      <c r="F56" s="12">
        <v>12.687344</v>
      </c>
      <c r="G56" s="9">
        <f t="shared" ca="1" si="2"/>
        <v>1.7171830000000003</v>
      </c>
      <c r="H56" s="9">
        <f t="shared" si="1"/>
        <v>3.0126000000000985E-2</v>
      </c>
      <c r="I56" s="14">
        <f ca="1">IF($M$3&gt;A56-1,0,G56/SUM(OFFSET(H56,-$M$3+1,0):H56))</f>
        <v>0.45496064890557408</v>
      </c>
      <c r="J56" s="14">
        <f t="shared" ca="1" si="3"/>
        <v>9.1824783376600518E-3</v>
      </c>
      <c r="K56" s="9">
        <f t="shared" ca="1" si="4"/>
        <v>13.915261635678769</v>
      </c>
      <c r="L56" s="10">
        <f t="shared" ca="1" si="6"/>
        <v>-1</v>
      </c>
      <c r="M56">
        <f t="shared" ca="1" si="7"/>
        <v>-4.3040000000029721E-3</v>
      </c>
      <c r="N56" s="12"/>
    </row>
    <row r="57" spans="1:14" x14ac:dyDescent="0.2">
      <c r="A57">
        <f t="shared" si="0"/>
        <v>53</v>
      </c>
      <c r="B57" s="6">
        <v>40770</v>
      </c>
      <c r="C57" s="12">
        <v>12.764809</v>
      </c>
      <c r="D57" s="12">
        <v>12.898224000000001</v>
      </c>
      <c r="E57" s="12">
        <v>12.713165</v>
      </c>
      <c r="F57" s="12">
        <v>12.885313</v>
      </c>
      <c r="G57" s="9">
        <f t="shared" ca="1" si="2"/>
        <v>1.5665530000000008</v>
      </c>
      <c r="H57" s="9">
        <f t="shared" si="1"/>
        <v>0.19796900000000051</v>
      </c>
      <c r="I57" s="14">
        <f ca="1">IF($M$3&gt;A57-1,0,G57/SUM(OFFSET(H57,-$M$3+1,0):H57))</f>
        <v>0.3991233087514981</v>
      </c>
      <c r="J57" s="14">
        <f t="shared" ca="1" si="3"/>
        <v>8.4608132934015489E-3</v>
      </c>
      <c r="K57" s="9">
        <f t="shared" ca="1" si="4"/>
        <v>13.906547432570498</v>
      </c>
      <c r="L57" s="10">
        <f t="shared" ca="1" si="6"/>
        <v>-1</v>
      </c>
      <c r="M57">
        <f t="shared" ca="1" si="7"/>
        <v>0.20657599999999654</v>
      </c>
      <c r="N57" s="12"/>
    </row>
    <row r="58" spans="1:14" x14ac:dyDescent="0.2">
      <c r="A58">
        <f t="shared" si="0"/>
        <v>54</v>
      </c>
      <c r="B58" s="6">
        <v>40771</v>
      </c>
      <c r="C58" s="12">
        <v>12.756204</v>
      </c>
      <c r="D58" s="12">
        <v>12.876707</v>
      </c>
      <c r="E58" s="12">
        <v>12.541017999999999</v>
      </c>
      <c r="F58" s="12">
        <v>12.674433000000001</v>
      </c>
      <c r="G58" s="9">
        <f t="shared" ca="1" si="2"/>
        <v>1.3040240000000001</v>
      </c>
      <c r="H58" s="9">
        <f t="shared" si="1"/>
        <v>0.21087999999999951</v>
      </c>
      <c r="I58" s="14">
        <f ca="1">IF($M$3&gt;A58-1,0,G58/SUM(OFFSET(H58,-$M$3+1,0):H58))</f>
        <v>0.35605178601463022</v>
      </c>
      <c r="J58" s="14">
        <f t="shared" ca="1" si="3"/>
        <v>7.9243142673422542E-3</v>
      </c>
      <c r="K58" s="9">
        <f t="shared" ca="1" si="4"/>
        <v>13.896783770593482</v>
      </c>
      <c r="L58" s="10">
        <f t="shared" ca="1" si="6"/>
        <v>-1</v>
      </c>
      <c r="M58">
        <f t="shared" ca="1" si="7"/>
        <v>0.24530999999999636</v>
      </c>
      <c r="N58" s="12"/>
    </row>
    <row r="59" spans="1:14" x14ac:dyDescent="0.2">
      <c r="A59">
        <f t="shared" si="0"/>
        <v>55</v>
      </c>
      <c r="B59" s="6">
        <v>40772</v>
      </c>
      <c r="C59" s="12">
        <v>12.627091999999999</v>
      </c>
      <c r="D59" s="12">
        <v>12.898225</v>
      </c>
      <c r="E59" s="12">
        <v>12.506588000000001</v>
      </c>
      <c r="F59" s="12">
        <v>12.635699000000001</v>
      </c>
      <c r="G59" s="9">
        <f t="shared" ca="1" si="2"/>
        <v>1.2652919999999988</v>
      </c>
      <c r="H59" s="9">
        <f t="shared" si="1"/>
        <v>3.8733999999999824E-2</v>
      </c>
      <c r="I59" s="14">
        <f ca="1">IF($M$3&gt;A59-1,0,G59/SUM(OFFSET(H59,-$M$3+1,0):H59))</f>
        <v>0.34916897644522532</v>
      </c>
      <c r="J59" s="14">
        <f t="shared" ca="1" si="3"/>
        <v>7.8402102636851521E-3</v>
      </c>
      <c r="K59" s="9">
        <f t="shared" ca="1" si="4"/>
        <v>13.886896600831697</v>
      </c>
      <c r="L59" s="10">
        <f t="shared" ca="1" si="6"/>
        <v>-1</v>
      </c>
      <c r="M59">
        <f t="shared" ca="1" si="7"/>
        <v>0.86934599999999662</v>
      </c>
      <c r="N59" s="12"/>
    </row>
    <row r="60" spans="1:14" x14ac:dyDescent="0.2">
      <c r="A60">
        <f t="shared" si="0"/>
        <v>56</v>
      </c>
      <c r="B60" s="6">
        <v>40773</v>
      </c>
      <c r="C60" s="12">
        <v>12.287101</v>
      </c>
      <c r="D60" s="12">
        <v>12.287101</v>
      </c>
      <c r="E60" s="12">
        <v>11.904070000000001</v>
      </c>
      <c r="F60" s="12">
        <v>12.011663</v>
      </c>
      <c r="G60" s="9">
        <f t="shared" ca="1" si="2"/>
        <v>1.7860409999999991</v>
      </c>
      <c r="H60" s="9">
        <f t="shared" si="1"/>
        <v>0.62403600000000026</v>
      </c>
      <c r="I60" s="14">
        <f ca="1">IF($M$3&gt;A60-1,0,G60/SUM(OFFSET(H60,-$M$3+1,0):H60))</f>
        <v>0.43094526131549121</v>
      </c>
      <c r="J60" s="14">
        <f t="shared" ca="1" si="3"/>
        <v>8.8684742819471682E-3</v>
      </c>
      <c r="K60" s="9">
        <f t="shared" ca="1" si="4"/>
        <v>13.870266139870079</v>
      </c>
      <c r="L60" s="10">
        <f t="shared" ca="1" si="6"/>
        <v>-1</v>
      </c>
      <c r="M60">
        <f t="shared" ca="1" si="7"/>
        <v>1.1103549999999967</v>
      </c>
      <c r="N60" s="12"/>
    </row>
    <row r="61" spans="1:14" x14ac:dyDescent="0.2">
      <c r="A61">
        <f t="shared" si="0"/>
        <v>57</v>
      </c>
      <c r="B61" s="6">
        <v>40774</v>
      </c>
      <c r="C61" s="12">
        <v>11.908372999999999</v>
      </c>
      <c r="D61" s="12">
        <v>12.201025</v>
      </c>
      <c r="E61" s="12">
        <v>11.744832000000001</v>
      </c>
      <c r="F61" s="12">
        <v>11.770654</v>
      </c>
      <c r="G61" s="9">
        <f t="shared" ca="1" si="2"/>
        <v>2.0313529999999993</v>
      </c>
      <c r="H61" s="9">
        <f t="shared" si="1"/>
        <v>0.24100900000000003</v>
      </c>
      <c r="I61" s="14">
        <f ca="1">IF($M$3&gt;A61-1,0,G61/SUM(OFFSET(H61,-$M$3+1,0):H61))</f>
        <v>0.46365441813721781</v>
      </c>
      <c r="J61" s="14">
        <f t="shared" ca="1" si="3"/>
        <v>9.2974971087923068E-3</v>
      </c>
      <c r="K61" s="9">
        <f t="shared" ca="1" si="4"/>
        <v>13.850745002070052</v>
      </c>
      <c r="L61" s="10">
        <f t="shared" ca="1" si="6"/>
        <v>-1</v>
      </c>
      <c r="M61">
        <f t="shared" ca="1" si="7"/>
        <v>0.97693999999999726</v>
      </c>
      <c r="N61" s="12"/>
    </row>
    <row r="62" spans="1:14" x14ac:dyDescent="0.2">
      <c r="A62">
        <f t="shared" si="0"/>
        <v>58</v>
      </c>
      <c r="B62" s="6">
        <v>40777</v>
      </c>
      <c r="C62" s="12">
        <v>12.024573</v>
      </c>
      <c r="D62" s="12">
        <v>12.063306000000001</v>
      </c>
      <c r="E62" s="12">
        <v>11.830906000000001</v>
      </c>
      <c r="F62" s="12">
        <v>11.904069</v>
      </c>
      <c r="G62" s="9">
        <f t="shared" ca="1" si="2"/>
        <v>1.5149059999999999</v>
      </c>
      <c r="H62" s="9">
        <f t="shared" si="1"/>
        <v>0.1334149999999994</v>
      </c>
      <c r="I62" s="14">
        <f ca="1">IF($M$3&gt;A62-1,0,G62/SUM(OFFSET(H62,-$M$3+1,0):H62))</f>
        <v>0.36666665053071912</v>
      </c>
      <c r="J62" s="14">
        <f t="shared" ca="1" si="3"/>
        <v>8.0549014591886729E-3</v>
      </c>
      <c r="K62" s="9">
        <f t="shared" ca="1" si="4"/>
        <v>13.83506471870041</v>
      </c>
      <c r="L62" s="10">
        <f t="shared" ca="1" si="6"/>
        <v>-1</v>
      </c>
      <c r="M62">
        <f t="shared" ca="1" si="7"/>
        <v>0.5164429999999971</v>
      </c>
      <c r="N62" s="12"/>
    </row>
    <row r="63" spans="1:14" x14ac:dyDescent="0.2">
      <c r="A63">
        <f t="shared" si="0"/>
        <v>59</v>
      </c>
      <c r="B63" s="6">
        <v>40778</v>
      </c>
      <c r="C63" s="12">
        <v>11.916980000000001</v>
      </c>
      <c r="D63" s="12">
        <v>12.377477000000001</v>
      </c>
      <c r="E63" s="12">
        <v>11.886854</v>
      </c>
      <c r="F63" s="12">
        <v>12.364566</v>
      </c>
      <c r="G63" s="9">
        <f t="shared" ca="1" si="2"/>
        <v>1.1835210000000007</v>
      </c>
      <c r="H63" s="9">
        <f t="shared" si="1"/>
        <v>0.46049700000000016</v>
      </c>
      <c r="I63" s="14">
        <f ca="1">IF($M$3&gt;A63-1,0,G63/SUM(OFFSET(H63,-$M$3+1,0):H63))</f>
        <v>0.26518822652386426</v>
      </c>
      <c r="J63" s="14">
        <f t="shared" ca="1" si="3"/>
        <v>6.8501513955572975E-3</v>
      </c>
      <c r="K63" s="9">
        <f t="shared" ca="1" si="4"/>
        <v>13.824991579850339</v>
      </c>
      <c r="L63" s="10">
        <f t="shared" ca="1" si="6"/>
        <v>-1</v>
      </c>
      <c r="M63">
        <f t="shared" ca="1" si="7"/>
        <v>0.55948199999999737</v>
      </c>
      <c r="N63" s="12"/>
    </row>
    <row r="64" spans="1:14" x14ac:dyDescent="0.2">
      <c r="A64">
        <f t="shared" si="0"/>
        <v>60</v>
      </c>
      <c r="B64" s="6">
        <v>40779</v>
      </c>
      <c r="C64" s="12">
        <v>12.338742</v>
      </c>
      <c r="D64" s="12">
        <v>12.377475</v>
      </c>
      <c r="E64" s="12">
        <v>12.110645</v>
      </c>
      <c r="F64" s="12">
        <v>12.321527</v>
      </c>
      <c r="G64" s="9">
        <f t="shared" ca="1" si="2"/>
        <v>0.49062400000000039</v>
      </c>
      <c r="H64" s="9">
        <f t="shared" si="1"/>
        <v>4.3039000000000271E-2</v>
      </c>
      <c r="I64" s="14">
        <f ca="1">IF($M$3&gt;A64-1,0,G64/SUM(OFFSET(H64,-$M$3+1,0):H64))</f>
        <v>0.13013726608400425</v>
      </c>
      <c r="J64" s="14">
        <f t="shared" ca="1" si="3"/>
        <v>5.3981071379242858E-3</v>
      </c>
      <c r="K64" s="9">
        <f t="shared" ca="1" si="4"/>
        <v>13.816875716970232</v>
      </c>
      <c r="L64" s="10">
        <f t="shared" ca="1" si="6"/>
        <v>-1</v>
      </c>
      <c r="M64">
        <f t="shared" ca="1" si="7"/>
        <v>0.87364999999999782</v>
      </c>
      <c r="N64" s="12"/>
    </row>
    <row r="65" spans="1:14" x14ac:dyDescent="0.2">
      <c r="A65">
        <f t="shared" si="0"/>
        <v>61</v>
      </c>
      <c r="B65" s="6">
        <v>40780</v>
      </c>
      <c r="C65" s="12">
        <v>12.252670999999999</v>
      </c>
      <c r="D65" s="12">
        <v>12.360263</v>
      </c>
      <c r="E65" s="12">
        <v>11.990144000000001</v>
      </c>
      <c r="F65" s="12">
        <v>12.007358999999999</v>
      </c>
      <c r="G65" s="9">
        <f t="shared" ca="1" si="2"/>
        <v>0.64555600000000091</v>
      </c>
      <c r="H65" s="9">
        <f t="shared" si="1"/>
        <v>0.31416800000000045</v>
      </c>
      <c r="I65" s="14">
        <f ca="1">IF($M$3&gt;A65-1,0,G65/SUM(OFFSET(H65,-$M$3+1,0):H65))</f>
        <v>0.16447362051596687</v>
      </c>
      <c r="J65" s="14">
        <f t="shared" ca="1" si="3"/>
        <v>5.7509083637904126E-3</v>
      </c>
      <c r="K65" s="9">
        <f t="shared" ca="1" si="4"/>
        <v>13.80646935214819</v>
      </c>
      <c r="L65" s="10">
        <f t="shared" ca="1" si="6"/>
        <v>-1</v>
      </c>
      <c r="M65">
        <f t="shared" ca="1" si="7"/>
        <v>0.6283419999999964</v>
      </c>
      <c r="N65" s="12"/>
    </row>
    <row r="66" spans="1:14" x14ac:dyDescent="0.2">
      <c r="A66">
        <f t="shared" si="0"/>
        <v>62</v>
      </c>
      <c r="B66" s="6">
        <v>40781</v>
      </c>
      <c r="C66" s="12">
        <v>11.985837</v>
      </c>
      <c r="D66" s="12">
        <v>12.321526</v>
      </c>
      <c r="E66" s="12">
        <v>11.826599999999999</v>
      </c>
      <c r="F66" s="12">
        <v>12.252667000000001</v>
      </c>
      <c r="G66" s="9">
        <f t="shared" ca="1" si="2"/>
        <v>8.1769000000001313E-2</v>
      </c>
      <c r="H66" s="9">
        <f t="shared" si="1"/>
        <v>0.24530800000000141</v>
      </c>
      <c r="I66" s="14">
        <f ca="1">IF($M$3&gt;A66-1,0,G66/SUM(OFFSET(H66,-$M$3+1,0):H66))</f>
        <v>2.2169996635281949E-2</v>
      </c>
      <c r="J66" s="14">
        <f t="shared" ca="1" si="3"/>
        <v>4.3615201688082736E-3</v>
      </c>
      <c r="K66" s="9">
        <f t="shared" ca="1" si="4"/>
        <v>13.799692411850954</v>
      </c>
      <c r="L66" s="10">
        <f t="shared" ca="1" si="6"/>
        <v>-1</v>
      </c>
      <c r="M66">
        <f t="shared" ca="1" si="7"/>
        <v>0.24100499999999769</v>
      </c>
      <c r="N66" s="12"/>
    </row>
    <row r="67" spans="1:14" x14ac:dyDescent="0.2">
      <c r="A67">
        <f t="shared" si="0"/>
        <v>63</v>
      </c>
      <c r="B67" s="6">
        <v>40784</v>
      </c>
      <c r="C67" s="12">
        <v>12.398996</v>
      </c>
      <c r="D67" s="12">
        <v>12.640003999999999</v>
      </c>
      <c r="E67" s="12">
        <v>12.343048</v>
      </c>
      <c r="F67" s="12">
        <v>12.640003999999999</v>
      </c>
      <c r="G67" s="9">
        <f t="shared" ca="1" si="2"/>
        <v>8.1773000000000096E-2</v>
      </c>
      <c r="H67" s="9">
        <f t="shared" si="1"/>
        <v>0.38733699999999871</v>
      </c>
      <c r="I67" s="14">
        <f ca="1">IF($M$3&gt;A67-1,0,G67/SUM(OFFSET(H67,-$M$3+1,0):H67))</f>
        <v>2.217105710878008E-2</v>
      </c>
      <c r="J67" s="14">
        <f t="shared" ca="1" si="3"/>
        <v>4.3615298081199584E-3</v>
      </c>
      <c r="K67" s="9">
        <f t="shared" ca="1" si="4"/>
        <v>13.794634396274535</v>
      </c>
      <c r="L67" s="10">
        <f t="shared" ca="1" si="6"/>
        <v>-1</v>
      </c>
      <c r="M67">
        <f t="shared" ca="1" si="7"/>
        <v>0.25821899999999687</v>
      </c>
      <c r="N67" s="12"/>
    </row>
    <row r="68" spans="1:14" x14ac:dyDescent="0.2">
      <c r="A68">
        <f t="shared" si="0"/>
        <v>64</v>
      </c>
      <c r="B68" s="6">
        <v>40785</v>
      </c>
      <c r="C68" s="12">
        <v>12.519501</v>
      </c>
      <c r="D68" s="12">
        <v>12.691649</v>
      </c>
      <c r="E68" s="12">
        <v>12.424818999999999</v>
      </c>
      <c r="F68" s="12">
        <v>12.62279</v>
      </c>
      <c r="G68" s="9">
        <f t="shared" ca="1" si="2"/>
        <v>0.36581900000000012</v>
      </c>
      <c r="H68" s="9">
        <f t="shared" si="1"/>
        <v>1.7213999999999174E-2</v>
      </c>
      <c r="I68" s="14">
        <f ca="1">IF($M$3&gt;A68-1,0,G68/SUM(OFFSET(H68,-$M$3+1,0):H68))</f>
        <v>0.10746009891808164</v>
      </c>
      <c r="J68" s="14">
        <f t="shared" ca="1" si="3"/>
        <v>5.1712253760241795E-3</v>
      </c>
      <c r="K68" s="9">
        <f t="shared" ca="1" si="4"/>
        <v>13.788574524795768</v>
      </c>
      <c r="L68" s="10">
        <f t="shared" ca="1" si="6"/>
        <v>-1</v>
      </c>
      <c r="M68">
        <f t="shared" ca="1" si="7"/>
        <v>0.33138399999999635</v>
      </c>
      <c r="N68" s="12"/>
    </row>
    <row r="69" spans="1:14" x14ac:dyDescent="0.2">
      <c r="A69">
        <f t="shared" si="0"/>
        <v>65</v>
      </c>
      <c r="B69" s="6">
        <v>40786</v>
      </c>
      <c r="C69" s="12">
        <v>12.674433000000001</v>
      </c>
      <c r="D69" s="12">
        <v>12.764811</v>
      </c>
      <c r="E69" s="12">
        <v>12.463551000000001</v>
      </c>
      <c r="F69" s="12">
        <v>12.549625000000001</v>
      </c>
      <c r="G69" s="9">
        <f t="shared" ca="1" si="2"/>
        <v>0.1678449999999998</v>
      </c>
      <c r="H69" s="9">
        <f t="shared" si="1"/>
        <v>7.316499999999948E-2</v>
      </c>
      <c r="I69" s="14">
        <f ca="1">IF($M$3&gt;A69-1,0,G69/SUM(OFFSET(H69,-$M$3+1,0):H69))</f>
        <v>5.5634978588927561E-2</v>
      </c>
      <c r="J69" s="14">
        <f t="shared" ca="1" si="3"/>
        <v>4.6710079581618854E-3</v>
      </c>
      <c r="K69" s="9">
        <f t="shared" ca="1" si="4"/>
        <v>13.782787381705687</v>
      </c>
      <c r="L69" s="10">
        <f t="shared" ca="1" si="6"/>
        <v>-1</v>
      </c>
      <c r="M69">
        <f t="shared" ca="1" si="7"/>
        <v>0.50783499999999648</v>
      </c>
      <c r="N69" s="12"/>
    </row>
    <row r="70" spans="1:14" x14ac:dyDescent="0.2">
      <c r="A70">
        <f t="shared" ref="A70:A133" si="8">A69+1</f>
        <v>66</v>
      </c>
      <c r="B70" s="6">
        <v>40787</v>
      </c>
      <c r="C70" s="12">
        <v>12.609878</v>
      </c>
      <c r="D70" s="12">
        <v>12.661523000000001</v>
      </c>
      <c r="E70" s="12">
        <v>12.360263</v>
      </c>
      <c r="F70" s="12">
        <v>12.373174000000001</v>
      </c>
      <c r="G70" s="9">
        <f t="shared" ca="1" si="2"/>
        <v>0.31416999999999895</v>
      </c>
      <c r="H70" s="9">
        <f t="shared" ref="H70:H133" si="9">ABS(F70-F69)</f>
        <v>0.17645100000000014</v>
      </c>
      <c r="I70" s="14">
        <f ca="1">IF($M$3&gt;A70-1,0,G70/SUM(OFFSET(H70,-$M$3+1,0):H70))</f>
        <v>9.9319617782121838E-2</v>
      </c>
      <c r="J70" s="14">
        <f t="shared" ca="1" si="3"/>
        <v>5.0909691196369244E-3</v>
      </c>
      <c r="K70" s="9">
        <f t="shared" ca="1" si="4"/>
        <v>13.775611083508796</v>
      </c>
      <c r="L70" s="10">
        <f t="shared" ca="1" si="6"/>
        <v>-1</v>
      </c>
      <c r="M70">
        <f t="shared" ca="1" si="7"/>
        <v>0.80048599999999759</v>
      </c>
      <c r="N70" s="12"/>
    </row>
    <row r="71" spans="1:14" x14ac:dyDescent="0.2">
      <c r="A71">
        <f t="shared" si="8"/>
        <v>67</v>
      </c>
      <c r="B71" s="6">
        <v>40788</v>
      </c>
      <c r="C71" s="12">
        <v>12.15799</v>
      </c>
      <c r="D71" s="12">
        <v>12.222545999999999</v>
      </c>
      <c r="E71" s="12">
        <v>12.028878000000001</v>
      </c>
      <c r="F71" s="12">
        <v>12.080522999999999</v>
      </c>
      <c r="G71" s="9">
        <f t="shared" ca="1" si="2"/>
        <v>0.80479000000000056</v>
      </c>
      <c r="H71" s="9">
        <f t="shared" si="9"/>
        <v>0.2926510000000011</v>
      </c>
      <c r="I71" s="14">
        <f ca="1">IF($M$3&gt;A71-1,0,G71/SUM(OFFSET(H71,-$M$3+1,0):H71))</f>
        <v>0.2470269228313666</v>
      </c>
      <c r="J71" s="14">
        <f t="shared" ca="1" si="3"/>
        <v>6.6448307441518903E-3</v>
      </c>
      <c r="K71" s="9">
        <f t="shared" ca="1" si="4"/>
        <v>13.764347510097451</v>
      </c>
      <c r="L71" s="10">
        <f t="shared" ca="1" si="6"/>
        <v>-1</v>
      </c>
      <c r="M71">
        <f t="shared" ca="1" si="7"/>
        <v>0.84352499999999786</v>
      </c>
      <c r="N71" s="12"/>
    </row>
    <row r="72" spans="1:14" x14ac:dyDescent="0.2">
      <c r="A72">
        <f t="shared" si="8"/>
        <v>68</v>
      </c>
      <c r="B72" s="6">
        <v>40792</v>
      </c>
      <c r="C72" s="12">
        <v>11.770654</v>
      </c>
      <c r="D72" s="12">
        <v>12.041788</v>
      </c>
      <c r="E72" s="12">
        <v>11.740527999999999</v>
      </c>
      <c r="F72" s="12">
        <v>12.037483999999999</v>
      </c>
      <c r="G72" s="9">
        <f t="shared" ca="1" si="2"/>
        <v>0.63694900000000132</v>
      </c>
      <c r="H72" s="9">
        <f t="shared" si="9"/>
        <v>4.3039000000000271E-2</v>
      </c>
      <c r="I72" s="14">
        <f ca="1">IF($M$3&gt;A72-1,0,G72/SUM(OFFSET(H72,-$M$3+1,0):H72))</f>
        <v>0.20612815984657956</v>
      </c>
      <c r="J72" s="14">
        <f t="shared" ca="1" si="3"/>
        <v>6.1938934758974749E-3</v>
      </c>
      <c r="K72" s="9">
        <f t="shared" ca="1" si="4"/>
        <v>13.753651501468493</v>
      </c>
      <c r="L72" s="10">
        <f t="shared" ca="1" si="6"/>
        <v>-1</v>
      </c>
      <c r="M72">
        <f t="shared" ca="1" si="7"/>
        <v>0.46910199999999769</v>
      </c>
      <c r="N72" s="12"/>
    </row>
    <row r="73" spans="1:14" x14ac:dyDescent="0.2">
      <c r="A73">
        <f t="shared" si="8"/>
        <v>69</v>
      </c>
      <c r="B73" s="6">
        <v>40793</v>
      </c>
      <c r="C73" s="12">
        <v>12.269883999999999</v>
      </c>
      <c r="D73" s="12">
        <v>12.424818</v>
      </c>
      <c r="E73" s="12">
        <v>12.231151000000001</v>
      </c>
      <c r="F73" s="12">
        <v>12.411906999999999</v>
      </c>
      <c r="G73" s="9">
        <f t="shared" ca="1" si="2"/>
        <v>0.22379200000000132</v>
      </c>
      <c r="H73" s="9">
        <f t="shared" si="9"/>
        <v>0.37442300000000017</v>
      </c>
      <c r="I73" s="14">
        <f ca="1">IF($M$3&gt;A73-1,0,G73/SUM(OFFSET(H73,-$M$3+1,0):H73))</f>
        <v>6.5326386732022998E-2</v>
      </c>
      <c r="J73" s="14">
        <f t="shared" ca="1" si="3"/>
        <v>4.7626158872111418E-3</v>
      </c>
      <c r="K73" s="9">
        <f t="shared" ca="1" si="4"/>
        <v>13.747261287789222</v>
      </c>
      <c r="L73" s="10">
        <f t="shared" ca="1" si="6"/>
        <v>-1</v>
      </c>
      <c r="M73">
        <f t="shared" ca="1" si="7"/>
        <v>0.53365899999999655</v>
      </c>
      <c r="N73" s="12"/>
    </row>
    <row r="74" spans="1:14" x14ac:dyDescent="0.2">
      <c r="A74">
        <f t="shared" si="8"/>
        <v>70</v>
      </c>
      <c r="B74" s="6">
        <v>40794</v>
      </c>
      <c r="C74" s="12">
        <v>12.368869</v>
      </c>
      <c r="D74" s="12">
        <v>12.64861</v>
      </c>
      <c r="E74" s="12">
        <v>12.287098</v>
      </c>
      <c r="F74" s="12">
        <v>12.34735</v>
      </c>
      <c r="G74" s="9">
        <f t="shared" ca="1" si="2"/>
        <v>0.33568700000000007</v>
      </c>
      <c r="H74" s="9">
        <f t="shared" si="9"/>
        <v>6.4556999999998865E-2</v>
      </c>
      <c r="I74" s="14">
        <f ca="1">IF($M$3&gt;A74-1,0,G74/SUM(OFFSET(H74,-$M$3+1,0):H74))</f>
        <v>0.11711619932923351</v>
      </c>
      <c r="J74" s="14">
        <f t="shared" ca="1" si="3"/>
        <v>5.2672378113397655E-3</v>
      </c>
      <c r="K74" s="9">
        <f t="shared" ca="1" si="4"/>
        <v>13.739887622121657</v>
      </c>
      <c r="L74" s="10">
        <f t="shared" ca="1" si="6"/>
        <v>-1</v>
      </c>
      <c r="M74">
        <f t="shared" ca="1" si="7"/>
        <v>0.6068209999999965</v>
      </c>
      <c r="N74" s="12"/>
    </row>
    <row r="75" spans="1:14" x14ac:dyDescent="0.2">
      <c r="A75">
        <f t="shared" si="8"/>
        <v>71</v>
      </c>
      <c r="B75" s="6">
        <v>40795</v>
      </c>
      <c r="C75" s="12">
        <v>12.235455</v>
      </c>
      <c r="D75" s="12">
        <v>12.541017999999999</v>
      </c>
      <c r="E75" s="12">
        <v>12.205329000000001</v>
      </c>
      <c r="F75" s="12">
        <v>12.274188000000001</v>
      </c>
      <c r="G75" s="9">
        <f t="shared" ca="1" si="2"/>
        <v>0.50353400000000015</v>
      </c>
      <c r="H75" s="9">
        <f t="shared" si="9"/>
        <v>7.3161999999999949E-2</v>
      </c>
      <c r="I75" s="14">
        <f ca="1">IF($M$3&gt;A75-1,0,G75/SUM(OFFSET(H75,-$M$3+1,0):H75))</f>
        <v>0.18660285662827153</v>
      </c>
      <c r="J75" s="14">
        <f t="shared" ca="1" si="3"/>
        <v>5.984200743922103E-3</v>
      </c>
      <c r="K75" s="9">
        <f t="shared" ca="1" si="4"/>
        <v>13.731116581352589</v>
      </c>
      <c r="L75" s="10">
        <f t="shared" ca="1" si="6"/>
        <v>-1</v>
      </c>
      <c r="M75">
        <f t="shared" ca="1" si="7"/>
        <v>0.34429499999999713</v>
      </c>
      <c r="N75" s="12"/>
    </row>
    <row r="76" spans="1:14" x14ac:dyDescent="0.2">
      <c r="A76">
        <f t="shared" si="8"/>
        <v>72</v>
      </c>
      <c r="B76" s="6">
        <v>40798</v>
      </c>
      <c r="C76" s="12">
        <v>12.153684</v>
      </c>
      <c r="D76" s="12">
        <v>12.541017999999999</v>
      </c>
      <c r="E76" s="12">
        <v>12.153684</v>
      </c>
      <c r="F76" s="12">
        <v>12.536714</v>
      </c>
      <c r="G76" s="9">
        <f t="shared" ca="1" si="2"/>
        <v>0.63264500000000012</v>
      </c>
      <c r="H76" s="9">
        <f t="shared" si="9"/>
        <v>0.26252599999999937</v>
      </c>
      <c r="I76" s="14">
        <f ca="1">IF($M$3&gt;A76-1,0,G76/SUM(OFFSET(H76,-$M$3+1,0):H76))</f>
        <v>0.22374419857282157</v>
      </c>
      <c r="J76" s="14">
        <f t="shared" ca="1" si="3"/>
        <v>6.3861801496047695E-3</v>
      </c>
      <c r="K76" s="9">
        <f t="shared" ca="1" si="4"/>
        <v>13.723488911296919</v>
      </c>
      <c r="L76" s="10">
        <f t="shared" ca="1" si="6"/>
        <v>-1</v>
      </c>
      <c r="M76">
        <f t="shared" ca="1" si="7"/>
        <v>0.12910999999999717</v>
      </c>
      <c r="N76" s="12"/>
    </row>
    <row r="77" spans="1:14" x14ac:dyDescent="0.2">
      <c r="A77">
        <f t="shared" si="8"/>
        <v>73</v>
      </c>
      <c r="B77" s="6">
        <v>40799</v>
      </c>
      <c r="C77" s="12">
        <v>12.601269</v>
      </c>
      <c r="D77" s="12">
        <v>12.807847000000001</v>
      </c>
      <c r="E77" s="12">
        <v>12.53241</v>
      </c>
      <c r="F77" s="12">
        <v>12.751899</v>
      </c>
      <c r="G77" s="9">
        <f t="shared" ca="1" si="2"/>
        <v>0.38733299999999993</v>
      </c>
      <c r="H77" s="9">
        <f t="shared" si="9"/>
        <v>0.21518499999999996</v>
      </c>
      <c r="I77" s="14">
        <f ca="1">IF($M$3&gt;A77-1,0,G77/SUM(OFFSET(H77,-$M$3+1,0):H77))</f>
        <v>0.14999970955280814</v>
      </c>
      <c r="J77" s="14">
        <f t="shared" ca="1" si="3"/>
        <v>5.6008294744645647E-3</v>
      </c>
      <c r="K77" s="9">
        <f t="shared" ca="1" si="4"/>
        <v>13.718047201884634</v>
      </c>
      <c r="L77" s="10">
        <f t="shared" ca="1" si="6"/>
        <v>-1</v>
      </c>
      <c r="M77">
        <f t="shared" ca="1" si="7"/>
        <v>-0.1678460000000026</v>
      </c>
      <c r="N77" s="12"/>
    </row>
    <row r="78" spans="1:14" x14ac:dyDescent="0.2">
      <c r="A78">
        <f t="shared" si="8"/>
        <v>74</v>
      </c>
      <c r="B78" s="6">
        <v>40800</v>
      </c>
      <c r="C78" s="12">
        <v>12.837973</v>
      </c>
      <c r="D78" s="12">
        <v>13.208092000000001</v>
      </c>
      <c r="E78" s="12">
        <v>12.756202999999999</v>
      </c>
      <c r="F78" s="12">
        <v>13.048855</v>
      </c>
      <c r="G78" s="9">
        <f t="shared" ca="1" si="2"/>
        <v>0.72732799999999997</v>
      </c>
      <c r="H78" s="9">
        <f t="shared" si="9"/>
        <v>0.29695599999999978</v>
      </c>
      <c r="I78" s="14">
        <f ca="1">IF($M$3&gt;A78-1,0,G78/SUM(OFFSET(H78,-$M$3+1,0):H78))</f>
        <v>0.25644978283880016</v>
      </c>
      <c r="J78" s="14">
        <f t="shared" ca="1" si="3"/>
        <v>6.750969915390901E-3</v>
      </c>
      <c r="K78" s="9">
        <f t="shared" ca="1" si="4"/>
        <v>13.713529505462096</v>
      </c>
      <c r="L78" s="10">
        <f t="shared" ca="1" si="6"/>
        <v>-1</v>
      </c>
      <c r="M78">
        <f t="shared" ca="1" si="7"/>
        <v>-0.35721100000000305</v>
      </c>
      <c r="N78" s="12"/>
    </row>
    <row r="79" spans="1:14" x14ac:dyDescent="0.2">
      <c r="A79">
        <f t="shared" si="8"/>
        <v>75</v>
      </c>
      <c r="B79" s="6">
        <v>40801</v>
      </c>
      <c r="C79" s="12">
        <v>13.216701</v>
      </c>
      <c r="D79" s="12">
        <v>13.281257</v>
      </c>
      <c r="E79" s="12">
        <v>13.061768000000001</v>
      </c>
      <c r="F79" s="12">
        <v>13.23822</v>
      </c>
      <c r="G79" s="9">
        <f t="shared" ca="1" si="2"/>
        <v>1.2308610000000009</v>
      </c>
      <c r="H79" s="9">
        <f t="shared" si="9"/>
        <v>0.18936500000000045</v>
      </c>
      <c r="I79" s="14">
        <f ca="1">IF($M$3&gt;A79-1,0,G79/SUM(OFFSET(H79,-$M$3+1,0):H79))</f>
        <v>0.4539679472024713</v>
      </c>
      <c r="J79" s="14">
        <f t="shared" ca="1" si="3"/>
        <v>9.1693904092776685E-3</v>
      </c>
      <c r="K79" s="9">
        <f t="shared" ca="1" si="4"/>
        <v>13.709171207041274</v>
      </c>
      <c r="L79" s="10">
        <f t="shared" ref="L79:L142" ca="1" si="10">IF(ROUND(IX69,$F$3)=ROUND(K78,$F$3),L78,IF(ROUND(K79,$F$3)&gt;ROUND(K78,$F$3),1,-1))</f>
        <v>-1</v>
      </c>
      <c r="M79">
        <f t="shared" ca="1" si="7"/>
        <v>-0.430373000000003</v>
      </c>
      <c r="N79" s="12"/>
    </row>
    <row r="80" spans="1:14" x14ac:dyDescent="0.2">
      <c r="A80">
        <f t="shared" si="8"/>
        <v>76</v>
      </c>
      <c r="B80" s="6">
        <v>40802</v>
      </c>
      <c r="C80" s="12">
        <v>13.272648999999999</v>
      </c>
      <c r="D80" s="12">
        <v>13.444796999999999</v>
      </c>
      <c r="E80" s="12">
        <v>13.246826</v>
      </c>
      <c r="F80" s="12">
        <v>13.311382</v>
      </c>
      <c r="G80" s="9">
        <f t="shared" ca="1" si="2"/>
        <v>1.0587149999999994</v>
      </c>
      <c r="H80" s="9">
        <f t="shared" si="9"/>
        <v>7.3161999999999949E-2</v>
      </c>
      <c r="I80" s="14">
        <f ca="1">IF($M$3&gt;A80-1,0,G80/SUM(OFFSET(H80,-$M$3+1,0):H80))</f>
        <v>0.41694940085294835</v>
      </c>
      <c r="J80" s="14">
        <f t="shared" ca="1" si="3"/>
        <v>8.6879961881290903E-3</v>
      </c>
      <c r="K80" s="9">
        <f t="shared" ca="1" si="4"/>
        <v>13.705715215926821</v>
      </c>
      <c r="L80" s="10">
        <f t="shared" ca="1" si="10"/>
        <v>-1</v>
      </c>
      <c r="M80">
        <f t="shared" ca="1" si="7"/>
        <v>-0.3356910000000024</v>
      </c>
      <c r="N80" s="12"/>
    </row>
    <row r="81" spans="1:14" x14ac:dyDescent="0.2">
      <c r="A81">
        <f t="shared" si="8"/>
        <v>77</v>
      </c>
      <c r="B81" s="6">
        <v>40805</v>
      </c>
      <c r="C81" s="12">
        <v>13.134929</v>
      </c>
      <c r="D81" s="12">
        <v>13.276952</v>
      </c>
      <c r="E81" s="12">
        <v>13.023033</v>
      </c>
      <c r="F81" s="12">
        <v>13.216699999999999</v>
      </c>
      <c r="G81" s="9">
        <f t="shared" ca="1" si="2"/>
        <v>0.5766960000000001</v>
      </c>
      <c r="H81" s="9">
        <f t="shared" si="9"/>
        <v>9.4682000000000599E-2</v>
      </c>
      <c r="I81" s="14">
        <f ca="1">IF($M$3&gt;A81-1,0,G81/SUM(OFFSET(H81,-$M$3+1,0):H81))</f>
        <v>0.25670431570710145</v>
      </c>
      <c r="J81" s="14">
        <f t="shared" ca="1" si="3"/>
        <v>6.7538486409857755E-3</v>
      </c>
      <c r="K81" s="9">
        <f t="shared" ca="1" si="4"/>
        <v>13.702412481175312</v>
      </c>
      <c r="L81" s="10">
        <f t="shared" ca="1" si="10"/>
        <v>-1</v>
      </c>
      <c r="M81">
        <f t="shared" ca="1" si="7"/>
        <v>-0.23240200000000222</v>
      </c>
      <c r="N81" s="12"/>
    </row>
    <row r="82" spans="1:14" x14ac:dyDescent="0.2">
      <c r="A82">
        <f t="shared" si="8"/>
        <v>78</v>
      </c>
      <c r="B82" s="6">
        <v>40806</v>
      </c>
      <c r="C82" s="12">
        <v>13.216699999999999</v>
      </c>
      <c r="D82" s="12">
        <v>13.380241</v>
      </c>
      <c r="E82" s="12">
        <v>13.109107</v>
      </c>
      <c r="F82" s="12">
        <v>13.113410999999999</v>
      </c>
      <c r="G82" s="9">
        <f t="shared" ca="1" si="2"/>
        <v>0.49062099999999909</v>
      </c>
      <c r="H82" s="9">
        <f t="shared" si="9"/>
        <v>0.10328900000000019</v>
      </c>
      <c r="I82" s="14">
        <f ca="1">IF($M$3&gt;A82-1,0,G82/SUM(OFFSET(H82,-$M$3+1,0):H82))</f>
        <v>0.21033107506474458</v>
      </c>
      <c r="J82" s="14">
        <f t="shared" ca="1" si="3"/>
        <v>6.2395031339091689E-3</v>
      </c>
      <c r="K82" s="9">
        <f t="shared" ca="1" si="4"/>
        <v>13.698737404587641</v>
      </c>
      <c r="L82" s="10">
        <f t="shared" ca="1" si="10"/>
        <v>-1</v>
      </c>
      <c r="M82">
        <f t="shared" ca="1" si="7"/>
        <v>8.6049999999975313E-3</v>
      </c>
      <c r="N82" s="12"/>
    </row>
    <row r="83" spans="1:14" x14ac:dyDescent="0.2">
      <c r="A83">
        <f t="shared" si="8"/>
        <v>79</v>
      </c>
      <c r="B83" s="6">
        <v>40807</v>
      </c>
      <c r="C83" s="12">
        <v>13.147842000000001</v>
      </c>
      <c r="D83" s="12">
        <v>13.255433999999999</v>
      </c>
      <c r="E83" s="12">
        <v>12.850885</v>
      </c>
      <c r="F83" s="12">
        <v>12.872404</v>
      </c>
      <c r="G83" s="9">
        <f t="shared" ref="G83:G146" ca="1" si="11">IF($M$3&gt;A83-1,0,ABS(F83-OFFSET(F83,-$M$3,0)))</f>
        <v>0.32277899999999882</v>
      </c>
      <c r="H83" s="9">
        <f t="shared" si="9"/>
        <v>0.24100699999999975</v>
      </c>
      <c r="I83" s="14">
        <f ca="1">IF($M$3&gt;A83-1,0,G83/SUM(OFFSET(H83,-$M$3+1,0):H83))</f>
        <v>0.12908810596471393</v>
      </c>
      <c r="J83" s="14">
        <f t="shared" ref="J83:J146" ca="1" si="12">POWER(I83*($K$3-$K$2)+$K$2, $M$2)</f>
        <v>5.3875029820429883E-3</v>
      </c>
      <c r="K83" s="9">
        <f t="shared" ref="K83:K146" ca="1" si="13">K82+J83*(F83-K82)</f>
        <v>13.694285530906264</v>
      </c>
      <c r="L83" s="10">
        <f t="shared" ca="1" si="10"/>
        <v>-1</v>
      </c>
      <c r="M83">
        <f t="shared" ca="1" si="7"/>
        <v>0.34859899999999655</v>
      </c>
      <c r="N83" s="12"/>
    </row>
    <row r="84" spans="1:14" x14ac:dyDescent="0.2">
      <c r="A84">
        <f t="shared" si="8"/>
        <v>80</v>
      </c>
      <c r="B84" s="6">
        <v>40808</v>
      </c>
      <c r="C84" s="12">
        <v>12.566839999999999</v>
      </c>
      <c r="D84" s="12">
        <v>12.657218</v>
      </c>
      <c r="E84" s="12">
        <v>12.330136</v>
      </c>
      <c r="F84" s="12">
        <v>12.53241</v>
      </c>
      <c r="G84" s="9">
        <f t="shared" ca="1" si="11"/>
        <v>0.15923599999999993</v>
      </c>
      <c r="H84" s="9">
        <f t="shared" si="9"/>
        <v>0.33999399999999902</v>
      </c>
      <c r="I84" s="14">
        <f ca="1">IF($M$3&gt;A84-1,0,G84/SUM(OFFSET(H84,-$M$3+1,0):H84))</f>
        <v>5.9773318148136738E-2</v>
      </c>
      <c r="J84" s="14">
        <f t="shared" ca="1" si="12"/>
        <v>4.710016736253252E-3</v>
      </c>
      <c r="K84" s="9">
        <f t="shared" ca="1" si="13"/>
        <v>13.688813077710252</v>
      </c>
      <c r="L84" s="10">
        <f t="shared" ca="1" si="10"/>
        <v>-1</v>
      </c>
      <c r="M84">
        <f t="shared" ca="1" si="7"/>
        <v>9.0376999999996599E-2</v>
      </c>
      <c r="N84" s="12"/>
    </row>
    <row r="85" spans="1:14" x14ac:dyDescent="0.2">
      <c r="A85">
        <f t="shared" si="8"/>
        <v>81</v>
      </c>
      <c r="B85" s="6">
        <v>40809</v>
      </c>
      <c r="C85" s="12">
        <v>12.433424</v>
      </c>
      <c r="D85" s="12">
        <v>12.868099000000001</v>
      </c>
      <c r="E85" s="12">
        <v>12.398994</v>
      </c>
      <c r="F85" s="12">
        <v>12.790632</v>
      </c>
      <c r="G85" s="9">
        <f t="shared" ca="1" si="11"/>
        <v>0.71010900000000099</v>
      </c>
      <c r="H85" s="9">
        <f t="shared" si="9"/>
        <v>0.25822199999999995</v>
      </c>
      <c r="I85" s="14">
        <f ca="1">IF($M$3&gt;A85-1,0,G85/SUM(OFFSET(H85,-$M$3+1,0):H85))</f>
        <v>0.27004767701475085</v>
      </c>
      <c r="J85" s="14">
        <f t="shared" ca="1" si="12"/>
        <v>6.9056191729820792E-3</v>
      </c>
      <c r="K85" s="9">
        <f t="shared" ca="1" si="13"/>
        <v>13.682610581239206</v>
      </c>
      <c r="L85" s="10">
        <f t="shared" ca="1" si="10"/>
        <v>-1</v>
      </c>
      <c r="M85">
        <f t="shared" ca="1" si="7"/>
        <v>5.5945999999996943E-2</v>
      </c>
      <c r="N85" s="12"/>
    </row>
    <row r="86" spans="1:14" x14ac:dyDescent="0.2">
      <c r="A86">
        <f t="shared" si="8"/>
        <v>82</v>
      </c>
      <c r="B86" s="6">
        <v>40812</v>
      </c>
      <c r="C86" s="12">
        <v>12.855188999999999</v>
      </c>
      <c r="D86" s="12">
        <v>12.885315</v>
      </c>
      <c r="E86" s="12">
        <v>12.510892</v>
      </c>
      <c r="F86" s="12">
        <v>12.825063</v>
      </c>
      <c r="G86" s="9">
        <f t="shared" ca="1" si="11"/>
        <v>0.78757900000000092</v>
      </c>
      <c r="H86" s="9">
        <f t="shared" si="9"/>
        <v>3.4430999999999656E-2</v>
      </c>
      <c r="I86" s="14">
        <f ca="1">IF($M$3&gt;A86-1,0,G86/SUM(OFFSET(H86,-$M$3+1,0):H86))</f>
        <v>0.30049245295904886</v>
      </c>
      <c r="J86" s="14">
        <f t="shared" ca="1" si="12"/>
        <v>7.2582186200003162E-3</v>
      </c>
      <c r="K86" s="9">
        <f t="shared" ca="1" si="13"/>
        <v>13.67638631341752</v>
      </c>
      <c r="L86" s="10">
        <f t="shared" ca="1" si="10"/>
        <v>-1</v>
      </c>
      <c r="M86">
        <f t="shared" ca="1" si="7"/>
        <v>-0.21088400000000362</v>
      </c>
      <c r="N86" s="12"/>
    </row>
    <row r="87" spans="1:14" x14ac:dyDescent="0.2">
      <c r="A87">
        <f t="shared" si="8"/>
        <v>83</v>
      </c>
      <c r="B87" s="6">
        <v>40813</v>
      </c>
      <c r="C87" s="12">
        <v>13.040248</v>
      </c>
      <c r="D87" s="12">
        <v>13.298470999999999</v>
      </c>
      <c r="E87" s="12">
        <v>12.958477999999999</v>
      </c>
      <c r="F87" s="12">
        <v>13.091893000000001</v>
      </c>
      <c r="G87" s="9">
        <f t="shared" ca="1" si="11"/>
        <v>0.67998600000000131</v>
      </c>
      <c r="H87" s="9">
        <f t="shared" si="9"/>
        <v>0.26683000000000057</v>
      </c>
      <c r="I87" s="14">
        <f ca="1">IF($M$3&gt;A87-1,0,G87/SUM(OFFSET(H87,-$M$3+1,0):H87))</f>
        <v>0.27054772719315351</v>
      </c>
      <c r="J87" s="14">
        <f t="shared" ca="1" si="12"/>
        <v>6.9113396445590501E-3</v>
      </c>
      <c r="K87" s="9">
        <f t="shared" ca="1" si="13"/>
        <v>13.672346681608518</v>
      </c>
      <c r="L87" s="10">
        <f t="shared" ca="1" si="10"/>
        <v>-1</v>
      </c>
      <c r="M87">
        <f t="shared" ca="1" si="7"/>
        <v>0.13771699999999676</v>
      </c>
      <c r="N87" s="12"/>
    </row>
    <row r="88" spans="1:14" x14ac:dyDescent="0.2">
      <c r="A88">
        <f t="shared" si="8"/>
        <v>84</v>
      </c>
      <c r="B88" s="6">
        <v>40814</v>
      </c>
      <c r="C88" s="12">
        <v>13.126322</v>
      </c>
      <c r="D88" s="12">
        <v>13.143537</v>
      </c>
      <c r="E88" s="12">
        <v>12.726077</v>
      </c>
      <c r="F88" s="12">
        <v>12.743292</v>
      </c>
      <c r="G88" s="9">
        <f t="shared" ca="1" si="11"/>
        <v>0.39594199999999979</v>
      </c>
      <c r="H88" s="9">
        <f t="shared" si="9"/>
        <v>0.34860100000000038</v>
      </c>
      <c r="I88" s="14">
        <f ca="1">IF($M$3&gt;A88-1,0,G88/SUM(OFFSET(H88,-$M$3+1,0):H88))</f>
        <v>0.14153867932217346</v>
      </c>
      <c r="J88" s="14">
        <f t="shared" ca="1" si="12"/>
        <v>5.5140166899697099E-3</v>
      </c>
      <c r="K88" s="9">
        <f t="shared" ca="1" si="13"/>
        <v>13.667223858588235</v>
      </c>
      <c r="L88" s="10">
        <f t="shared" ca="1" si="10"/>
        <v>-1</v>
      </c>
      <c r="M88">
        <f t="shared" ca="1" si="7"/>
        <v>0.23670199999999753</v>
      </c>
      <c r="N88" s="12"/>
    </row>
    <row r="89" spans="1:14" x14ac:dyDescent="0.2">
      <c r="A89">
        <f t="shared" si="8"/>
        <v>85</v>
      </c>
      <c r="B89" s="6">
        <v>40815</v>
      </c>
      <c r="C89" s="12">
        <v>12.863796000000001</v>
      </c>
      <c r="D89" s="12">
        <v>12.954174</v>
      </c>
      <c r="E89" s="12">
        <v>12.41621</v>
      </c>
      <c r="F89" s="12">
        <v>12.644307</v>
      </c>
      <c r="G89" s="9">
        <f t="shared" ca="1" si="11"/>
        <v>0.37011899999999898</v>
      </c>
      <c r="H89" s="9">
        <f t="shared" si="9"/>
        <v>9.8985000000000767E-2</v>
      </c>
      <c r="I89" s="14">
        <f ca="1">IF($M$3&gt;A89-1,0,G89/SUM(OFFSET(H89,-$M$3+1,0):H89))</f>
        <v>0.13109748214371064</v>
      </c>
      <c r="J89" s="14">
        <f t="shared" ca="1" si="12"/>
        <v>5.4078214486582548E-3</v>
      </c>
      <c r="K89" s="9">
        <f t="shared" ca="1" si="13"/>
        <v>13.661692106860167</v>
      </c>
      <c r="L89" s="10">
        <f t="shared" ca="1" si="10"/>
        <v>-1</v>
      </c>
      <c r="M89">
        <f t="shared" ca="1" si="7"/>
        <v>0.64124999999999766</v>
      </c>
      <c r="N89" s="12"/>
    </row>
    <row r="90" spans="1:14" x14ac:dyDescent="0.2">
      <c r="A90">
        <f t="shared" si="8"/>
        <v>86</v>
      </c>
      <c r="B90" s="6">
        <v>40816</v>
      </c>
      <c r="C90" s="12">
        <v>12.433426000000001</v>
      </c>
      <c r="D90" s="12">
        <v>12.592663</v>
      </c>
      <c r="E90" s="12">
        <v>12.239758999999999</v>
      </c>
      <c r="F90" s="12">
        <v>12.239758999999999</v>
      </c>
      <c r="G90" s="9">
        <f t="shared" ca="1" si="11"/>
        <v>0.29695500000000052</v>
      </c>
      <c r="H90" s="9">
        <f t="shared" si="9"/>
        <v>0.40454800000000013</v>
      </c>
      <c r="I90" s="14">
        <f ca="1">IF($M$3&gt;A90-1,0,G90/SUM(OFFSET(H90,-$M$3+1,0):H90))</f>
        <v>0.10014477665848202</v>
      </c>
      <c r="J90" s="14">
        <f t="shared" ca="1" si="12"/>
        <v>5.0990756984958729E-3</v>
      </c>
      <c r="K90" s="9">
        <f t="shared" ca="1" si="13"/>
        <v>13.65444156231009</v>
      </c>
      <c r="L90" s="10">
        <f t="shared" ca="1" si="10"/>
        <v>-1</v>
      </c>
      <c r="M90">
        <f t="shared" ca="1" si="7"/>
        <v>0.96833299999999767</v>
      </c>
      <c r="N90" s="12"/>
    </row>
    <row r="91" spans="1:14" x14ac:dyDescent="0.2">
      <c r="A91">
        <f t="shared" si="8"/>
        <v>87</v>
      </c>
      <c r="B91" s="6">
        <v>40819</v>
      </c>
      <c r="C91" s="12">
        <v>12.239758</v>
      </c>
      <c r="D91" s="12">
        <v>12.373173</v>
      </c>
      <c r="E91" s="12">
        <v>11.899765</v>
      </c>
      <c r="F91" s="12">
        <v>11.912675999999999</v>
      </c>
      <c r="G91" s="9">
        <f t="shared" ca="1" si="11"/>
        <v>0.8392230000000005</v>
      </c>
      <c r="H91" s="9">
        <f t="shared" si="9"/>
        <v>0.32708300000000001</v>
      </c>
      <c r="I91" s="14">
        <f ca="1">IF($M$3&gt;A91-1,0,G91/SUM(OFFSET(H91,-$M$3+1,0):H91))</f>
        <v>0.27272691820854011</v>
      </c>
      <c r="J91" s="14">
        <f t="shared" ca="1" si="12"/>
        <v>6.9362967936265332E-3</v>
      </c>
      <c r="K91" s="9">
        <f t="shared" ca="1" si="13"/>
        <v>13.642360159424991</v>
      </c>
      <c r="L91" s="10">
        <f t="shared" ca="1" si="10"/>
        <v>-1</v>
      </c>
      <c r="M91">
        <f t="shared" ca="1" si="7"/>
        <v>1.187821999999997</v>
      </c>
      <c r="N91" s="12"/>
    </row>
    <row r="92" spans="1:14" x14ac:dyDescent="0.2">
      <c r="A92">
        <f t="shared" si="8"/>
        <v>88</v>
      </c>
      <c r="B92" s="6">
        <v>40820</v>
      </c>
      <c r="C92" s="12">
        <v>11.155222999999999</v>
      </c>
      <c r="D92" s="12">
        <v>11.723312999999999</v>
      </c>
      <c r="E92" s="12">
        <v>11.155222999999999</v>
      </c>
      <c r="F92" s="12">
        <v>11.693187</v>
      </c>
      <c r="G92" s="9">
        <f t="shared" ca="1" si="11"/>
        <v>1.3556679999999997</v>
      </c>
      <c r="H92" s="9">
        <f t="shared" si="9"/>
        <v>0.21948899999999938</v>
      </c>
      <c r="I92" s="14">
        <f ca="1">IF($M$3&gt;A92-1,0,G92/SUM(OFFSET(H92,-$M$3+1,0):H92))</f>
        <v>0.45193633471214317</v>
      </c>
      <c r="J92" s="14">
        <f t="shared" ca="1" si="12"/>
        <v>9.1426344229185077E-3</v>
      </c>
      <c r="K92" s="9">
        <f t="shared" ca="1" si="13"/>
        <v>13.624539581801402</v>
      </c>
      <c r="L92" s="10">
        <f t="shared" ca="1" si="10"/>
        <v>-1</v>
      </c>
      <c r="M92">
        <f t="shared" ca="1" si="7"/>
        <v>0.82200699999999749</v>
      </c>
      <c r="N92" s="12"/>
    </row>
    <row r="93" spans="1:14" x14ac:dyDescent="0.2">
      <c r="A93">
        <f t="shared" si="8"/>
        <v>89</v>
      </c>
      <c r="B93" s="6">
        <v>40821</v>
      </c>
      <c r="C93" s="12">
        <v>11.731920000000001</v>
      </c>
      <c r="D93" s="12">
        <v>12.106343000000001</v>
      </c>
      <c r="E93" s="12">
        <v>11.581289999999999</v>
      </c>
      <c r="F93" s="12">
        <v>12.059002</v>
      </c>
      <c r="G93" s="9">
        <f t="shared" ca="1" si="11"/>
        <v>1.1792180000000005</v>
      </c>
      <c r="H93" s="9">
        <f t="shared" si="9"/>
        <v>0.36581499999999956</v>
      </c>
      <c r="I93" s="14">
        <f ca="1">IF($M$3&gt;A93-1,0,G93/SUM(OFFSET(H93,-$M$3+1,0):H93))</f>
        <v>0.37127417007699304</v>
      </c>
      <c r="J93" s="14">
        <f t="shared" ca="1" si="12"/>
        <v>8.1119166800276525E-3</v>
      </c>
      <c r="K93" s="9">
        <f t="shared" ca="1" si="13"/>
        <v>13.611840071378378</v>
      </c>
      <c r="L93" s="10">
        <f t="shared" ca="1" si="10"/>
        <v>-1</v>
      </c>
      <c r="M93">
        <f t="shared" ca="1" si="7"/>
        <v>0.66707199999999744</v>
      </c>
      <c r="N93" s="12"/>
    </row>
    <row r="94" spans="1:14" x14ac:dyDescent="0.2">
      <c r="A94">
        <f t="shared" si="8"/>
        <v>90</v>
      </c>
      <c r="B94" s="6">
        <v>40822</v>
      </c>
      <c r="C94" s="12">
        <v>12.050395999999999</v>
      </c>
      <c r="D94" s="12">
        <v>12.218241000000001</v>
      </c>
      <c r="E94" s="12">
        <v>11.895462</v>
      </c>
      <c r="F94" s="12">
        <v>12.213937</v>
      </c>
      <c r="G94" s="9">
        <f t="shared" ca="1" si="11"/>
        <v>1.0974450000000004</v>
      </c>
      <c r="H94" s="9">
        <f t="shared" si="9"/>
        <v>0.15493500000000004</v>
      </c>
      <c r="I94" s="14">
        <f ca="1">IF($M$3&gt;A94-1,0,G94/SUM(OFFSET(H94,-$M$3+1,0):H94))</f>
        <v>0.33685542668292673</v>
      </c>
      <c r="J94" s="14">
        <f t="shared" ca="1" si="12"/>
        <v>7.6908651432563927E-3</v>
      </c>
      <c r="K94" s="9">
        <f t="shared" ca="1" si="13"/>
        <v>13.601088987373062</v>
      </c>
      <c r="L94" s="10">
        <f t="shared" ca="1" si="10"/>
        <v>-1</v>
      </c>
      <c r="M94">
        <f t="shared" ca="1" si="7"/>
        <v>0.57239199999999713</v>
      </c>
      <c r="N94" s="12"/>
    </row>
    <row r="95" spans="1:14" x14ac:dyDescent="0.2">
      <c r="A95">
        <f t="shared" si="8"/>
        <v>91</v>
      </c>
      <c r="B95" s="6">
        <v>40823</v>
      </c>
      <c r="C95" s="12">
        <v>12.213934999999999</v>
      </c>
      <c r="D95" s="12">
        <v>12.459247</v>
      </c>
      <c r="E95" s="12">
        <v>12.127860999999999</v>
      </c>
      <c r="F95" s="12">
        <v>12.308617</v>
      </c>
      <c r="G95" s="9">
        <f t="shared" ca="1" si="11"/>
        <v>0.90808299999999953</v>
      </c>
      <c r="H95" s="9">
        <f t="shared" si="9"/>
        <v>9.4680000000000319E-2</v>
      </c>
      <c r="I95" s="14">
        <f ca="1">IF($M$3&gt;A95-1,0,G95/SUM(OFFSET(H95,-$M$3+1,0):H95))</f>
        <v>0.27873184917074101</v>
      </c>
      <c r="J95" s="14">
        <f t="shared" ca="1" si="12"/>
        <v>7.0053009078495767E-3</v>
      </c>
      <c r="K95" s="9">
        <f t="shared" ca="1" si="13"/>
        <v>13.592034832186547</v>
      </c>
      <c r="L95" s="10">
        <f t="shared" ca="1" si="10"/>
        <v>-1</v>
      </c>
      <c r="M95">
        <f t="shared" ca="1" si="7"/>
        <v>0.22379299999999702</v>
      </c>
      <c r="N95" s="12"/>
    </row>
    <row r="96" spans="1:14" x14ac:dyDescent="0.2">
      <c r="A96">
        <f t="shared" si="8"/>
        <v>92</v>
      </c>
      <c r="B96" s="6">
        <v>40826</v>
      </c>
      <c r="C96" s="12">
        <v>12.459244999999999</v>
      </c>
      <c r="D96" s="12">
        <v>12.74329</v>
      </c>
      <c r="E96" s="12">
        <v>12.459244999999999</v>
      </c>
      <c r="F96" s="12">
        <v>12.657216</v>
      </c>
      <c r="G96" s="9">
        <f t="shared" ca="1" si="11"/>
        <v>0.45619499999999924</v>
      </c>
      <c r="H96" s="9">
        <f t="shared" si="9"/>
        <v>0.3485990000000001</v>
      </c>
      <c r="I96" s="14">
        <f ca="1">IF($M$3&gt;A96-1,0,G96/SUM(OFFSET(H96,-$M$3+1,0):H96))</f>
        <v>0.13022166184871664</v>
      </c>
      <c r="J96" s="14">
        <f t="shared" ca="1" si="12"/>
        <v>5.3989606026746614E-3</v>
      </c>
      <c r="K96" s="9">
        <f t="shared" ca="1" si="13"/>
        <v>13.586987782140934</v>
      </c>
      <c r="L96" s="10">
        <f t="shared" ca="1" si="10"/>
        <v>-1</v>
      </c>
      <c r="M96">
        <f t="shared" ca="1" si="7"/>
        <v>0.21948699999999732</v>
      </c>
      <c r="N96" s="12"/>
    </row>
    <row r="97" spans="1:14" x14ac:dyDescent="0.2">
      <c r="A97">
        <f t="shared" si="8"/>
        <v>93</v>
      </c>
      <c r="B97" s="6">
        <v>40827</v>
      </c>
      <c r="C97" s="12">
        <v>12.579751</v>
      </c>
      <c r="D97" s="12">
        <v>12.726077999999999</v>
      </c>
      <c r="E97" s="12">
        <v>12.571144</v>
      </c>
      <c r="F97" s="12">
        <v>12.661522</v>
      </c>
      <c r="G97" s="9">
        <f t="shared" ca="1" si="11"/>
        <v>0.21088199999999979</v>
      </c>
      <c r="H97" s="9">
        <f t="shared" si="9"/>
        <v>4.305999999999699E-3</v>
      </c>
      <c r="I97" s="14">
        <f ca="1">IF($M$3&gt;A97-1,0,G97/SUM(OFFSET(H97,-$M$3+1,0):H97))</f>
        <v>6.4558652363158511E-2</v>
      </c>
      <c r="J97" s="14">
        <f t="shared" ca="1" si="12"/>
        <v>4.755326441449834E-3</v>
      </c>
      <c r="K97" s="9">
        <f t="shared" ca="1" si="13"/>
        <v>13.582586890236461</v>
      </c>
      <c r="L97" s="10">
        <f t="shared" ca="1" si="10"/>
        <v>-1</v>
      </c>
      <c r="M97">
        <f t="shared" ca="1" si="7"/>
        <v>0.11189299999999669</v>
      </c>
      <c r="N97" s="12"/>
    </row>
    <row r="98" spans="1:14" x14ac:dyDescent="0.2">
      <c r="A98">
        <f t="shared" si="8"/>
        <v>94</v>
      </c>
      <c r="B98" s="6">
        <v>40828</v>
      </c>
      <c r="C98" s="12">
        <v>12.738989999999999</v>
      </c>
      <c r="D98" s="12">
        <v>12.932657000000001</v>
      </c>
      <c r="E98" s="12">
        <v>12.738989999999999</v>
      </c>
      <c r="F98" s="12">
        <v>12.769116</v>
      </c>
      <c r="G98" s="9">
        <f t="shared" ca="1" si="11"/>
        <v>0.23670599999999986</v>
      </c>
      <c r="H98" s="9">
        <f t="shared" si="9"/>
        <v>0.10759400000000063</v>
      </c>
      <c r="I98" s="14">
        <f ca="1">IF($M$3&gt;A98-1,0,G98/SUM(OFFSET(H98,-$M$3+1,0):H98))</f>
        <v>7.8014764092892819E-2</v>
      </c>
      <c r="J98" s="14">
        <f t="shared" ca="1" si="12"/>
        <v>4.8838974297922026E-3</v>
      </c>
      <c r="K98" s="9">
        <f t="shared" ca="1" si="13"/>
        <v>13.578613981846425</v>
      </c>
      <c r="L98" s="10">
        <f t="shared" ca="1" si="10"/>
        <v>-1</v>
      </c>
      <c r="M98">
        <f t="shared" ca="1" si="7"/>
        <v>-0.1678460000000026</v>
      </c>
      <c r="N98" s="12"/>
    </row>
    <row r="99" spans="1:14" x14ac:dyDescent="0.2">
      <c r="A99">
        <f t="shared" si="8"/>
        <v>95</v>
      </c>
      <c r="B99" s="6">
        <v>40829</v>
      </c>
      <c r="C99" s="12">
        <v>12.687343</v>
      </c>
      <c r="D99" s="12">
        <v>13.113410999999999</v>
      </c>
      <c r="E99" s="12">
        <v>12.657216999999999</v>
      </c>
      <c r="F99" s="12">
        <v>13.048855</v>
      </c>
      <c r="G99" s="9">
        <f t="shared" ca="1" si="11"/>
        <v>0.2582229999999992</v>
      </c>
      <c r="H99" s="9">
        <f t="shared" si="9"/>
        <v>0.27973899999999929</v>
      </c>
      <c r="I99" s="14">
        <f ca="1">IF($M$3&gt;A99-1,0,G99/SUM(OFFSET(H99,-$M$3+1,0):H99))</f>
        <v>8.4507148268690199E-2</v>
      </c>
      <c r="J99" s="14">
        <f t="shared" ca="1" si="12"/>
        <v>4.9465444688588083E-3</v>
      </c>
      <c r="K99" s="9">
        <f t="shared" ca="1" si="13"/>
        <v>13.575993505484945</v>
      </c>
      <c r="L99" s="10">
        <f t="shared" ca="1" si="10"/>
        <v>-1</v>
      </c>
      <c r="M99">
        <f t="shared" ca="1" si="7"/>
        <v>-0.29265500000000344</v>
      </c>
      <c r="N99" s="12"/>
    </row>
    <row r="100" spans="1:14" x14ac:dyDescent="0.2">
      <c r="A100">
        <f t="shared" si="8"/>
        <v>96</v>
      </c>
      <c r="B100" s="6">
        <v>40830</v>
      </c>
      <c r="C100" s="12">
        <v>13.182271</v>
      </c>
      <c r="D100" s="12">
        <v>13.182271</v>
      </c>
      <c r="E100" s="12">
        <v>12.962782000000001</v>
      </c>
      <c r="F100" s="12">
        <v>13.173664</v>
      </c>
      <c r="G100" s="9">
        <f t="shared" ca="1" si="11"/>
        <v>0.34860100000000038</v>
      </c>
      <c r="H100" s="9">
        <f t="shared" si="9"/>
        <v>0.12480900000000084</v>
      </c>
      <c r="I100" s="14">
        <f ca="1">IF($M$3&gt;A100-1,0,G100/SUM(OFFSET(H100,-$M$3+1,0):H100))</f>
        <v>0.11080723442655838</v>
      </c>
      <c r="J100" s="14">
        <f t="shared" ca="1" si="12"/>
        <v>5.2044065724920086E-3</v>
      </c>
      <c r="K100" s="9">
        <f t="shared" ca="1" si="13"/>
        <v>13.573899619162292</v>
      </c>
      <c r="L100" s="10">
        <f t="shared" ca="1" si="10"/>
        <v>-1</v>
      </c>
      <c r="M100">
        <f t="shared" ca="1" si="7"/>
        <v>-3.0128000000003041E-2</v>
      </c>
      <c r="N100" s="12"/>
    </row>
    <row r="101" spans="1:14" x14ac:dyDescent="0.2">
      <c r="A101">
        <f t="shared" si="8"/>
        <v>97</v>
      </c>
      <c r="B101" s="6">
        <v>40833</v>
      </c>
      <c r="C101" s="12">
        <v>13.091893000000001</v>
      </c>
      <c r="D101" s="12">
        <v>13.134930000000001</v>
      </c>
      <c r="E101" s="12">
        <v>12.855188999999999</v>
      </c>
      <c r="F101" s="12">
        <v>12.911137</v>
      </c>
      <c r="G101" s="9">
        <f t="shared" ca="1" si="11"/>
        <v>0.18075600000000058</v>
      </c>
      <c r="H101" s="9">
        <f t="shared" si="9"/>
        <v>0.2625270000000004</v>
      </c>
      <c r="I101" s="14">
        <f ca="1">IF($M$3&gt;A101-1,0,G101/SUM(OFFSET(H101,-$M$3+1,0):H101))</f>
        <v>5.7534272736821823E-2</v>
      </c>
      <c r="J101" s="14">
        <f t="shared" ca="1" si="12"/>
        <v>4.6888909275754308E-3</v>
      </c>
      <c r="K101" s="9">
        <f t="shared" ca="1" si="13"/>
        <v>13.570791997530165</v>
      </c>
      <c r="L101" s="10">
        <f t="shared" ca="1" si="10"/>
        <v>-1</v>
      </c>
      <c r="M101">
        <f t="shared" ca="1" si="7"/>
        <v>-0.24531400000000225</v>
      </c>
      <c r="N101" s="12"/>
    </row>
    <row r="102" spans="1:14" x14ac:dyDescent="0.2">
      <c r="A102">
        <f t="shared" si="8"/>
        <v>98</v>
      </c>
      <c r="B102" s="6">
        <v>40834</v>
      </c>
      <c r="C102" s="12">
        <v>12.876708000000001</v>
      </c>
      <c r="D102" s="12">
        <v>13.186574999999999</v>
      </c>
      <c r="E102" s="12">
        <v>12.743293</v>
      </c>
      <c r="F102" s="12">
        <v>13.126322999999999</v>
      </c>
      <c r="G102" s="9">
        <f t="shared" ca="1" si="11"/>
        <v>0.38303099999999901</v>
      </c>
      <c r="H102" s="9">
        <f t="shared" si="9"/>
        <v>0.21518599999999921</v>
      </c>
      <c r="I102" s="14">
        <f ca="1">IF($M$3&gt;A102-1,0,G102/SUM(OFFSET(H102,-$M$3+1,0):H102))</f>
        <v>0.12732494652286394</v>
      </c>
      <c r="J102" s="14">
        <f t="shared" ca="1" si="12"/>
        <v>5.3697057173736533E-3</v>
      </c>
      <c r="K102" s="9">
        <f t="shared" ca="1" si="13"/>
        <v>13.568405329812931</v>
      </c>
      <c r="L102" s="10">
        <f t="shared" ca="1" si="10"/>
        <v>-1</v>
      </c>
      <c r="M102">
        <f t="shared" ca="1" si="7"/>
        <v>-0.13341700000000323</v>
      </c>
      <c r="N102" s="12"/>
    </row>
    <row r="103" spans="1:14" x14ac:dyDescent="0.2">
      <c r="A103">
        <f t="shared" si="8"/>
        <v>99</v>
      </c>
      <c r="B103" s="6">
        <v>40835</v>
      </c>
      <c r="C103" s="12">
        <v>13.130625999999999</v>
      </c>
      <c r="D103" s="12">
        <v>13.246826</v>
      </c>
      <c r="E103" s="12">
        <v>12.979996</v>
      </c>
      <c r="F103" s="12">
        <v>13.014426</v>
      </c>
      <c r="G103" s="9">
        <f t="shared" ca="1" si="11"/>
        <v>0.37011900000000075</v>
      </c>
      <c r="H103" s="9">
        <f t="shared" si="9"/>
        <v>0.11189699999999903</v>
      </c>
      <c r="I103" s="14">
        <f ca="1">IF($M$3&gt;A103-1,0,G103/SUM(OFFSET(H103,-$M$3+1,0):H103))</f>
        <v>0.12250699803091973</v>
      </c>
      <c r="J103" s="14">
        <f t="shared" ca="1" si="12"/>
        <v>5.3212236879894136E-3</v>
      </c>
      <c r="K103" s="9">
        <f t="shared" ca="1" si="13"/>
        <v>13.565457481880474</v>
      </c>
      <c r="L103" s="10">
        <f t="shared" ca="1" si="10"/>
        <v>-1</v>
      </c>
      <c r="M103">
        <f t="shared" ca="1" si="7"/>
        <v>4.3033999999996908E-2</v>
      </c>
      <c r="N103" s="12"/>
    </row>
    <row r="104" spans="1:14" x14ac:dyDescent="0.2">
      <c r="A104">
        <f t="shared" si="8"/>
        <v>100</v>
      </c>
      <c r="B104" s="6">
        <v>40836</v>
      </c>
      <c r="C104" s="12">
        <v>12.954174999999999</v>
      </c>
      <c r="D104" s="12">
        <v>12.962783</v>
      </c>
      <c r="E104" s="12">
        <v>12.601271000000001</v>
      </c>
      <c r="F104" s="12">
        <v>12.837975</v>
      </c>
      <c r="G104" s="9">
        <f t="shared" ca="1" si="11"/>
        <v>0.59821600000000075</v>
      </c>
      <c r="H104" s="9">
        <f t="shared" si="9"/>
        <v>0.17645100000000014</v>
      </c>
      <c r="I104" s="14">
        <f ca="1">IF($M$3&gt;A104-1,0,G104/SUM(OFFSET(H104,-$M$3+1,0):H104))</f>
        <v>0.21417559637823108</v>
      </c>
      <c r="J104" s="14">
        <f t="shared" ca="1" si="12"/>
        <v>6.281370052473997E-3</v>
      </c>
      <c r="K104" s="9">
        <f t="shared" ca="1" si="13"/>
        <v>13.56088789520509</v>
      </c>
      <c r="L104" s="10">
        <f t="shared" ca="1" si="10"/>
        <v>-1</v>
      </c>
      <c r="M104">
        <f t="shared" ref="M104:M167" ca="1" si="14">L104*($F105-$F104)+M103</f>
        <v>-0.30986800000000336</v>
      </c>
      <c r="N104" s="12"/>
    </row>
    <row r="105" spans="1:14" x14ac:dyDescent="0.2">
      <c r="A105">
        <f t="shared" si="8"/>
        <v>101</v>
      </c>
      <c r="B105" s="6">
        <v>40837</v>
      </c>
      <c r="C105" s="12">
        <v>13.010121</v>
      </c>
      <c r="D105" s="12">
        <v>13.384544</v>
      </c>
      <c r="E105" s="12">
        <v>13.010121</v>
      </c>
      <c r="F105" s="12">
        <v>13.190877</v>
      </c>
      <c r="G105" s="9">
        <f t="shared" ca="1" si="11"/>
        <v>1.278201000000001</v>
      </c>
      <c r="H105" s="9">
        <f t="shared" si="9"/>
        <v>0.35290200000000027</v>
      </c>
      <c r="I105" s="14">
        <f ca="1">IF($M$3&gt;A105-1,0,G105/SUM(OFFSET(H105,-$M$3+1,0):H105))</f>
        <v>0.4534349747723343</v>
      </c>
      <c r="J105" s="14">
        <f t="shared" ca="1" si="12"/>
        <v>9.1623674715781804E-3</v>
      </c>
      <c r="K105" s="9">
        <f t="shared" ca="1" si="13"/>
        <v>13.557497719414734</v>
      </c>
      <c r="L105" s="10">
        <f t="shared" ca="1" si="10"/>
        <v>-1</v>
      </c>
      <c r="M105">
        <f t="shared" ca="1" si="14"/>
        <v>-0.72732900000000278</v>
      </c>
      <c r="N105" s="12"/>
    </row>
    <row r="106" spans="1:14" x14ac:dyDescent="0.2">
      <c r="A106">
        <f t="shared" si="8"/>
        <v>102</v>
      </c>
      <c r="B106" s="6">
        <v>40840</v>
      </c>
      <c r="C106" s="12">
        <v>13.276952</v>
      </c>
      <c r="D106" s="12">
        <v>13.681501000000001</v>
      </c>
      <c r="E106" s="12">
        <v>13.259736999999999</v>
      </c>
      <c r="F106" s="12">
        <v>13.608338</v>
      </c>
      <c r="G106" s="9">
        <f t="shared" ca="1" si="11"/>
        <v>1.9151509999999998</v>
      </c>
      <c r="H106" s="9">
        <f t="shared" si="9"/>
        <v>0.41746099999999942</v>
      </c>
      <c r="I106" s="14">
        <f ca="1">IF($M$3&gt;A106-1,0,G106/SUM(OFFSET(H106,-$M$3+1,0):H106))</f>
        <v>0.63480737352667538</v>
      </c>
      <c r="J106" s="14">
        <f t="shared" ca="1" si="12"/>
        <v>1.1707629035914741E-2</v>
      </c>
      <c r="K106" s="9">
        <f t="shared" ca="1" si="13"/>
        <v>13.558092938559907</v>
      </c>
      <c r="L106" s="10">
        <f t="shared" ca="1" si="10"/>
        <v>1</v>
      </c>
      <c r="M106">
        <f t="shared" ca="1" si="14"/>
        <v>-0.86074400000000217</v>
      </c>
      <c r="N106" s="12"/>
    </row>
    <row r="107" spans="1:14" x14ac:dyDescent="0.2">
      <c r="A107">
        <f t="shared" si="8"/>
        <v>103</v>
      </c>
      <c r="B107" s="6">
        <v>40841</v>
      </c>
      <c r="C107" s="12">
        <v>13.474923</v>
      </c>
      <c r="D107" s="12">
        <v>13.690109</v>
      </c>
      <c r="E107" s="12">
        <v>13.393152000000001</v>
      </c>
      <c r="F107" s="12">
        <v>13.474923</v>
      </c>
      <c r="G107" s="9">
        <f t="shared" ca="1" si="11"/>
        <v>1.4159210000000009</v>
      </c>
      <c r="H107" s="9">
        <f t="shared" si="9"/>
        <v>0.1334149999999994</v>
      </c>
      <c r="I107" s="14">
        <f ca="1">IF($M$3&gt;A107-1,0,G107/SUM(OFFSET(H107,-$M$3+1,0):H107))</f>
        <v>0.50850080499163097</v>
      </c>
      <c r="J107" s="14">
        <f t="shared" ca="1" si="12"/>
        <v>9.9021869252367643E-3</v>
      </c>
      <c r="K107" s="9">
        <f t="shared" ca="1" si="13"/>
        <v>13.557269374281727</v>
      </c>
      <c r="L107" s="10">
        <f t="shared" ca="1" si="10"/>
        <v>-1</v>
      </c>
      <c r="M107">
        <f t="shared" ca="1" si="14"/>
        <v>-0.9166930000000022</v>
      </c>
      <c r="N107" s="12"/>
    </row>
    <row r="108" spans="1:14" x14ac:dyDescent="0.2">
      <c r="A108">
        <f t="shared" si="8"/>
        <v>104</v>
      </c>
      <c r="B108" s="6">
        <v>40842</v>
      </c>
      <c r="C108" s="12">
        <v>13.612643</v>
      </c>
      <c r="D108" s="12">
        <v>13.647072</v>
      </c>
      <c r="E108" s="12">
        <v>13.251131000000001</v>
      </c>
      <c r="F108" s="12">
        <v>13.530872</v>
      </c>
      <c r="G108" s="9">
        <f t="shared" ca="1" si="11"/>
        <v>1.3169350000000009</v>
      </c>
      <c r="H108" s="9">
        <f t="shared" si="9"/>
        <v>5.5949000000000026E-2</v>
      </c>
      <c r="I108" s="14">
        <f ca="1">IF($M$3&gt;A108-1,0,G108/SUM(OFFSET(H108,-$M$3+1,0):H108))</f>
        <v>0.49038452587306397</v>
      </c>
      <c r="J108" s="14">
        <f t="shared" ca="1" si="12"/>
        <v>9.6556213226463659E-3</v>
      </c>
      <c r="K108" s="9">
        <f t="shared" ca="1" si="13"/>
        <v>13.557014491231751</v>
      </c>
      <c r="L108" s="10">
        <f t="shared" ca="1" si="10"/>
        <v>-1</v>
      </c>
      <c r="M108">
        <f t="shared" ca="1" si="14"/>
        <v>-1.3771880000000021</v>
      </c>
      <c r="N108" s="12"/>
    </row>
    <row r="109" spans="1:14" x14ac:dyDescent="0.2">
      <c r="A109">
        <f t="shared" si="8"/>
        <v>105</v>
      </c>
      <c r="B109" s="6">
        <v>40843</v>
      </c>
      <c r="C109" s="12">
        <v>13.866561000000001</v>
      </c>
      <c r="D109" s="12">
        <v>14.090354</v>
      </c>
      <c r="E109" s="12">
        <v>13.771879</v>
      </c>
      <c r="F109" s="12">
        <v>13.991367</v>
      </c>
      <c r="G109" s="9">
        <f t="shared" ca="1" si="11"/>
        <v>1.6827500000000004</v>
      </c>
      <c r="H109" s="9">
        <f t="shared" si="9"/>
        <v>0.46049499999999988</v>
      </c>
      <c r="I109" s="14">
        <f ca="1">IF($M$3&gt;A109-1,0,G109/SUM(OFFSET(H109,-$M$3+1,0):H109))</f>
        <v>0.55148082967099632</v>
      </c>
      <c r="J109" s="14">
        <f t="shared" ca="1" si="12"/>
        <v>1.049958813733284E-2</v>
      </c>
      <c r="K109" s="9">
        <f t="shared" ca="1" si="13"/>
        <v>13.561575013680235</v>
      </c>
      <c r="L109" s="10">
        <f t="shared" ca="1" si="10"/>
        <v>1</v>
      </c>
      <c r="M109">
        <f t="shared" ca="1" si="14"/>
        <v>-1.3642730000000025</v>
      </c>
      <c r="N109" s="12"/>
    </row>
    <row r="110" spans="1:14" x14ac:dyDescent="0.2">
      <c r="A110">
        <f t="shared" si="8"/>
        <v>106</v>
      </c>
      <c r="B110" s="6">
        <v>40844</v>
      </c>
      <c r="C110" s="12">
        <v>13.883777</v>
      </c>
      <c r="D110" s="12">
        <v>14.017193000000001</v>
      </c>
      <c r="E110" s="12">
        <v>13.879474</v>
      </c>
      <c r="F110" s="12">
        <v>14.004282</v>
      </c>
      <c r="G110" s="9">
        <f t="shared" ca="1" si="11"/>
        <v>1.3470659999999999</v>
      </c>
      <c r="H110" s="9">
        <f t="shared" si="9"/>
        <v>1.2914999999999566E-2</v>
      </c>
      <c r="I110" s="14">
        <f ca="1">IF($M$3&gt;A110-1,0,G110/SUM(OFFSET(H110,-$M$3+1,0):H110))</f>
        <v>0.49603887988346085</v>
      </c>
      <c r="J110" s="14">
        <f t="shared" ca="1" si="12"/>
        <v>9.732244326145582E-3</v>
      </c>
      <c r="K110" s="9">
        <f t="shared" ca="1" si="13"/>
        <v>13.565883546235991</v>
      </c>
      <c r="L110" s="10">
        <f t="shared" ca="1" si="10"/>
        <v>1</v>
      </c>
      <c r="M110">
        <f t="shared" ca="1" si="14"/>
        <v>-1.708572000000002</v>
      </c>
      <c r="N110" s="12"/>
    </row>
    <row r="111" spans="1:14" x14ac:dyDescent="0.2">
      <c r="A111">
        <f t="shared" si="8"/>
        <v>107</v>
      </c>
      <c r="B111" s="6">
        <v>40847</v>
      </c>
      <c r="C111" s="12">
        <v>13.823523</v>
      </c>
      <c r="D111" s="12">
        <v>13.883775</v>
      </c>
      <c r="E111" s="12">
        <v>13.647072</v>
      </c>
      <c r="F111" s="12">
        <v>13.659983</v>
      </c>
      <c r="G111" s="9">
        <f t="shared" ca="1" si="11"/>
        <v>0.99846100000000071</v>
      </c>
      <c r="H111" s="9">
        <f t="shared" si="9"/>
        <v>0.34429899999999947</v>
      </c>
      <c r="I111" s="14">
        <f ca="1">IF($M$3&gt;A111-1,0,G111/SUM(OFFSET(H111,-$M$3+1,0):H111))</f>
        <v>0.32676013102333146</v>
      </c>
      <c r="J111" s="14">
        <f t="shared" ca="1" si="12"/>
        <v>7.5694955124921467E-3</v>
      </c>
      <c r="K111" s="9">
        <f t="shared" ca="1" si="13"/>
        <v>13.566595831628986</v>
      </c>
      <c r="L111" s="10">
        <f t="shared" ca="1" si="10"/>
        <v>1</v>
      </c>
      <c r="M111">
        <f t="shared" ca="1" si="14"/>
        <v>-2.1002080000000021</v>
      </c>
      <c r="N111" s="12"/>
    </row>
    <row r="112" spans="1:14" x14ac:dyDescent="0.2">
      <c r="A112">
        <f t="shared" si="8"/>
        <v>108</v>
      </c>
      <c r="B112" s="6">
        <v>40848</v>
      </c>
      <c r="C112" s="12">
        <v>13.337206</v>
      </c>
      <c r="D112" s="12">
        <v>13.418977</v>
      </c>
      <c r="E112" s="12">
        <v>13.182273</v>
      </c>
      <c r="F112" s="12">
        <v>13.268347</v>
      </c>
      <c r="G112" s="9">
        <f t="shared" ca="1" si="11"/>
        <v>0.49923099999999998</v>
      </c>
      <c r="H112" s="9">
        <f t="shared" si="9"/>
        <v>0.3916360000000001</v>
      </c>
      <c r="I112" s="14">
        <f ca="1">IF($M$3&gt;A112-1,0,G112/SUM(OFFSET(H112,-$M$3+1,0):H112))</f>
        <v>0.1494846364068905</v>
      </c>
      <c r="J112" s="14">
        <f t="shared" ca="1" si="12"/>
        <v>5.5955252823653642E-3</v>
      </c>
      <c r="K112" s="9">
        <f t="shared" ca="1" si="13"/>
        <v>13.56492697275117</v>
      </c>
      <c r="L112" s="10">
        <f t="shared" ca="1" si="10"/>
        <v>-1</v>
      </c>
      <c r="M112">
        <f t="shared" ca="1" si="14"/>
        <v>-2.0915980000000012</v>
      </c>
      <c r="N112" s="12"/>
    </row>
    <row r="113" spans="1:14" x14ac:dyDescent="0.2">
      <c r="A113">
        <f t="shared" si="8"/>
        <v>109</v>
      </c>
      <c r="B113" s="6">
        <v>40849</v>
      </c>
      <c r="C113" s="12">
        <v>13.363026</v>
      </c>
      <c r="D113" s="12">
        <v>13.414671</v>
      </c>
      <c r="E113" s="12">
        <v>13.156447999999999</v>
      </c>
      <c r="F113" s="12">
        <v>13.259736999999999</v>
      </c>
      <c r="G113" s="9">
        <f t="shared" ca="1" si="11"/>
        <v>0.21088199999999979</v>
      </c>
      <c r="H113" s="9">
        <f t="shared" si="9"/>
        <v>8.6100000000008947E-3</v>
      </c>
      <c r="I113" s="14">
        <f ca="1">IF($M$3&gt;A113-1,0,G113/SUM(OFFSET(H113,-$M$3+1,0):H113))</f>
        <v>6.8723619479154952E-2</v>
      </c>
      <c r="J113" s="14">
        <f t="shared" ca="1" si="12"/>
        <v>4.7949387708880881E-3</v>
      </c>
      <c r="K113" s="9">
        <f t="shared" ca="1" si="13"/>
        <v>13.56346360551834</v>
      </c>
      <c r="L113" s="10">
        <f t="shared" ca="1" si="10"/>
        <v>-1</v>
      </c>
      <c r="M113">
        <f t="shared" ca="1" si="14"/>
        <v>-2.4574140000000018</v>
      </c>
      <c r="N113" s="12"/>
    </row>
    <row r="114" spans="1:14" x14ac:dyDescent="0.2">
      <c r="A114">
        <f t="shared" si="8"/>
        <v>110</v>
      </c>
      <c r="B114" s="6">
        <v>40850</v>
      </c>
      <c r="C114" s="12">
        <v>13.375938</v>
      </c>
      <c r="D114" s="12">
        <v>13.664286000000001</v>
      </c>
      <c r="E114" s="12">
        <v>13.143537</v>
      </c>
      <c r="F114" s="12">
        <v>13.625553</v>
      </c>
      <c r="G114" s="9">
        <f t="shared" ca="1" si="11"/>
        <v>0.45188899999999954</v>
      </c>
      <c r="H114" s="9">
        <f t="shared" si="9"/>
        <v>0.36581600000000059</v>
      </c>
      <c r="I114" s="14">
        <f ca="1">IF($M$3&gt;A114-1,0,G114/SUM(OFFSET(H114,-$M$3+1,0):H114))</f>
        <v>0.13654054815158145</v>
      </c>
      <c r="J114" s="14">
        <f t="shared" ca="1" si="12"/>
        <v>5.4630529006891868E-3</v>
      </c>
      <c r="K114" s="9">
        <f t="shared" ca="1" si="13"/>
        <v>13.563802803164965</v>
      </c>
      <c r="L114" s="10">
        <f t="shared" ca="1" si="10"/>
        <v>1</v>
      </c>
      <c r="M114">
        <f t="shared" ca="1" si="14"/>
        <v>-2.345517000000001</v>
      </c>
      <c r="N114" s="12"/>
    </row>
    <row r="115" spans="1:14" x14ac:dyDescent="0.2">
      <c r="A115">
        <f t="shared" si="8"/>
        <v>111</v>
      </c>
      <c r="B115" s="6">
        <v>40851</v>
      </c>
      <c r="C115" s="12">
        <v>13.539479</v>
      </c>
      <c r="D115" s="12">
        <v>13.797703</v>
      </c>
      <c r="E115" s="12">
        <v>13.496442</v>
      </c>
      <c r="F115" s="12">
        <v>13.737450000000001</v>
      </c>
      <c r="G115" s="9">
        <f t="shared" ca="1" si="11"/>
        <v>0.82631300000000074</v>
      </c>
      <c r="H115" s="9">
        <f t="shared" si="9"/>
        <v>0.1118970000000008</v>
      </c>
      <c r="I115" s="14">
        <f ca="1">IF($M$3&gt;A115-1,0,G115/SUM(OFFSET(H115,-$M$3+1,0):H115))</f>
        <v>0.2615801114871531</v>
      </c>
      <c r="J115" s="14">
        <f t="shared" ca="1" si="12"/>
        <v>6.8091115666291157E-3</v>
      </c>
      <c r="K115" s="9">
        <f t="shared" ca="1" si="13"/>
        <v>13.564985186301447</v>
      </c>
      <c r="L115" s="10">
        <f t="shared" ca="1" si="10"/>
        <v>1</v>
      </c>
      <c r="M115">
        <f t="shared" ca="1" si="14"/>
        <v>-2.3369090000000021</v>
      </c>
      <c r="N115" s="12"/>
    </row>
    <row r="116" spans="1:14" x14ac:dyDescent="0.2">
      <c r="A116">
        <f t="shared" si="8"/>
        <v>112</v>
      </c>
      <c r="B116" s="6">
        <v>40854</v>
      </c>
      <c r="C116" s="12">
        <v>13.694413000000001</v>
      </c>
      <c r="D116" s="12">
        <v>13.763273</v>
      </c>
      <c r="E116" s="12">
        <v>13.492139</v>
      </c>
      <c r="F116" s="12">
        <v>13.746058</v>
      </c>
      <c r="G116" s="9">
        <f t="shared" ca="1" si="11"/>
        <v>0.61973500000000037</v>
      </c>
      <c r="H116" s="9">
        <f t="shared" si="9"/>
        <v>8.6079999999988388E-3</v>
      </c>
      <c r="I116" s="14">
        <f ca="1">IF($M$3&gt;A116-1,0,G116/SUM(OFFSET(H116,-$M$3+1,0):H116))</f>
        <v>0.20991237153035011</v>
      </c>
      <c r="J116" s="14">
        <f t="shared" ca="1" si="12"/>
        <v>6.2349518970936935E-3</v>
      </c>
      <c r="K116" s="9">
        <f t="shared" ca="1" si="13"/>
        <v>13.566114166584729</v>
      </c>
      <c r="L116" s="10">
        <f t="shared" ca="1" si="10"/>
        <v>1</v>
      </c>
      <c r="M116">
        <f t="shared" ca="1" si="14"/>
        <v>-2.2465310000000009</v>
      </c>
      <c r="N116" s="12"/>
    </row>
    <row r="117" spans="1:14" x14ac:dyDescent="0.2">
      <c r="A117">
        <f t="shared" si="8"/>
        <v>113</v>
      </c>
      <c r="B117" s="6">
        <v>40855</v>
      </c>
      <c r="C117" s="12">
        <v>13.832131</v>
      </c>
      <c r="D117" s="12">
        <v>13.913902999999999</v>
      </c>
      <c r="E117" s="12">
        <v>13.634161000000001</v>
      </c>
      <c r="F117" s="12">
        <v>13.836436000000001</v>
      </c>
      <c r="G117" s="9">
        <f t="shared" ca="1" si="11"/>
        <v>0.82201000000000057</v>
      </c>
      <c r="H117" s="9">
        <f t="shared" si="9"/>
        <v>9.037800000000118E-2</v>
      </c>
      <c r="I117" s="14">
        <f ca="1">IF($M$3&gt;A117-1,0,G117/SUM(OFFSET(H117,-$M$3+1,0):H117))</f>
        <v>0.28046984610513342</v>
      </c>
      <c r="J117" s="14">
        <f t="shared" ca="1" si="12"/>
        <v>7.025336381666668E-3</v>
      </c>
      <c r="K117" s="9">
        <f t="shared" ca="1" si="13"/>
        <v>13.568013268395781</v>
      </c>
      <c r="L117" s="10">
        <f t="shared" ca="1" si="10"/>
        <v>1</v>
      </c>
      <c r="M117">
        <f t="shared" ca="1" si="14"/>
        <v>-2.8490510000000011</v>
      </c>
      <c r="N117" s="12"/>
    </row>
    <row r="118" spans="1:14" x14ac:dyDescent="0.2">
      <c r="A118">
        <f t="shared" si="8"/>
        <v>114</v>
      </c>
      <c r="B118" s="6">
        <v>40856</v>
      </c>
      <c r="C118" s="12">
        <v>13.505050000000001</v>
      </c>
      <c r="D118" s="12">
        <v>13.535176</v>
      </c>
      <c r="E118" s="12">
        <v>13.212396999999999</v>
      </c>
      <c r="F118" s="12">
        <v>13.233916000000001</v>
      </c>
      <c r="G118" s="9">
        <f t="shared" ca="1" si="11"/>
        <v>0.39594100000000054</v>
      </c>
      <c r="H118" s="9">
        <f t="shared" si="9"/>
        <v>0.60252000000000017</v>
      </c>
      <c r="I118" s="14">
        <f ca="1">IF($M$3&gt;A118-1,0,G118/SUM(OFFSET(H118,-$M$3+1,0):H118))</f>
        <v>0.11794836964211947</v>
      </c>
      <c r="J118" s="14">
        <f t="shared" ca="1" si="12"/>
        <v>5.2755535726383774E-3</v>
      </c>
      <c r="K118" s="9">
        <f t="shared" ca="1" si="13"/>
        <v>13.566250720357887</v>
      </c>
      <c r="L118" s="10">
        <f t="shared" ca="1" si="10"/>
        <v>-1</v>
      </c>
      <c r="M118">
        <f t="shared" ca="1" si="14"/>
        <v>-2.9695549999999997</v>
      </c>
      <c r="N118" s="12"/>
    </row>
    <row r="119" spans="1:14" x14ac:dyDescent="0.2">
      <c r="A119">
        <f t="shared" si="8"/>
        <v>115</v>
      </c>
      <c r="B119" s="6">
        <v>40857</v>
      </c>
      <c r="C119" s="12">
        <v>13.406065</v>
      </c>
      <c r="D119" s="12">
        <v>13.449102</v>
      </c>
      <c r="E119" s="12">
        <v>13.169359999999999</v>
      </c>
      <c r="F119" s="12">
        <v>13.354419999999999</v>
      </c>
      <c r="G119" s="9">
        <f t="shared" ca="1" si="11"/>
        <v>0.16354299999999888</v>
      </c>
      <c r="H119" s="9">
        <f t="shared" si="9"/>
        <v>0.12050399999999861</v>
      </c>
      <c r="I119" s="14">
        <f ca="1">IF($M$3&gt;A119-1,0,G119/SUM(OFFSET(H119,-$M$3+1,0):H119))</f>
        <v>5.2342084485116173E-2</v>
      </c>
      <c r="J119" s="14">
        <f t="shared" ca="1" si="12"/>
        <v>4.6400843966750739E-3</v>
      </c>
      <c r="K119" s="9">
        <f t="shared" ca="1" si="13"/>
        <v>13.565267807937618</v>
      </c>
      <c r="L119" s="10">
        <f t="shared" ca="1" si="10"/>
        <v>-1</v>
      </c>
      <c r="M119">
        <f t="shared" ca="1" si="14"/>
        <v>-3.3913190000000011</v>
      </c>
      <c r="N119" s="12"/>
    </row>
    <row r="120" spans="1:14" x14ac:dyDescent="0.2">
      <c r="A120">
        <f t="shared" si="8"/>
        <v>116</v>
      </c>
      <c r="B120" s="6">
        <v>40858</v>
      </c>
      <c r="C120" s="12">
        <v>13.543784</v>
      </c>
      <c r="D120" s="12">
        <v>13.849348000000001</v>
      </c>
      <c r="E120" s="12">
        <v>13.513658</v>
      </c>
      <c r="F120" s="12">
        <v>13.776184000000001</v>
      </c>
      <c r="G120" s="9">
        <f t="shared" ca="1" si="11"/>
        <v>0.16784600000000083</v>
      </c>
      <c r="H120" s="9">
        <f t="shared" si="9"/>
        <v>0.42176400000000136</v>
      </c>
      <c r="I120" s="14">
        <f ca="1">IF($M$3&gt;A120-1,0,G120/SUM(OFFSET(H120,-$M$3+1,0):H120))</f>
        <v>5.3645384213658748E-2</v>
      </c>
      <c r="J120" s="14">
        <f t="shared" ca="1" si="12"/>
        <v>4.6523114015104379E-3</v>
      </c>
      <c r="K120" s="9">
        <f t="shared" ca="1" si="13"/>
        <v>13.566249055742713</v>
      </c>
      <c r="L120" s="10">
        <f t="shared" ca="1" si="10"/>
        <v>1</v>
      </c>
      <c r="M120">
        <f t="shared" ca="1" si="14"/>
        <v>-3.5247340000000023</v>
      </c>
      <c r="N120" s="12"/>
    </row>
    <row r="121" spans="1:14" x14ac:dyDescent="0.2">
      <c r="A121">
        <f t="shared" si="8"/>
        <v>117</v>
      </c>
      <c r="B121" s="6">
        <v>40861</v>
      </c>
      <c r="C121" s="12">
        <v>13.733147000000001</v>
      </c>
      <c r="D121" s="12">
        <v>13.870865999999999</v>
      </c>
      <c r="E121" s="12">
        <v>13.548087000000001</v>
      </c>
      <c r="F121" s="12">
        <v>13.642768999999999</v>
      </c>
      <c r="G121" s="9">
        <f t="shared" ca="1" si="11"/>
        <v>0.16784599999999905</v>
      </c>
      <c r="H121" s="9">
        <f t="shared" si="9"/>
        <v>0.13341500000000117</v>
      </c>
      <c r="I121" s="14">
        <f ca="1">IF($M$3&gt;A121-1,0,G121/SUM(OFFSET(H121,-$M$3+1,0):H121))</f>
        <v>5.3645384213658151E-2</v>
      </c>
      <c r="J121" s="14">
        <f t="shared" ca="1" si="12"/>
        <v>4.6523114015104318E-3</v>
      </c>
      <c r="K121" s="9">
        <f t="shared" ca="1" si="13"/>
        <v>13.566605050351823</v>
      </c>
      <c r="L121" s="10">
        <f t="shared" ca="1" si="10"/>
        <v>1</v>
      </c>
      <c r="M121">
        <f t="shared" ca="1" si="14"/>
        <v>-3.3353720000000013</v>
      </c>
      <c r="N121" s="12"/>
    </row>
    <row r="122" spans="1:14" x14ac:dyDescent="0.2">
      <c r="A122">
        <f t="shared" si="8"/>
        <v>118</v>
      </c>
      <c r="B122" s="6">
        <v>40862</v>
      </c>
      <c r="C122" s="12">
        <v>13.578212000000001</v>
      </c>
      <c r="D122" s="12">
        <v>13.926812999999999</v>
      </c>
      <c r="E122" s="12">
        <v>13.578212000000001</v>
      </c>
      <c r="F122" s="12">
        <v>13.832131</v>
      </c>
      <c r="G122" s="9">
        <f t="shared" ca="1" si="11"/>
        <v>0.30125899999999994</v>
      </c>
      <c r="H122" s="9">
        <f t="shared" si="9"/>
        <v>0.18936200000000092</v>
      </c>
      <c r="I122" s="14">
        <f ca="1">IF($M$3&gt;A122-1,0,G122/SUM(OFFSET(H122,-$M$3+1,0):H122))</f>
        <v>9.2347877319088514E-2</v>
      </c>
      <c r="J122" s="14">
        <f t="shared" ca="1" si="12"/>
        <v>5.0227343278005758E-3</v>
      </c>
      <c r="K122" s="9">
        <f t="shared" ca="1" si="13"/>
        <v>13.567938716654043</v>
      </c>
      <c r="L122" s="10">
        <f t="shared" ca="1" si="10"/>
        <v>1</v>
      </c>
      <c r="M122">
        <f t="shared" ca="1" si="14"/>
        <v>-3.4257490000000015</v>
      </c>
      <c r="N122" s="12"/>
    </row>
    <row r="123" spans="1:14" x14ac:dyDescent="0.2">
      <c r="A123">
        <f t="shared" si="8"/>
        <v>119</v>
      </c>
      <c r="B123" s="6">
        <v>40863</v>
      </c>
      <c r="C123" s="12">
        <v>13.677198000000001</v>
      </c>
      <c r="D123" s="12">
        <v>14.038709000000001</v>
      </c>
      <c r="E123" s="12">
        <v>13.672895</v>
      </c>
      <c r="F123" s="12">
        <v>13.741754</v>
      </c>
      <c r="G123" s="9">
        <f t="shared" ca="1" si="11"/>
        <v>0.24961300000000008</v>
      </c>
      <c r="H123" s="9">
        <f t="shared" si="9"/>
        <v>9.0377000000000152E-2</v>
      </c>
      <c r="I123" s="14">
        <f ca="1">IF($M$3&gt;A123-1,0,G123/SUM(OFFSET(H123,-$M$3+1,0):H123))</f>
        <v>8.6308534867903908E-2</v>
      </c>
      <c r="J123" s="14">
        <f t="shared" ca="1" si="12"/>
        <v>4.9639973641068553E-3</v>
      </c>
      <c r="K123" s="9">
        <f t="shared" ca="1" si="13"/>
        <v>13.568801535262413</v>
      </c>
      <c r="L123" s="10">
        <f t="shared" ca="1" si="10"/>
        <v>1</v>
      </c>
      <c r="M123">
        <f t="shared" ca="1" si="14"/>
        <v>-3.9077660000000023</v>
      </c>
      <c r="N123" s="12"/>
    </row>
    <row r="124" spans="1:14" x14ac:dyDescent="0.2">
      <c r="A124">
        <f t="shared" si="8"/>
        <v>120</v>
      </c>
      <c r="B124" s="6">
        <v>40864</v>
      </c>
      <c r="C124" s="12">
        <v>13.690108</v>
      </c>
      <c r="D124" s="12">
        <v>13.690108</v>
      </c>
      <c r="E124" s="12">
        <v>13.057463</v>
      </c>
      <c r="F124" s="12">
        <v>13.259736999999999</v>
      </c>
      <c r="G124" s="9">
        <f t="shared" ca="1" si="11"/>
        <v>0.74454500000000046</v>
      </c>
      <c r="H124" s="9">
        <f t="shared" si="9"/>
        <v>0.48201700000000081</v>
      </c>
      <c r="I124" s="14">
        <f ca="1">IF($M$3&gt;A124-1,0,G124/SUM(OFFSET(H124,-$M$3+1,0):H124))</f>
        <v>0.2215114647940036</v>
      </c>
      <c r="J124" s="14">
        <f t="shared" ca="1" si="12"/>
        <v>6.3616462358030579E-3</v>
      </c>
      <c r="K124" s="9">
        <f t="shared" ca="1" si="13"/>
        <v>13.56683537602504</v>
      </c>
      <c r="L124" s="10">
        <f t="shared" ca="1" si="10"/>
        <v>-1</v>
      </c>
      <c r="M124">
        <f t="shared" ca="1" si="14"/>
        <v>-3.7657440000000033</v>
      </c>
      <c r="N124" s="12"/>
    </row>
    <row r="125" spans="1:14" x14ac:dyDescent="0.2">
      <c r="A125">
        <f t="shared" si="8"/>
        <v>121</v>
      </c>
      <c r="B125" s="6">
        <v>40865</v>
      </c>
      <c r="C125" s="12">
        <v>13.255433999999999</v>
      </c>
      <c r="D125" s="12">
        <v>13.289863</v>
      </c>
      <c r="E125" s="12">
        <v>13.057463</v>
      </c>
      <c r="F125" s="12">
        <v>13.117715</v>
      </c>
      <c r="G125" s="9">
        <f t="shared" ca="1" si="11"/>
        <v>0.54226799999999997</v>
      </c>
      <c r="H125" s="9">
        <f t="shared" si="9"/>
        <v>0.14202199999999898</v>
      </c>
      <c r="I125" s="14">
        <f ca="1">IF($M$3&gt;A125-1,0,G125/SUM(OFFSET(H125,-$M$3+1,0):H125))</f>
        <v>0.17166214086686399</v>
      </c>
      <c r="J125" s="14">
        <f t="shared" ca="1" si="12"/>
        <v>5.826183052125988E-3</v>
      </c>
      <c r="K125" s="9">
        <f t="shared" ca="1" si="13"/>
        <v>13.564218718501879</v>
      </c>
      <c r="L125" s="10">
        <f t="shared" ca="1" si="10"/>
        <v>-1</v>
      </c>
      <c r="M125">
        <f t="shared" ca="1" si="14"/>
        <v>-3.4558770000000028</v>
      </c>
      <c r="N125" s="12"/>
    </row>
    <row r="126" spans="1:14" x14ac:dyDescent="0.2">
      <c r="A126">
        <f t="shared" si="8"/>
        <v>122</v>
      </c>
      <c r="B126" s="6">
        <v>40868</v>
      </c>
      <c r="C126" s="12">
        <v>12.936959</v>
      </c>
      <c r="D126" s="12">
        <v>12.979996</v>
      </c>
      <c r="E126" s="12">
        <v>12.670128999999999</v>
      </c>
      <c r="F126" s="12">
        <v>12.807848</v>
      </c>
      <c r="G126" s="9">
        <f t="shared" ca="1" si="11"/>
        <v>0.46049900000000044</v>
      </c>
      <c r="H126" s="9">
        <f t="shared" si="9"/>
        <v>0.30986700000000056</v>
      </c>
      <c r="I126" s="14">
        <f ca="1">IF($M$3&gt;A126-1,0,G126/SUM(OFFSET(H126,-$M$3+1,0):H126))</f>
        <v>0.14965079779809728</v>
      </c>
      <c r="J126" s="14">
        <f t="shared" ca="1" si="12"/>
        <v>5.5972361277591047E-3</v>
      </c>
      <c r="K126" s="9">
        <f t="shared" ca="1" si="13"/>
        <v>13.559985132990301</v>
      </c>
      <c r="L126" s="10">
        <f t="shared" ca="1" si="10"/>
        <v>-1</v>
      </c>
      <c r="M126">
        <f t="shared" ca="1" si="14"/>
        <v>-3.2622110000000024</v>
      </c>
      <c r="N126" s="12"/>
    </row>
    <row r="127" spans="1:14" x14ac:dyDescent="0.2">
      <c r="A127">
        <f t="shared" si="8"/>
        <v>123</v>
      </c>
      <c r="B127" s="6">
        <v>40869</v>
      </c>
      <c r="C127" s="12">
        <v>12.726079</v>
      </c>
      <c r="D127" s="12">
        <v>12.833671000000001</v>
      </c>
      <c r="E127" s="12">
        <v>12.515197000000001</v>
      </c>
      <c r="F127" s="12">
        <v>12.614182</v>
      </c>
      <c r="G127" s="9">
        <f t="shared" ca="1" si="11"/>
        <v>0.64555499999999988</v>
      </c>
      <c r="H127" s="9">
        <f t="shared" si="9"/>
        <v>0.19366600000000034</v>
      </c>
      <c r="I127" s="14">
        <f ca="1">IF($M$3&gt;A127-1,0,G127/SUM(OFFSET(H127,-$M$3+1,0):H127))</f>
        <v>0.19788867250544309</v>
      </c>
      <c r="J127" s="14">
        <f t="shared" ca="1" si="12"/>
        <v>6.1049648105323635E-3</v>
      </c>
      <c r="K127" s="9">
        <f t="shared" ca="1" si="13"/>
        <v>13.554211038145704</v>
      </c>
      <c r="L127" s="10">
        <f t="shared" ca="1" si="10"/>
        <v>-1</v>
      </c>
      <c r="M127">
        <f t="shared" ca="1" si="14"/>
        <v>-2.9006960000000035</v>
      </c>
      <c r="N127" s="12"/>
    </row>
    <row r="128" spans="1:14" x14ac:dyDescent="0.2">
      <c r="A128">
        <f t="shared" si="8"/>
        <v>124</v>
      </c>
      <c r="B128" s="6">
        <v>40870</v>
      </c>
      <c r="C128" s="12">
        <v>12.446334</v>
      </c>
      <c r="D128" s="12">
        <v>12.480764000000001</v>
      </c>
      <c r="E128" s="12">
        <v>12.252667000000001</v>
      </c>
      <c r="F128" s="12">
        <v>12.252667000000001</v>
      </c>
      <c r="G128" s="9">
        <f t="shared" ca="1" si="11"/>
        <v>1.3728859999999994</v>
      </c>
      <c r="H128" s="9">
        <f t="shared" si="9"/>
        <v>0.36151499999999892</v>
      </c>
      <c r="I128" s="14">
        <f ca="1">IF($M$3&gt;A128-1,0,G128/SUM(OFFSET(H128,-$M$3+1,0):H128))</f>
        <v>0.42140057803893971</v>
      </c>
      <c r="J128" s="14">
        <f t="shared" ca="1" si="12"/>
        <v>8.7451933853089775E-3</v>
      </c>
      <c r="K128" s="9">
        <f t="shared" ca="1" si="13"/>
        <v>13.542828783832624</v>
      </c>
      <c r="L128" s="10">
        <f t="shared" ca="1" si="10"/>
        <v>-1</v>
      </c>
      <c r="M128">
        <f t="shared" ca="1" si="14"/>
        <v>-2.8060180000000035</v>
      </c>
      <c r="N128" s="12"/>
    </row>
    <row r="129" spans="1:14" x14ac:dyDescent="0.2">
      <c r="A129">
        <f t="shared" si="8"/>
        <v>125</v>
      </c>
      <c r="B129" s="6">
        <v>40872</v>
      </c>
      <c r="C129" s="12">
        <v>12.192418999999999</v>
      </c>
      <c r="D129" s="12">
        <v>12.403301000000001</v>
      </c>
      <c r="E129" s="12">
        <v>12.157989000000001</v>
      </c>
      <c r="F129" s="12">
        <v>12.157989000000001</v>
      </c>
      <c r="G129" s="9">
        <f t="shared" ca="1" si="11"/>
        <v>1.5794610000000002</v>
      </c>
      <c r="H129" s="9">
        <f t="shared" si="9"/>
        <v>9.467800000000004E-2</v>
      </c>
      <c r="I129" s="14">
        <f ca="1">IF($M$3&gt;A129-1,0,G129/SUM(OFFSET(H129,-$M$3+1,0):H129))</f>
        <v>0.48738371700127081</v>
      </c>
      <c r="J129" s="14">
        <f t="shared" ca="1" si="12"/>
        <v>9.6150799100139517E-3</v>
      </c>
      <c r="K129" s="9">
        <f t="shared" ca="1" si="13"/>
        <v>13.529513438648507</v>
      </c>
      <c r="L129" s="10">
        <f t="shared" ca="1" si="10"/>
        <v>-1</v>
      </c>
      <c r="M129">
        <f t="shared" ca="1" si="14"/>
        <v>-3.1761350000000022</v>
      </c>
      <c r="N129" s="12"/>
    </row>
    <row r="130" spans="1:14" x14ac:dyDescent="0.2">
      <c r="A130">
        <f t="shared" si="8"/>
        <v>126</v>
      </c>
      <c r="B130" s="6">
        <v>40875</v>
      </c>
      <c r="C130" s="12">
        <v>12.528105999999999</v>
      </c>
      <c r="D130" s="12">
        <v>12.644306</v>
      </c>
      <c r="E130" s="12">
        <v>12.424817000000001</v>
      </c>
      <c r="F130" s="12">
        <v>12.528105999999999</v>
      </c>
      <c r="G130" s="9">
        <f t="shared" ca="1" si="11"/>
        <v>1.2179520000000004</v>
      </c>
      <c r="H130" s="9">
        <f t="shared" si="9"/>
        <v>0.3701169999999987</v>
      </c>
      <c r="I130" s="14">
        <f ca="1">IF($M$3&gt;A130-1,0,G130/SUM(OFFSET(H130,-$M$3+1,0):H130))</f>
        <v>0.33811318743368635</v>
      </c>
      <c r="J130" s="14">
        <f t="shared" ca="1" si="12"/>
        <v>7.7060540642832336E-3</v>
      </c>
      <c r="K130" s="9">
        <f t="shared" ca="1" si="13"/>
        <v>13.521796538785907</v>
      </c>
      <c r="L130" s="10">
        <f t="shared" ca="1" si="10"/>
        <v>-1</v>
      </c>
      <c r="M130">
        <f t="shared" ca="1" si="14"/>
        <v>-3.1503130000000024</v>
      </c>
      <c r="N130" s="12"/>
    </row>
    <row r="131" spans="1:14" x14ac:dyDescent="0.2">
      <c r="A131">
        <f t="shared" si="8"/>
        <v>127</v>
      </c>
      <c r="B131" s="6">
        <v>40876</v>
      </c>
      <c r="C131" s="12">
        <v>12.541017</v>
      </c>
      <c r="D131" s="12">
        <v>12.708862</v>
      </c>
      <c r="E131" s="12">
        <v>12.472158</v>
      </c>
      <c r="F131" s="12">
        <v>12.502284</v>
      </c>
      <c r="G131" s="9">
        <f t="shared" ca="1" si="11"/>
        <v>1.3341520000000013</v>
      </c>
      <c r="H131" s="9">
        <f t="shared" si="9"/>
        <v>2.582199999999979E-2</v>
      </c>
      <c r="I131" s="14">
        <f ca="1">IF($M$3&gt;A131-1,0,G131/SUM(OFFSET(H131,-$M$3+1,0):H131))</f>
        <v>0.37712987675985704</v>
      </c>
      <c r="J131" s="14">
        <f t="shared" ca="1" si="12"/>
        <v>8.1846676100289437E-3</v>
      </c>
      <c r="K131" s="9">
        <f t="shared" ca="1" si="13"/>
        <v>13.513452167531687</v>
      </c>
      <c r="L131" s="10">
        <f t="shared" ca="1" si="10"/>
        <v>-1</v>
      </c>
      <c r="M131">
        <f t="shared" ca="1" si="14"/>
        <v>-3.8475150000000031</v>
      </c>
      <c r="N131" s="12"/>
    </row>
    <row r="132" spans="1:14" x14ac:dyDescent="0.2">
      <c r="A132">
        <f t="shared" si="8"/>
        <v>128</v>
      </c>
      <c r="B132" s="6">
        <v>40877</v>
      </c>
      <c r="C132" s="12">
        <v>12.850885</v>
      </c>
      <c r="D132" s="12">
        <v>13.221005</v>
      </c>
      <c r="E132" s="12">
        <v>12.837974000000001</v>
      </c>
      <c r="F132" s="12">
        <v>13.199486</v>
      </c>
      <c r="G132" s="9">
        <f t="shared" ca="1" si="11"/>
        <v>3.4430000000000405E-2</v>
      </c>
      <c r="H132" s="9">
        <f t="shared" si="9"/>
        <v>0.69720200000000077</v>
      </c>
      <c r="I132" s="14">
        <f ca="1">IF($M$3&gt;A132-1,0,G132/SUM(OFFSET(H132,-$M$3+1,0):H132))</f>
        <v>9.4787695384338615E-3</v>
      </c>
      <c r="J132" s="14">
        <f t="shared" ca="1" si="12"/>
        <v>4.2469244579280054E-3</v>
      </c>
      <c r="K132" s="9">
        <f t="shared" ca="1" si="13"/>
        <v>13.512118776935836</v>
      </c>
      <c r="L132" s="10">
        <f t="shared" ca="1" si="10"/>
        <v>-1</v>
      </c>
      <c r="M132">
        <f t="shared" ca="1" si="14"/>
        <v>-3.9034640000000032</v>
      </c>
      <c r="N132" s="12"/>
    </row>
    <row r="133" spans="1:14" x14ac:dyDescent="0.2">
      <c r="A133">
        <f t="shared" si="8"/>
        <v>129</v>
      </c>
      <c r="B133" s="6">
        <v>40878</v>
      </c>
      <c r="C133" s="12">
        <v>13.117716</v>
      </c>
      <c r="D133" s="12">
        <v>13.281257</v>
      </c>
      <c r="E133" s="12">
        <v>13.057464</v>
      </c>
      <c r="F133" s="12">
        <v>13.255435</v>
      </c>
      <c r="G133" s="9">
        <f t="shared" ca="1" si="11"/>
        <v>9.898499999999899E-2</v>
      </c>
      <c r="H133" s="9">
        <f t="shared" si="9"/>
        <v>5.5949000000000026E-2</v>
      </c>
      <c r="I133" s="14">
        <f ca="1">IF($M$3&gt;A133-1,0,G133/SUM(OFFSET(H133,-$M$3+1,0):H133))</f>
        <v>2.7744197851152223E-2</v>
      </c>
      <c r="J133" s="14">
        <f t="shared" ca="1" si="12"/>
        <v>4.4123347168965746E-3</v>
      </c>
      <c r="K133" s="9">
        <f t="shared" ca="1" si="13"/>
        <v>13.510986202195598</v>
      </c>
      <c r="L133" s="10">
        <f t="shared" ca="1" si="10"/>
        <v>-1</v>
      </c>
      <c r="M133">
        <f t="shared" ca="1" si="14"/>
        <v>-3.8173880000000029</v>
      </c>
      <c r="N133" s="12"/>
    </row>
    <row r="134" spans="1:14" x14ac:dyDescent="0.2">
      <c r="A134">
        <f t="shared" ref="A134:A197" si="15">A133+1</f>
        <v>130</v>
      </c>
      <c r="B134" s="6">
        <v>40879</v>
      </c>
      <c r="C134" s="12">
        <v>13.341507</v>
      </c>
      <c r="D134" s="12">
        <v>13.418974</v>
      </c>
      <c r="E134" s="12">
        <v>13.165055000000001</v>
      </c>
      <c r="F134" s="12">
        <v>13.169359</v>
      </c>
      <c r="G134" s="9">
        <f t="shared" ca="1" si="11"/>
        <v>0.60682500000000061</v>
      </c>
      <c r="H134" s="9">
        <f t="shared" ref="H134:H197" si="16">ABS(F134-F133)</f>
        <v>8.6076000000000263E-2</v>
      </c>
      <c r="I134" s="14">
        <f ca="1">IF($M$3&gt;A134-1,0,G134/SUM(OFFSET(H134,-$M$3+1,0):H134))</f>
        <v>0.18775032216046308</v>
      </c>
      <c r="J134" s="14">
        <f t="shared" ca="1" si="12"/>
        <v>5.996424124975184E-3</v>
      </c>
      <c r="K134" s="9">
        <f t="shared" ca="1" si="13"/>
        <v>13.508937660598605</v>
      </c>
      <c r="L134" s="10">
        <f t="shared" ca="1" si="10"/>
        <v>-1</v>
      </c>
      <c r="M134">
        <f t="shared" ca="1" si="14"/>
        <v>-4.0110560000000035</v>
      </c>
      <c r="N134" s="12"/>
    </row>
    <row r="135" spans="1:14" x14ac:dyDescent="0.2">
      <c r="A135">
        <f t="shared" si="15"/>
        <v>131</v>
      </c>
      <c r="B135" s="6">
        <v>40882</v>
      </c>
      <c r="C135" s="12">
        <v>13.367331</v>
      </c>
      <c r="D135" s="12">
        <v>13.474924</v>
      </c>
      <c r="E135" s="12">
        <v>13.242523</v>
      </c>
      <c r="F135" s="12">
        <v>13.363027000000001</v>
      </c>
      <c r="G135" s="9">
        <f t="shared" ca="1" si="11"/>
        <v>0.27974199999999882</v>
      </c>
      <c r="H135" s="9">
        <f t="shared" si="16"/>
        <v>0.19366800000000062</v>
      </c>
      <c r="I135" s="14">
        <f ca="1">IF($M$3&gt;A135-1,0,G135/SUM(OFFSET(H135,-$M$3+1,0):H135))</f>
        <v>8.4967582307769962E-2</v>
      </c>
      <c r="J135" s="14">
        <f t="shared" ca="1" si="12"/>
        <v>4.9510025012611085E-3</v>
      </c>
      <c r="K135" s="9">
        <f t="shared" ca="1" si="13"/>
        <v>13.50821525655302</v>
      </c>
      <c r="L135" s="10">
        <f t="shared" ca="1" si="10"/>
        <v>-1</v>
      </c>
      <c r="M135">
        <f t="shared" ca="1" si="14"/>
        <v>-4.0325730000000028</v>
      </c>
      <c r="N135" s="12"/>
    </row>
    <row r="136" spans="1:14" x14ac:dyDescent="0.2">
      <c r="A136">
        <f t="shared" si="15"/>
        <v>132</v>
      </c>
      <c r="B136" s="6">
        <v>40883</v>
      </c>
      <c r="C136" s="12">
        <v>13.393151</v>
      </c>
      <c r="D136" s="12">
        <v>13.483529000000001</v>
      </c>
      <c r="E136" s="12">
        <v>13.319988</v>
      </c>
      <c r="F136" s="12">
        <v>13.384544</v>
      </c>
      <c r="G136" s="9">
        <f t="shared" ca="1" si="11"/>
        <v>0.4475870000000004</v>
      </c>
      <c r="H136" s="9">
        <f t="shared" si="16"/>
        <v>2.1516999999999342E-2</v>
      </c>
      <c r="I136" s="14">
        <f ca="1">IF($M$3&gt;A136-1,0,G136/SUM(OFFSET(H136,-$M$3+1,0):H136))</f>
        <v>0.14325108105539058</v>
      </c>
      <c r="J136" s="14">
        <f t="shared" ca="1" si="12"/>
        <v>5.5315317321459256E-3</v>
      </c>
      <c r="K136" s="9">
        <f t="shared" ca="1" si="13"/>
        <v>13.507531165073043</v>
      </c>
      <c r="L136" s="10">
        <f t="shared" ca="1" si="10"/>
        <v>-1</v>
      </c>
      <c r="M136">
        <f t="shared" ca="1" si="14"/>
        <v>-4.1401670000000035</v>
      </c>
      <c r="N136" s="12"/>
    </row>
    <row r="137" spans="1:14" x14ac:dyDescent="0.2">
      <c r="A137">
        <f t="shared" si="15"/>
        <v>133</v>
      </c>
      <c r="B137" s="6">
        <v>40884</v>
      </c>
      <c r="C137" s="12">
        <v>13.341507999999999</v>
      </c>
      <c r="D137" s="12">
        <v>13.552390000000001</v>
      </c>
      <c r="E137" s="12">
        <v>13.225308</v>
      </c>
      <c r="F137" s="12">
        <v>13.492138000000001</v>
      </c>
      <c r="G137" s="9">
        <f t="shared" ca="1" si="11"/>
        <v>0.24961599999999962</v>
      </c>
      <c r="H137" s="9">
        <f t="shared" si="16"/>
        <v>0.10759400000000063</v>
      </c>
      <c r="I137" s="14">
        <f ca="1">IF($M$3&gt;A137-1,0,G137/SUM(OFFSET(H137,-$M$3+1,0):H137))</f>
        <v>7.9452272806847107E-2</v>
      </c>
      <c r="J137" s="14">
        <f t="shared" ca="1" si="12"/>
        <v>4.8977339871477408E-3</v>
      </c>
      <c r="K137" s="9">
        <f t="shared" ca="1" si="13"/>
        <v>13.507455773445296</v>
      </c>
      <c r="L137" s="10">
        <f t="shared" ca="1" si="10"/>
        <v>-1</v>
      </c>
      <c r="M137">
        <f t="shared" ca="1" si="14"/>
        <v>-3.7743520000000021</v>
      </c>
      <c r="N137" s="12"/>
    </row>
    <row r="138" spans="1:14" x14ac:dyDescent="0.2">
      <c r="A138">
        <f t="shared" si="15"/>
        <v>134</v>
      </c>
      <c r="B138" s="6">
        <v>40885</v>
      </c>
      <c r="C138" s="12">
        <v>13.388849</v>
      </c>
      <c r="D138" s="12">
        <v>13.539479</v>
      </c>
      <c r="E138" s="12">
        <v>13.083285999999999</v>
      </c>
      <c r="F138" s="12">
        <v>13.126322999999999</v>
      </c>
      <c r="G138" s="9">
        <f t="shared" ca="1" si="11"/>
        <v>0.13341400000000014</v>
      </c>
      <c r="H138" s="9">
        <f t="shared" si="16"/>
        <v>0.36581500000000133</v>
      </c>
      <c r="I138" s="14">
        <f ca="1">IF($M$3&gt;A138-1,0,G138/SUM(OFFSET(H138,-$M$3+1,0):H138))</f>
        <v>4.4096396373766035E-2</v>
      </c>
      <c r="J138" s="14">
        <f t="shared" ca="1" si="12"/>
        <v>4.563099738804202E-3</v>
      </c>
      <c r="K138" s="9">
        <f t="shared" ca="1" si="13"/>
        <v>13.505716626586338</v>
      </c>
      <c r="L138" s="10">
        <f t="shared" ca="1" si="10"/>
        <v>-1</v>
      </c>
      <c r="M138">
        <f t="shared" ca="1" si="14"/>
        <v>-3.9335890000000031</v>
      </c>
      <c r="N138" s="12"/>
    </row>
    <row r="139" spans="1:14" x14ac:dyDescent="0.2">
      <c r="A139">
        <f t="shared" si="15"/>
        <v>135</v>
      </c>
      <c r="B139" s="6">
        <v>40886</v>
      </c>
      <c r="C139" s="12">
        <v>12.889618</v>
      </c>
      <c r="D139" s="12">
        <v>13.307079</v>
      </c>
      <c r="E139" s="12">
        <v>12.829366</v>
      </c>
      <c r="F139" s="12">
        <v>13.28556</v>
      </c>
      <c r="G139" s="9">
        <f t="shared" ca="1" si="11"/>
        <v>0.1678449999999998</v>
      </c>
      <c r="H139" s="9">
        <f t="shared" si="16"/>
        <v>0.15923700000000096</v>
      </c>
      <c r="I139" s="14">
        <f ca="1">IF($M$3&gt;A139-1,0,G139/SUM(OFFSET(H139,-$M$3+1,0):H139))</f>
        <v>5.5162760461599583E-2</v>
      </c>
      <c r="J139" s="14">
        <f t="shared" ca="1" si="12"/>
        <v>4.6665670507638653E-3</v>
      </c>
      <c r="K139" s="9">
        <f t="shared" ca="1" si="13"/>
        <v>13.504689250926702</v>
      </c>
      <c r="L139" s="10">
        <f t="shared" ca="1" si="10"/>
        <v>-1</v>
      </c>
      <c r="M139">
        <f t="shared" ca="1" si="14"/>
        <v>-3.5161290000000029</v>
      </c>
      <c r="N139" s="12"/>
    </row>
    <row r="140" spans="1:14" x14ac:dyDescent="0.2">
      <c r="A140">
        <f t="shared" si="15"/>
        <v>136</v>
      </c>
      <c r="B140" s="6">
        <v>40889</v>
      </c>
      <c r="C140" s="12">
        <v>12.992908</v>
      </c>
      <c r="D140" s="12">
        <v>13.031641</v>
      </c>
      <c r="E140" s="12">
        <v>12.743292</v>
      </c>
      <c r="F140" s="12">
        <v>12.8681</v>
      </c>
      <c r="G140" s="9">
        <f t="shared" ca="1" si="11"/>
        <v>6.0252000000000194E-2</v>
      </c>
      <c r="H140" s="9">
        <f t="shared" si="16"/>
        <v>0.41746000000000016</v>
      </c>
      <c r="I140" s="14">
        <f ca="1">IF($M$3&gt;A140-1,0,G140/SUM(OFFSET(H140,-$M$3+1,0):H140))</f>
        <v>1.9125700405927582E-2</v>
      </c>
      <c r="J140" s="14">
        <f t="shared" ca="1" si="12"/>
        <v>4.3338925481021268E-3</v>
      </c>
      <c r="K140" s="9">
        <f t="shared" ca="1" si="13"/>
        <v>13.501930341515909</v>
      </c>
      <c r="L140" s="10">
        <f t="shared" ca="1" si="10"/>
        <v>-1</v>
      </c>
      <c r="M140">
        <f t="shared" ca="1" si="14"/>
        <v>-3.2880330000000022</v>
      </c>
      <c r="N140" s="12"/>
    </row>
    <row r="141" spans="1:14" x14ac:dyDescent="0.2">
      <c r="A141">
        <f t="shared" si="15"/>
        <v>137</v>
      </c>
      <c r="B141" s="6">
        <v>40890</v>
      </c>
      <c r="C141" s="12">
        <v>12.919745000000001</v>
      </c>
      <c r="D141" s="12">
        <v>12.997211999999999</v>
      </c>
      <c r="E141" s="12">
        <v>12.584056</v>
      </c>
      <c r="F141" s="12">
        <v>12.640003999999999</v>
      </c>
      <c r="G141" s="9">
        <f t="shared" ca="1" si="11"/>
        <v>2.582199999999979E-2</v>
      </c>
      <c r="H141" s="9">
        <f t="shared" si="16"/>
        <v>0.22809600000000074</v>
      </c>
      <c r="I141" s="14">
        <f ca="1">IF($M$3&gt;A141-1,0,G141/SUM(OFFSET(H141,-$M$3+1,0):H141))</f>
        <v>8.1080249413924277E-3</v>
      </c>
      <c r="J141" s="14">
        <f t="shared" ca="1" si="12"/>
        <v>4.234638574251666E-3</v>
      </c>
      <c r="K141" s="9">
        <f t="shared" ca="1" si="13"/>
        <v>13.498280394981961</v>
      </c>
      <c r="L141" s="10">
        <f t="shared" ca="1" si="10"/>
        <v>-1</v>
      </c>
      <c r="M141">
        <f t="shared" ca="1" si="14"/>
        <v>-3.0685430000000036</v>
      </c>
      <c r="N141" s="12"/>
    </row>
    <row r="142" spans="1:14" x14ac:dyDescent="0.2">
      <c r="A142">
        <f t="shared" si="15"/>
        <v>138</v>
      </c>
      <c r="B142" s="6">
        <v>40891</v>
      </c>
      <c r="C142" s="12">
        <v>12.558233</v>
      </c>
      <c r="D142" s="12">
        <v>12.68304</v>
      </c>
      <c r="E142" s="12">
        <v>12.420514000000001</v>
      </c>
      <c r="F142" s="12">
        <v>12.420514000000001</v>
      </c>
      <c r="G142" s="9">
        <f t="shared" ca="1" si="11"/>
        <v>0.16784700000000008</v>
      </c>
      <c r="H142" s="9">
        <f t="shared" si="16"/>
        <v>0.21948999999999863</v>
      </c>
      <c r="I142" s="14">
        <f ca="1">IF($M$3&gt;A142-1,0,G142/SUM(OFFSET(H142,-$M$3+1,0):H142))</f>
        <v>5.5163454026839781E-2</v>
      </c>
      <c r="J142" s="14">
        <f t="shared" ca="1" si="12"/>
        <v>4.6665735717495568E-3</v>
      </c>
      <c r="K142" s="9">
        <f t="shared" ca="1" si="13"/>
        <v>13.493250918806618</v>
      </c>
      <c r="L142" s="10">
        <f t="shared" ca="1" si="10"/>
        <v>-1</v>
      </c>
      <c r="M142">
        <f t="shared" ca="1" si="14"/>
        <v>-3.1804390000000033</v>
      </c>
      <c r="N142" s="12"/>
    </row>
    <row r="143" spans="1:14" x14ac:dyDescent="0.2">
      <c r="A143">
        <f t="shared" si="15"/>
        <v>139</v>
      </c>
      <c r="B143" s="6">
        <v>40892</v>
      </c>
      <c r="C143" s="12">
        <v>12.670128999999999</v>
      </c>
      <c r="D143" s="12">
        <v>12.721773000000001</v>
      </c>
      <c r="E143" s="12">
        <v>12.459247</v>
      </c>
      <c r="F143" s="12">
        <v>12.53241</v>
      </c>
      <c r="G143" s="9">
        <f t="shared" ca="1" si="11"/>
        <v>0.37442099999999989</v>
      </c>
      <c r="H143" s="9">
        <f t="shared" si="16"/>
        <v>0.11189599999999977</v>
      </c>
      <c r="I143" s="14">
        <f ca="1">IF($M$3&gt;A143-1,0,G143/SUM(OFFSET(H143,-$M$3+1,0):H143))</f>
        <v>0.12236224316889967</v>
      </c>
      <c r="J143" s="14">
        <f t="shared" ca="1" si="12"/>
        <v>5.3197704515337814E-3</v>
      </c>
      <c r="K143" s="9">
        <f t="shared" ca="1" si="13"/>
        <v>13.488139465678126</v>
      </c>
      <c r="L143" s="10">
        <f t="shared" ref="L143:L206" ca="1" si="17">IF(ROUND(IX133,$F$3)=ROUND(K142,$F$3),L142,IF(ROUND(K143,$F$3)&gt;ROUND(K142,$F$3),1,-1))</f>
        <v>-1</v>
      </c>
      <c r="M143">
        <f t="shared" ca="1" si="14"/>
        <v>-3.1804390000000033</v>
      </c>
      <c r="N143" s="12"/>
    </row>
    <row r="144" spans="1:14" x14ac:dyDescent="0.2">
      <c r="A144">
        <f t="shared" si="15"/>
        <v>140</v>
      </c>
      <c r="B144" s="6">
        <v>40893</v>
      </c>
      <c r="C144" s="12">
        <v>12.566839999999999</v>
      </c>
      <c r="D144" s="12">
        <v>12.803544</v>
      </c>
      <c r="E144" s="12">
        <v>12.53241</v>
      </c>
      <c r="F144" s="12">
        <v>12.53241</v>
      </c>
      <c r="G144" s="9">
        <f t="shared" ca="1" si="11"/>
        <v>4.3040000000011958E-3</v>
      </c>
      <c r="H144" s="9">
        <f t="shared" si="16"/>
        <v>0</v>
      </c>
      <c r="I144" s="14">
        <f ca="1">IF($M$3&gt;A144-1,0,G144/SUM(OFFSET(H144,-$M$3+1,0):H144))</f>
        <v>1.600105880612617E-3</v>
      </c>
      <c r="J144" s="14">
        <f t="shared" ca="1" si="12"/>
        <v>4.176551393584171E-3</v>
      </c>
      <c r="K144" s="9">
        <f t="shared" ca="1" si="13"/>
        <v>13.484147812446357</v>
      </c>
      <c r="L144" s="10">
        <f t="shared" ca="1" si="17"/>
        <v>-1</v>
      </c>
      <c r="M144">
        <f t="shared" ca="1" si="14"/>
        <v>-3.0814530000000033</v>
      </c>
      <c r="N144" s="12"/>
    </row>
    <row r="145" spans="1:14" x14ac:dyDescent="0.2">
      <c r="A145">
        <f t="shared" si="15"/>
        <v>141</v>
      </c>
      <c r="B145" s="6">
        <v>40896</v>
      </c>
      <c r="C145" s="12">
        <v>12.553928000000001</v>
      </c>
      <c r="D145" s="12">
        <v>12.734684</v>
      </c>
      <c r="E145" s="12">
        <v>12.34735</v>
      </c>
      <c r="F145" s="12">
        <v>12.433424</v>
      </c>
      <c r="G145" s="9">
        <f t="shared" ca="1" si="11"/>
        <v>6.8859999999999033E-2</v>
      </c>
      <c r="H145" s="9">
        <f t="shared" si="16"/>
        <v>9.8986000000000018E-2</v>
      </c>
      <c r="I145" s="14">
        <f ca="1">IF($M$3&gt;A145-1,0,G145/SUM(OFFSET(H145,-$M$3+1,0):H145))</f>
        <v>2.492231230994256E-2</v>
      </c>
      <c r="J145" s="14">
        <f t="shared" ca="1" si="12"/>
        <v>4.386573560899918E-3</v>
      </c>
      <c r="K145" s="9">
        <f t="shared" ca="1" si="13"/>
        <v>13.479538735150872</v>
      </c>
      <c r="L145" s="10">
        <f t="shared" ca="1" si="17"/>
        <v>-1</v>
      </c>
      <c r="M145">
        <f t="shared" ca="1" si="14"/>
        <v>-3.5720760000000027</v>
      </c>
      <c r="N145" s="12"/>
    </row>
    <row r="146" spans="1:14" x14ac:dyDescent="0.2">
      <c r="A146">
        <f t="shared" si="15"/>
        <v>142</v>
      </c>
      <c r="B146" s="6">
        <v>40897</v>
      </c>
      <c r="C146" s="12">
        <v>12.596965000000001</v>
      </c>
      <c r="D146" s="12">
        <v>13.199484999999999</v>
      </c>
      <c r="E146" s="12">
        <v>12.596965000000001</v>
      </c>
      <c r="F146" s="12">
        <v>12.924047</v>
      </c>
      <c r="G146" s="9">
        <f t="shared" ca="1" si="11"/>
        <v>0.27543900000000043</v>
      </c>
      <c r="H146" s="9">
        <f t="shared" si="16"/>
        <v>0.49062299999999937</v>
      </c>
      <c r="I146" s="14">
        <f ca="1">IF($M$3&gt;A146-1,0,G146/SUM(OFFSET(H146,-$M$3+1,0):H146))</f>
        <v>0.10774458057734947</v>
      </c>
      <c r="J146" s="14">
        <f t="shared" ca="1" si="12"/>
        <v>5.1740414051277646E-3</v>
      </c>
      <c r="K146" s="9">
        <f t="shared" ca="1" si="13"/>
        <v>13.476664597912995</v>
      </c>
      <c r="L146" s="10">
        <f t="shared" ca="1" si="17"/>
        <v>-1</v>
      </c>
      <c r="M146">
        <f t="shared" ca="1" si="14"/>
        <v>-3.4214470000000023</v>
      </c>
      <c r="N146" s="12"/>
    </row>
    <row r="147" spans="1:14" x14ac:dyDescent="0.2">
      <c r="A147">
        <f t="shared" si="15"/>
        <v>143</v>
      </c>
      <c r="B147" s="6">
        <v>40898</v>
      </c>
      <c r="C147" s="12">
        <v>12.954174</v>
      </c>
      <c r="D147" s="12">
        <v>12.954174</v>
      </c>
      <c r="E147" s="12">
        <v>12.571144</v>
      </c>
      <c r="F147" s="12">
        <v>12.773417999999999</v>
      </c>
      <c r="G147" s="9">
        <f t="shared" ref="G147:G210" ca="1" si="18">IF($M$3&gt;A147-1,0,ABS(F147-OFFSET(F147,-$M$3,0)))</f>
        <v>0.48201700000000081</v>
      </c>
      <c r="H147" s="9">
        <f t="shared" si="16"/>
        <v>0.15062900000000035</v>
      </c>
      <c r="I147" s="14">
        <f ca="1">IF($M$3&gt;A147-1,0,G147/SUM(OFFSET(H147,-$M$3+1,0):H147))</f>
        <v>0.18181862760445069</v>
      </c>
      <c r="J147" s="14">
        <f t="shared" ref="J147:J210" ca="1" si="19">POWER(I147*($K$3-$K$2)+$K$2, $M$2)</f>
        <v>5.9333711211227496E-3</v>
      </c>
      <c r="K147" s="9">
        <f t="shared" ref="K147:K210" ca="1" si="20">K146+J147*(F147-K146)</f>
        <v>13.47249197485791</v>
      </c>
      <c r="L147" s="10">
        <f t="shared" ca="1" si="17"/>
        <v>-1</v>
      </c>
      <c r="M147">
        <f t="shared" ca="1" si="14"/>
        <v>-3.7442260000000029</v>
      </c>
      <c r="N147" s="12"/>
    </row>
    <row r="148" spans="1:14" x14ac:dyDescent="0.2">
      <c r="A148">
        <f t="shared" si="15"/>
        <v>144</v>
      </c>
      <c r="B148" s="6">
        <v>40899</v>
      </c>
      <c r="C148" s="12">
        <v>12.837974000000001</v>
      </c>
      <c r="D148" s="12">
        <v>13.147842000000001</v>
      </c>
      <c r="E148" s="12">
        <v>12.816456000000001</v>
      </c>
      <c r="F148" s="12">
        <v>13.096197</v>
      </c>
      <c r="G148" s="9">
        <f t="shared" ca="1" si="18"/>
        <v>7.3161999999999949E-2</v>
      </c>
      <c r="H148" s="9">
        <f t="shared" si="16"/>
        <v>0.32277900000000059</v>
      </c>
      <c r="I148" s="14">
        <f ca="1">IF($M$3&gt;A148-1,0,G148/SUM(OFFSET(H148,-$M$3+1,0):H148))</f>
        <v>2.5334944715509053E-2</v>
      </c>
      <c r="J148" s="14">
        <f t="shared" ca="1" si="19"/>
        <v>4.3903357979127528E-3</v>
      </c>
      <c r="K148" s="9">
        <f t="shared" ca="1" si="20"/>
        <v>13.470839913559216</v>
      </c>
      <c r="L148" s="10">
        <f t="shared" ca="1" si="17"/>
        <v>-1</v>
      </c>
      <c r="M148">
        <f t="shared" ca="1" si="14"/>
        <v>-3.8389060000000033</v>
      </c>
      <c r="N148" s="12"/>
    </row>
    <row r="149" spans="1:14" x14ac:dyDescent="0.2">
      <c r="A149">
        <f t="shared" si="15"/>
        <v>145</v>
      </c>
      <c r="B149" s="6">
        <v>40900</v>
      </c>
      <c r="C149" s="12">
        <v>13.14784</v>
      </c>
      <c r="D149" s="12">
        <v>13.190877</v>
      </c>
      <c r="E149" s="12">
        <v>13.031639999999999</v>
      </c>
      <c r="F149" s="12">
        <v>13.190877</v>
      </c>
      <c r="G149" s="9">
        <f t="shared" ca="1" si="18"/>
        <v>0.17215000000000025</v>
      </c>
      <c r="H149" s="9">
        <f t="shared" si="16"/>
        <v>9.4680000000000319E-2</v>
      </c>
      <c r="I149" s="14">
        <f ca="1">IF($M$3&gt;A149-1,0,G149/SUM(OFFSET(H149,-$M$3+1,0):H149))</f>
        <v>6.1729014824286596E-2</v>
      </c>
      <c r="J149" s="14">
        <f t="shared" ca="1" si="19"/>
        <v>4.7285079479445734E-3</v>
      </c>
      <c r="K149" s="9">
        <f t="shared" ca="1" si="20"/>
        <v>13.469516106697322</v>
      </c>
      <c r="L149" s="10">
        <f t="shared" ca="1" si="17"/>
        <v>-1</v>
      </c>
      <c r="M149">
        <f t="shared" ca="1" si="14"/>
        <v>-3.8389060000000033</v>
      </c>
      <c r="N149" s="12"/>
    </row>
    <row r="150" spans="1:14" x14ac:dyDescent="0.2">
      <c r="A150">
        <f t="shared" si="15"/>
        <v>146</v>
      </c>
      <c r="B150" s="6">
        <v>40904</v>
      </c>
      <c r="C150" s="12">
        <v>13.177966</v>
      </c>
      <c r="D150" s="12">
        <v>13.285558999999999</v>
      </c>
      <c r="E150" s="12">
        <v>13.130625</v>
      </c>
      <c r="F150" s="12">
        <v>13.190877</v>
      </c>
      <c r="G150" s="9">
        <f t="shared" ca="1" si="18"/>
        <v>0.19366699999999959</v>
      </c>
      <c r="H150" s="9">
        <f t="shared" si="16"/>
        <v>0</v>
      </c>
      <c r="I150" s="14">
        <f ca="1">IF($M$3&gt;A150-1,0,G150/SUM(OFFSET(H150,-$M$3+1,0):H150))</f>
        <v>6.9984479372381017E-2</v>
      </c>
      <c r="J150" s="14">
        <f t="shared" ca="1" si="19"/>
        <v>4.8069630042986118E-3</v>
      </c>
      <c r="K150" s="9">
        <f t="shared" ca="1" si="20"/>
        <v>13.468176698819876</v>
      </c>
      <c r="L150" s="10">
        <f t="shared" ca="1" si="17"/>
        <v>-1</v>
      </c>
      <c r="M150">
        <f t="shared" ca="1" si="14"/>
        <v>-3.6796700000000033</v>
      </c>
      <c r="N150" s="12"/>
    </row>
    <row r="151" spans="1:14" x14ac:dyDescent="0.2">
      <c r="A151">
        <f t="shared" si="15"/>
        <v>147</v>
      </c>
      <c r="B151" s="6">
        <v>40905</v>
      </c>
      <c r="C151" s="12">
        <v>13.160752</v>
      </c>
      <c r="D151" s="12">
        <v>13.199486</v>
      </c>
      <c r="E151" s="12">
        <v>13.014426</v>
      </c>
      <c r="F151" s="12">
        <v>13.031641</v>
      </c>
      <c r="G151" s="9">
        <f t="shared" ca="1" si="18"/>
        <v>0.46049700000000016</v>
      </c>
      <c r="H151" s="9">
        <f t="shared" si="16"/>
        <v>0.15923599999999993</v>
      </c>
      <c r="I151" s="14">
        <f ca="1">IF($M$3&gt;A151-1,0,G151/SUM(OFFSET(H151,-$M$3+1,0):H151))</f>
        <v>0.16335896601792094</v>
      </c>
      <c r="J151" s="14">
        <f t="shared" ca="1" si="19"/>
        <v>5.7392800748088104E-3</v>
      </c>
      <c r="K151" s="9">
        <f t="shared" ca="1" si="20"/>
        <v>13.465671298181697</v>
      </c>
      <c r="L151" s="10">
        <f t="shared" ca="1" si="17"/>
        <v>-1</v>
      </c>
      <c r="M151">
        <f t="shared" ca="1" si="14"/>
        <v>-3.7958690000000033</v>
      </c>
      <c r="N151" s="12"/>
    </row>
    <row r="152" spans="1:14" x14ac:dyDescent="0.2">
      <c r="A152">
        <f t="shared" si="15"/>
        <v>148</v>
      </c>
      <c r="B152" s="6">
        <v>40906</v>
      </c>
      <c r="C152" s="12">
        <v>13.070373</v>
      </c>
      <c r="D152" s="12">
        <v>13.182270000000001</v>
      </c>
      <c r="E152" s="12">
        <v>13.031639999999999</v>
      </c>
      <c r="F152" s="12">
        <v>13.14784</v>
      </c>
      <c r="G152" s="9">
        <f t="shared" ca="1" si="18"/>
        <v>2.1517000000001119E-2</v>
      </c>
      <c r="H152" s="9">
        <f t="shared" si="16"/>
        <v>0.11619899999999994</v>
      </c>
      <c r="I152" s="14">
        <f ca="1">IF($M$3&gt;A152-1,0,G152/SUM(OFFSET(H152,-$M$3+1,0):H152))</f>
        <v>8.374618720739184E-3</v>
      </c>
      <c r="J152" s="14">
        <f t="shared" ca="1" si="19"/>
        <v>4.2370266407874488E-3</v>
      </c>
      <c r="K152" s="9">
        <f t="shared" ca="1" si="20"/>
        <v>13.464324638504024</v>
      </c>
      <c r="L152" s="10">
        <f t="shared" ca="1" si="17"/>
        <v>-1</v>
      </c>
      <c r="M152">
        <f t="shared" ca="1" si="14"/>
        <v>-3.7442260000000029</v>
      </c>
      <c r="N152" s="12"/>
    </row>
    <row r="153" spans="1:14" x14ac:dyDescent="0.2">
      <c r="A153">
        <f t="shared" si="15"/>
        <v>149</v>
      </c>
      <c r="B153" s="6">
        <v>40907</v>
      </c>
      <c r="C153" s="12">
        <v>13.130627</v>
      </c>
      <c r="D153" s="12">
        <v>13.216701</v>
      </c>
      <c r="E153" s="12">
        <v>13.087590000000001</v>
      </c>
      <c r="F153" s="12">
        <v>13.096197</v>
      </c>
      <c r="G153" s="9">
        <f t="shared" ca="1" si="18"/>
        <v>0.18936300000000017</v>
      </c>
      <c r="H153" s="9">
        <f t="shared" si="16"/>
        <v>5.1643000000000328E-2</v>
      </c>
      <c r="I153" s="14">
        <f ca="1">IF($M$3&gt;A153-1,0,G153/SUM(OFFSET(H153,-$M$3+1,0):H153))</f>
        <v>7.6923139418544118E-2</v>
      </c>
      <c r="J153" s="14">
        <f t="shared" ca="1" si="19"/>
        <v>4.8734032102054868E-3</v>
      </c>
      <c r="K153" s="9">
        <f t="shared" ca="1" si="20"/>
        <v>13.462530604088773</v>
      </c>
      <c r="L153" s="10">
        <f t="shared" ca="1" si="17"/>
        <v>-1</v>
      </c>
      <c r="M153">
        <f t="shared" ca="1" si="14"/>
        <v>-3.9249820000000035</v>
      </c>
      <c r="N153" s="12"/>
    </row>
    <row r="154" spans="1:14" x14ac:dyDescent="0.2">
      <c r="A154">
        <f t="shared" si="15"/>
        <v>150</v>
      </c>
      <c r="B154" s="6">
        <v>40911</v>
      </c>
      <c r="C154" s="12">
        <v>13.358724</v>
      </c>
      <c r="D154" s="12">
        <v>13.479227</v>
      </c>
      <c r="E154" s="12">
        <v>13.225308</v>
      </c>
      <c r="F154" s="12">
        <v>13.276953000000001</v>
      </c>
      <c r="G154" s="9">
        <f t="shared" ca="1" si="18"/>
        <v>0.40885300000000058</v>
      </c>
      <c r="H154" s="9">
        <f t="shared" si="16"/>
        <v>0.18075600000000058</v>
      </c>
      <c r="I154" s="14">
        <f ca="1">IF($M$3&gt;A154-1,0,G154/SUM(OFFSET(H154,-$M$3+1,0):H154))</f>
        <v>0.18375308368984833</v>
      </c>
      <c r="J154" s="14">
        <f t="shared" ca="1" si="19"/>
        <v>5.9538974732265453E-3</v>
      </c>
      <c r="K154" s="9">
        <f t="shared" ca="1" si="20"/>
        <v>13.461425694060701</v>
      </c>
      <c r="L154" s="10">
        <f t="shared" ca="1" si="17"/>
        <v>-1</v>
      </c>
      <c r="M154">
        <f t="shared" ca="1" si="14"/>
        <v>-3.9335890000000031</v>
      </c>
      <c r="N154" s="12"/>
    </row>
    <row r="155" spans="1:14" x14ac:dyDescent="0.2">
      <c r="A155">
        <f t="shared" si="15"/>
        <v>151</v>
      </c>
      <c r="B155" s="6">
        <v>40912</v>
      </c>
      <c r="C155" s="12">
        <v>13.203789</v>
      </c>
      <c r="D155" s="12">
        <v>13.311382</v>
      </c>
      <c r="E155" s="12">
        <v>13.134930000000001</v>
      </c>
      <c r="F155" s="12">
        <v>13.28556</v>
      </c>
      <c r="G155" s="9">
        <f t="shared" ca="1" si="18"/>
        <v>0.64555600000000091</v>
      </c>
      <c r="H155" s="9">
        <f t="shared" si="16"/>
        <v>8.6069999999995872E-3</v>
      </c>
      <c r="I155" s="14">
        <f ca="1">IF($M$3&gt;A155-1,0,G155/SUM(OFFSET(H155,-$M$3+1,0):H155))</f>
        <v>0.32188894274015223</v>
      </c>
      <c r="J155" s="14">
        <f t="shared" ca="1" si="19"/>
        <v>7.5112774254339973E-3</v>
      </c>
      <c r="K155" s="9">
        <f t="shared" ca="1" si="20"/>
        <v>13.460104718042995</v>
      </c>
      <c r="L155" s="10">
        <f t="shared" ca="1" si="17"/>
        <v>-1</v>
      </c>
      <c r="M155">
        <f t="shared" ca="1" si="14"/>
        <v>-4.0971290000000025</v>
      </c>
      <c r="N155" s="12"/>
    </row>
    <row r="156" spans="1:14" x14ac:dyDescent="0.2">
      <c r="A156">
        <f t="shared" si="15"/>
        <v>152</v>
      </c>
      <c r="B156" s="6">
        <v>40913</v>
      </c>
      <c r="C156" s="12">
        <v>13.272648</v>
      </c>
      <c r="D156" s="12">
        <v>13.462011</v>
      </c>
      <c r="E156" s="12">
        <v>13.246826</v>
      </c>
      <c r="F156" s="12">
        <v>13.4491</v>
      </c>
      <c r="G156" s="9">
        <f t="shared" ca="1" si="18"/>
        <v>1.0285859999999989</v>
      </c>
      <c r="H156" s="9">
        <f t="shared" si="16"/>
        <v>0.16353999999999935</v>
      </c>
      <c r="I156" s="14">
        <f ca="1">IF($M$3&gt;A156-1,0,G156/SUM(OFFSET(H156,-$M$3+1,0):H156))</f>
        <v>0.527595259272025</v>
      </c>
      <c r="J156" s="14">
        <f t="shared" ca="1" si="19"/>
        <v>1.0165430535743578E-2</v>
      </c>
      <c r="K156" s="9">
        <f t="shared" ca="1" si="20"/>
        <v>13.459992850346163</v>
      </c>
      <c r="L156" s="10">
        <f t="shared" ca="1" si="17"/>
        <v>-1</v>
      </c>
      <c r="M156">
        <f t="shared" ca="1" si="14"/>
        <v>-4.0799140000000023</v>
      </c>
      <c r="N156" s="12"/>
    </row>
    <row r="157" spans="1:14" x14ac:dyDescent="0.2">
      <c r="A157">
        <f t="shared" si="15"/>
        <v>153</v>
      </c>
      <c r="B157" s="6">
        <v>40914</v>
      </c>
      <c r="C157" s="12">
        <v>13.397455000000001</v>
      </c>
      <c r="D157" s="12">
        <v>13.470618</v>
      </c>
      <c r="E157" s="12">
        <v>13.311381000000001</v>
      </c>
      <c r="F157" s="12">
        <v>13.431884999999999</v>
      </c>
      <c r="G157" s="9">
        <f t="shared" ca="1" si="18"/>
        <v>0.89947499999999891</v>
      </c>
      <c r="H157" s="9">
        <f t="shared" si="16"/>
        <v>1.7215000000000202E-2</v>
      </c>
      <c r="I157" s="14">
        <f ca="1">IF($M$3&gt;A157-1,0,G157/SUM(OFFSET(H157,-$M$3+1,0):H157))</f>
        <v>0.4849201544240011</v>
      </c>
      <c r="J157" s="14">
        <f t="shared" ca="1" si="19"/>
        <v>9.5818605342059306E-3</v>
      </c>
      <c r="K157" s="9">
        <f t="shared" ca="1" si="20"/>
        <v>13.459723524844229</v>
      </c>
      <c r="L157" s="10">
        <f t="shared" ca="1" si="17"/>
        <v>-1</v>
      </c>
      <c r="M157">
        <f t="shared" ca="1" si="14"/>
        <v>-4.2994040000000027</v>
      </c>
      <c r="N157" s="12"/>
    </row>
    <row r="158" spans="1:14" x14ac:dyDescent="0.2">
      <c r="A158">
        <f t="shared" si="15"/>
        <v>154</v>
      </c>
      <c r="B158" s="6">
        <v>40917</v>
      </c>
      <c r="C158" s="12">
        <v>13.530870999999999</v>
      </c>
      <c r="D158" s="12">
        <v>13.681501000000001</v>
      </c>
      <c r="E158" s="12">
        <v>13.487833999999999</v>
      </c>
      <c r="F158" s="12">
        <v>13.651375</v>
      </c>
      <c r="G158" s="9">
        <f t="shared" ca="1" si="18"/>
        <v>1.1189649999999993</v>
      </c>
      <c r="H158" s="9">
        <f t="shared" si="16"/>
        <v>0.21949000000000041</v>
      </c>
      <c r="I158" s="14">
        <f ca="1">IF($M$3&gt;A158-1,0,G158/SUM(OFFSET(H158,-$M$3+1,0):H158))</f>
        <v>0.53942063736542323</v>
      </c>
      <c r="J158" s="14">
        <f t="shared" ca="1" si="19"/>
        <v>1.0330191415117165E-2</v>
      </c>
      <c r="K158" s="9">
        <f t="shared" ca="1" si="20"/>
        <v>13.461703321267578</v>
      </c>
      <c r="L158" s="10">
        <f t="shared" ca="1" si="17"/>
        <v>1</v>
      </c>
      <c r="M158">
        <f t="shared" ca="1" si="14"/>
        <v>-4.2004180000000026</v>
      </c>
      <c r="N158" s="12"/>
    </row>
    <row r="159" spans="1:14" x14ac:dyDescent="0.2">
      <c r="A159">
        <f t="shared" si="15"/>
        <v>155</v>
      </c>
      <c r="B159" s="6">
        <v>40918</v>
      </c>
      <c r="C159" s="12">
        <v>13.810613</v>
      </c>
      <c r="D159" s="12">
        <v>13.810613</v>
      </c>
      <c r="E159" s="12">
        <v>13.690109</v>
      </c>
      <c r="F159" s="12">
        <v>13.750361</v>
      </c>
      <c r="G159" s="9">
        <f t="shared" ca="1" si="18"/>
        <v>1.3169369999999994</v>
      </c>
      <c r="H159" s="9">
        <f t="shared" si="16"/>
        <v>9.8986000000000018E-2</v>
      </c>
      <c r="I159" s="14">
        <f ca="1">IF($M$3&gt;A159-1,0,G159/SUM(OFFSET(H159,-$M$3+1,0):H159))</f>
        <v>0.63485720814333646</v>
      </c>
      <c r="J159" s="14">
        <f t="shared" ca="1" si="19"/>
        <v>1.1708371199261488E-2</v>
      </c>
      <c r="K159" s="9">
        <f t="shared" ca="1" si="20"/>
        <v>13.465083032519694</v>
      </c>
      <c r="L159" s="10">
        <f t="shared" ca="1" si="17"/>
        <v>1</v>
      </c>
      <c r="M159">
        <f t="shared" ca="1" si="14"/>
        <v>-4.2176320000000018</v>
      </c>
      <c r="N159" s="12"/>
    </row>
    <row r="160" spans="1:14" x14ac:dyDescent="0.2">
      <c r="A160">
        <f t="shared" si="15"/>
        <v>156</v>
      </c>
      <c r="B160" s="6">
        <v>40919</v>
      </c>
      <c r="C160" s="12">
        <v>13.720236</v>
      </c>
      <c r="D160" s="12">
        <v>13.763273</v>
      </c>
      <c r="E160" s="12">
        <v>13.647073000000001</v>
      </c>
      <c r="F160" s="12">
        <v>13.733147000000001</v>
      </c>
      <c r="G160" s="9">
        <f t="shared" ca="1" si="18"/>
        <v>0.80910000000000082</v>
      </c>
      <c r="H160" s="9">
        <f t="shared" si="16"/>
        <v>1.7213999999999174E-2</v>
      </c>
      <c r="I160" s="14">
        <f ca="1">IF($M$3&gt;A160-1,0,G160/SUM(OFFSET(H160,-$M$3+1,0):H160))</f>
        <v>0.50537985001630281</v>
      </c>
      <c r="J160" s="14">
        <f t="shared" ca="1" si="19"/>
        <v>9.8594885691342914E-3</v>
      </c>
      <c r="K160" s="9">
        <f t="shared" ca="1" si="20"/>
        <v>13.467726006142863</v>
      </c>
      <c r="L160" s="10">
        <f t="shared" ca="1" si="17"/>
        <v>1</v>
      </c>
      <c r="M160">
        <f t="shared" ca="1" si="14"/>
        <v>-4.0971300000000017</v>
      </c>
      <c r="N160" s="12"/>
    </row>
    <row r="161" spans="1:14" x14ac:dyDescent="0.2">
      <c r="A161">
        <f t="shared" si="15"/>
        <v>157</v>
      </c>
      <c r="B161" s="6">
        <v>40920</v>
      </c>
      <c r="C161" s="12">
        <v>13.797701999999999</v>
      </c>
      <c r="D161" s="12">
        <v>13.879472</v>
      </c>
      <c r="E161" s="12">
        <v>13.707324</v>
      </c>
      <c r="F161" s="12">
        <v>13.853649000000001</v>
      </c>
      <c r="G161" s="9">
        <f t="shared" ca="1" si="18"/>
        <v>1.0802310000000013</v>
      </c>
      <c r="H161" s="9">
        <f t="shared" si="16"/>
        <v>0.12050200000000011</v>
      </c>
      <c r="I161" s="14">
        <f ca="1">IF($M$3&gt;A161-1,0,G161/SUM(OFFSET(H161,-$M$3+1,0):H161))</f>
        <v>0.68767422925339061</v>
      </c>
      <c r="J161" s="14">
        <f t="shared" ca="1" si="19"/>
        <v>1.2508173735875393E-2</v>
      </c>
      <c r="K161" s="9">
        <f t="shared" ca="1" si="20"/>
        <v>13.472553197998698</v>
      </c>
      <c r="L161" s="10">
        <f t="shared" ca="1" si="17"/>
        <v>1</v>
      </c>
      <c r="M161">
        <f t="shared" ca="1" si="14"/>
        <v>-4.3553510000000024</v>
      </c>
      <c r="N161" s="12"/>
    </row>
    <row r="162" spans="1:14" x14ac:dyDescent="0.2">
      <c r="A162">
        <f t="shared" si="15"/>
        <v>158</v>
      </c>
      <c r="B162" s="6">
        <v>40921</v>
      </c>
      <c r="C162" s="12">
        <v>13.746058</v>
      </c>
      <c r="D162" s="12">
        <v>13.746058</v>
      </c>
      <c r="E162" s="12">
        <v>13.569606</v>
      </c>
      <c r="F162" s="12">
        <v>13.595428</v>
      </c>
      <c r="G162" s="9">
        <f t="shared" ca="1" si="18"/>
        <v>0.49923099999999998</v>
      </c>
      <c r="H162" s="9">
        <f t="shared" si="16"/>
        <v>0.2582210000000007</v>
      </c>
      <c r="I162" s="14">
        <f ca="1">IF($M$3&gt;A162-1,0,G162/SUM(OFFSET(H162,-$M$3+1,0):H162))</f>
        <v>0.33143108659759168</v>
      </c>
      <c r="J162" s="14">
        <f t="shared" ca="1" si="19"/>
        <v>7.6255315943787923E-3</v>
      </c>
      <c r="K162" s="9">
        <f t="shared" ca="1" si="20"/>
        <v>13.473490183683511</v>
      </c>
      <c r="L162" s="10">
        <f t="shared" ca="1" si="17"/>
        <v>1</v>
      </c>
      <c r="M162">
        <f t="shared" ca="1" si="14"/>
        <v>-4.3381370000000032</v>
      </c>
      <c r="N162" s="12"/>
    </row>
    <row r="163" spans="1:14" x14ac:dyDescent="0.2">
      <c r="A163">
        <f t="shared" si="15"/>
        <v>159</v>
      </c>
      <c r="B163" s="6">
        <v>40925</v>
      </c>
      <c r="C163" s="12">
        <v>13.711627</v>
      </c>
      <c r="D163" s="12">
        <v>13.750361</v>
      </c>
      <c r="E163" s="12">
        <v>13.586819999999999</v>
      </c>
      <c r="F163" s="12">
        <v>13.612641999999999</v>
      </c>
      <c r="G163" s="9">
        <f t="shared" ca="1" si="18"/>
        <v>0.42176499999999884</v>
      </c>
      <c r="H163" s="9">
        <f t="shared" si="16"/>
        <v>1.7213999999999174E-2</v>
      </c>
      <c r="I163" s="14">
        <f ca="1">IF($M$3&gt;A163-1,0,G163/SUM(OFFSET(H163,-$M$3+1,0):H163))</f>
        <v>0.29518351818244737</v>
      </c>
      <c r="J163" s="14">
        <f t="shared" ca="1" si="19"/>
        <v>7.1961006532205978E-3</v>
      </c>
      <c r="K163" s="9">
        <f t="shared" ca="1" si="20"/>
        <v>13.474491534159803</v>
      </c>
      <c r="L163" s="10">
        <f t="shared" ca="1" si="17"/>
        <v>1</v>
      </c>
      <c r="M163">
        <f t="shared" ca="1" si="14"/>
        <v>-3.7958690000000033</v>
      </c>
      <c r="N163" s="12"/>
    </row>
    <row r="164" spans="1:14" x14ac:dyDescent="0.2">
      <c r="A164">
        <f t="shared" si="15"/>
        <v>160</v>
      </c>
      <c r="B164" s="6">
        <v>40926</v>
      </c>
      <c r="C164" s="12">
        <v>13.845041999999999</v>
      </c>
      <c r="D164" s="12">
        <v>14.193643</v>
      </c>
      <c r="E164" s="12">
        <v>13.836436000000001</v>
      </c>
      <c r="F164" s="12">
        <v>14.154909999999999</v>
      </c>
      <c r="G164" s="9">
        <f t="shared" ca="1" si="18"/>
        <v>0.96403299999999881</v>
      </c>
      <c r="H164" s="9">
        <f t="shared" si="16"/>
        <v>0.54226799999999997</v>
      </c>
      <c r="I164" s="14">
        <f ca="1">IF($M$3&gt;A164-1,0,G164/SUM(OFFSET(H164,-$M$3+1,0):H164))</f>
        <v>0.48908599349294329</v>
      </c>
      <c r="J164" s="14">
        <f t="shared" ca="1" si="19"/>
        <v>9.6380674720970005E-3</v>
      </c>
      <c r="K164" s="9">
        <f t="shared" ca="1" si="20"/>
        <v>13.481049453242832</v>
      </c>
      <c r="L164" s="10">
        <f t="shared" ca="1" si="17"/>
        <v>1</v>
      </c>
      <c r="M164">
        <f t="shared" ca="1" si="14"/>
        <v>-3.5634670000000028</v>
      </c>
      <c r="N164" s="12"/>
    </row>
    <row r="165" spans="1:14" x14ac:dyDescent="0.2">
      <c r="A165">
        <f t="shared" si="15"/>
        <v>161</v>
      </c>
      <c r="B165" s="6">
        <v>40927</v>
      </c>
      <c r="C165" s="12">
        <v>14.262504</v>
      </c>
      <c r="D165" s="12">
        <v>14.417438000000001</v>
      </c>
      <c r="E165" s="12">
        <v>14.245289</v>
      </c>
      <c r="F165" s="12">
        <v>14.387312</v>
      </c>
      <c r="G165" s="9">
        <f t="shared" ca="1" si="18"/>
        <v>1.3556709999999992</v>
      </c>
      <c r="H165" s="9">
        <f t="shared" si="16"/>
        <v>0.23240200000000044</v>
      </c>
      <c r="I165" s="14">
        <f ca="1">IF($M$3&gt;A165-1,0,G165/SUM(OFFSET(H165,-$M$3+1,0):H165))</f>
        <v>0.66316074740113362</v>
      </c>
      <c r="J165" s="14">
        <f t="shared" ca="1" si="19"/>
        <v>1.2133682895822657E-2</v>
      </c>
      <c r="K165" s="9">
        <f t="shared" ca="1" si="20"/>
        <v>13.492045755605544</v>
      </c>
      <c r="L165" s="10">
        <f t="shared" ca="1" si="17"/>
        <v>1</v>
      </c>
      <c r="M165">
        <f t="shared" ca="1" si="14"/>
        <v>-3.4601770000000016</v>
      </c>
      <c r="N165" s="12"/>
    </row>
    <row r="166" spans="1:14" x14ac:dyDescent="0.2">
      <c r="A166">
        <f t="shared" si="15"/>
        <v>162</v>
      </c>
      <c r="B166" s="6">
        <v>40928</v>
      </c>
      <c r="C166" s="12">
        <v>14.430350000000001</v>
      </c>
      <c r="D166" s="12">
        <v>14.494907</v>
      </c>
      <c r="E166" s="12">
        <v>14.339973000000001</v>
      </c>
      <c r="F166" s="12">
        <v>14.490602000000001</v>
      </c>
      <c r="G166" s="9">
        <f t="shared" ca="1" si="18"/>
        <v>1.3427620000000005</v>
      </c>
      <c r="H166" s="9">
        <f t="shared" si="16"/>
        <v>0.10329000000000121</v>
      </c>
      <c r="I166" s="14">
        <f ca="1">IF($M$3&gt;A166-1,0,G166/SUM(OFFSET(H166,-$M$3+1,0):H166))</f>
        <v>0.661020169857651</v>
      </c>
      <c r="J166" s="14">
        <f t="shared" ca="1" si="19"/>
        <v>1.2101251636232329E-2</v>
      </c>
      <c r="K166" s="9">
        <f t="shared" ca="1" si="20"/>
        <v>13.504129535991892</v>
      </c>
      <c r="L166" s="10">
        <f t="shared" ca="1" si="17"/>
        <v>1</v>
      </c>
      <c r="M166">
        <f t="shared" ca="1" si="14"/>
        <v>-3.4601770000000016</v>
      </c>
      <c r="N166" s="12"/>
    </row>
    <row r="167" spans="1:14" x14ac:dyDescent="0.2">
      <c r="A167">
        <f t="shared" si="15"/>
        <v>163</v>
      </c>
      <c r="B167" s="6">
        <v>40931</v>
      </c>
      <c r="C167" s="12">
        <v>14.499209</v>
      </c>
      <c r="D167" s="12">
        <v>14.589589</v>
      </c>
      <c r="E167" s="12">
        <v>14.417439999999999</v>
      </c>
      <c r="F167" s="12">
        <v>14.490602000000001</v>
      </c>
      <c r="G167" s="9">
        <f t="shared" ca="1" si="18"/>
        <v>1.3944050000000008</v>
      </c>
      <c r="H167" s="9">
        <f t="shared" si="16"/>
        <v>0</v>
      </c>
      <c r="I167" s="14">
        <f ca="1">IF($M$3&gt;A167-1,0,G167/SUM(OFFSET(H167,-$M$3+1,0):H167))</f>
        <v>0.70434989051399077</v>
      </c>
      <c r="J167" s="14">
        <f t="shared" ca="1" si="19"/>
        <v>1.2766179528233749E-2</v>
      </c>
      <c r="K167" s="9">
        <f t="shared" ca="1" si="20"/>
        <v>13.516723020567078</v>
      </c>
      <c r="L167" s="10">
        <f t="shared" ca="1" si="17"/>
        <v>1</v>
      </c>
      <c r="M167">
        <f t="shared" ca="1" si="14"/>
        <v>-3.4042310000000029</v>
      </c>
      <c r="N167" s="12"/>
    </row>
    <row r="168" spans="1:14" x14ac:dyDescent="0.2">
      <c r="A168">
        <f t="shared" si="15"/>
        <v>164</v>
      </c>
      <c r="B168" s="6">
        <v>40932</v>
      </c>
      <c r="C168" s="12">
        <v>14.451867</v>
      </c>
      <c r="D168" s="12">
        <v>14.589586000000001</v>
      </c>
      <c r="E168" s="12">
        <v>14.438955</v>
      </c>
      <c r="F168" s="12">
        <v>14.546548</v>
      </c>
      <c r="G168" s="9">
        <f t="shared" ca="1" si="18"/>
        <v>1.2695949999999989</v>
      </c>
      <c r="H168" s="9">
        <f t="shared" si="16"/>
        <v>5.5945999999998719E-2</v>
      </c>
      <c r="I168" s="14">
        <f ca="1">IF($M$3&gt;A168-1,0,G168/SUM(OFFSET(H168,-$M$3+1,0):H168))</f>
        <v>0.68445653258001105</v>
      </c>
      <c r="J168" s="14">
        <f t="shared" ca="1" si="19"/>
        <v>1.2458692683199759E-2</v>
      </c>
      <c r="K168" s="9">
        <f t="shared" ca="1" si="20"/>
        <v>13.529553293503316</v>
      </c>
      <c r="L168" s="10">
        <f t="shared" ca="1" si="17"/>
        <v>1</v>
      </c>
      <c r="M168">
        <f t="shared" ref="M168:M231" ca="1" si="21">L168*($F169-$F168)+M167</f>
        <v>-3.3611930000000019</v>
      </c>
      <c r="N168" s="12"/>
    </row>
    <row r="169" spans="1:14" x14ac:dyDescent="0.2">
      <c r="A169">
        <f t="shared" si="15"/>
        <v>165</v>
      </c>
      <c r="B169" s="6">
        <v>40933</v>
      </c>
      <c r="C169" s="12">
        <v>14.546548</v>
      </c>
      <c r="D169" s="12">
        <v>14.628318999999999</v>
      </c>
      <c r="E169" s="12">
        <v>14.387311</v>
      </c>
      <c r="F169" s="12">
        <v>14.589586000000001</v>
      </c>
      <c r="G169" s="9">
        <f t="shared" ca="1" si="18"/>
        <v>1.3040260000000004</v>
      </c>
      <c r="H169" s="9">
        <f t="shared" si="16"/>
        <v>4.303800000000102E-2</v>
      </c>
      <c r="I169" s="14">
        <f ca="1">IF($M$3&gt;A169-1,0,G169/SUM(OFFSET(H169,-$M$3+1,0):H169))</f>
        <v>0.69020698386620416</v>
      </c>
      <c r="J169" s="14">
        <f t="shared" ca="1" si="19"/>
        <v>1.2547190870318692E-2</v>
      </c>
      <c r="K169" s="9">
        <f t="shared" ca="1" si="20"/>
        <v>13.54285372620051</v>
      </c>
      <c r="L169" s="10">
        <f t="shared" ca="1" si="17"/>
        <v>1</v>
      </c>
      <c r="M169">
        <f t="shared" ca="1" si="21"/>
        <v>-3.4343580000000031</v>
      </c>
      <c r="N169" s="12"/>
    </row>
    <row r="170" spans="1:14" x14ac:dyDescent="0.2">
      <c r="A170">
        <f t="shared" si="15"/>
        <v>166</v>
      </c>
      <c r="B170" s="6">
        <v>40934</v>
      </c>
      <c r="C170" s="12">
        <v>14.624014000000001</v>
      </c>
      <c r="D170" s="12">
        <v>14.787554999999999</v>
      </c>
      <c r="E170" s="12">
        <v>14.451866000000001</v>
      </c>
      <c r="F170" s="12">
        <v>14.516420999999999</v>
      </c>
      <c r="G170" s="9">
        <f t="shared" ca="1" si="18"/>
        <v>1.0673209999999997</v>
      </c>
      <c r="H170" s="9">
        <f t="shared" si="16"/>
        <v>7.3165000000001257E-2</v>
      </c>
      <c r="I170" s="14">
        <f ca="1">IF($M$3&gt;A170-1,0,G170/SUM(OFFSET(H170,-$M$3+1,0):H170))</f>
        <v>0.59330187425894221</v>
      </c>
      <c r="J170" s="14">
        <f t="shared" ca="1" si="19"/>
        <v>1.109767549225262E-2</v>
      </c>
      <c r="K170" s="9">
        <f t="shared" ca="1" si="20"/>
        <v>13.553658059875014</v>
      </c>
      <c r="L170" s="10">
        <f t="shared" ca="1" si="17"/>
        <v>1</v>
      </c>
      <c r="M170">
        <f t="shared" ca="1" si="21"/>
        <v>-3.4214470000000023</v>
      </c>
      <c r="N170" s="12"/>
    </row>
    <row r="171" spans="1:14" x14ac:dyDescent="0.2">
      <c r="A171">
        <f t="shared" si="15"/>
        <v>167</v>
      </c>
      <c r="B171" s="6">
        <v>40935</v>
      </c>
      <c r="C171" s="12">
        <v>14.460473</v>
      </c>
      <c r="D171" s="12">
        <v>14.585281</v>
      </c>
      <c r="E171" s="12">
        <v>14.434651000000001</v>
      </c>
      <c r="F171" s="12">
        <v>14.529332</v>
      </c>
      <c r="G171" s="9">
        <f t="shared" ca="1" si="18"/>
        <v>1.0974470000000007</v>
      </c>
      <c r="H171" s="9">
        <f t="shared" si="16"/>
        <v>1.2911000000000783E-2</v>
      </c>
      <c r="I171" s="14">
        <f ca="1">IF($M$3&gt;A171-1,0,G171/SUM(OFFSET(H171,-$M$3+1,0):H171))</f>
        <v>0.6115113445708259</v>
      </c>
      <c r="J171" s="14">
        <f t="shared" ca="1" si="19"/>
        <v>1.1363267952844199E-2</v>
      </c>
      <c r="K171" s="9">
        <f t="shared" ca="1" si="20"/>
        <v>13.564744904291262</v>
      </c>
      <c r="L171" s="10">
        <f t="shared" ca="1" si="17"/>
        <v>1</v>
      </c>
      <c r="M171">
        <f t="shared" ca="1" si="21"/>
        <v>-3.5204310000000021</v>
      </c>
      <c r="N171" s="12"/>
    </row>
    <row r="172" spans="1:14" x14ac:dyDescent="0.2">
      <c r="A172">
        <f t="shared" si="15"/>
        <v>168</v>
      </c>
      <c r="B172" s="6">
        <v>40938</v>
      </c>
      <c r="C172" s="12">
        <v>14.421741000000001</v>
      </c>
      <c r="D172" s="12">
        <v>14.477690000000001</v>
      </c>
      <c r="E172" s="12">
        <v>14.275414</v>
      </c>
      <c r="F172" s="12">
        <v>14.430348</v>
      </c>
      <c r="G172" s="9">
        <f t="shared" ca="1" si="18"/>
        <v>0.77897300000000058</v>
      </c>
      <c r="H172" s="9">
        <f t="shared" si="16"/>
        <v>9.8983999999999739E-2</v>
      </c>
      <c r="I172" s="14">
        <f ca="1">IF($M$3&gt;A172-1,0,G172/SUM(OFFSET(H172,-$M$3+1,0):H172))</f>
        <v>0.46529712849753962</v>
      </c>
      <c r="J172" s="14">
        <f t="shared" ca="1" si="19"/>
        <v>9.3193106187085002E-3</v>
      </c>
      <c r="K172" s="9">
        <f t="shared" ca="1" si="20"/>
        <v>13.572811728412686</v>
      </c>
      <c r="L172" s="10">
        <f t="shared" ca="1" si="17"/>
        <v>1</v>
      </c>
      <c r="M172">
        <f t="shared" ca="1" si="21"/>
        <v>-3.5247350000000033</v>
      </c>
      <c r="N172" s="12"/>
    </row>
    <row r="173" spans="1:14" x14ac:dyDescent="0.2">
      <c r="A173">
        <f t="shared" si="15"/>
        <v>169</v>
      </c>
      <c r="B173" s="6">
        <v>40939</v>
      </c>
      <c r="C173" s="12">
        <v>14.572369999999999</v>
      </c>
      <c r="D173" s="12">
        <v>14.585281</v>
      </c>
      <c r="E173" s="12">
        <v>14.357184999999999</v>
      </c>
      <c r="F173" s="12">
        <v>14.426043999999999</v>
      </c>
      <c r="G173" s="9">
        <f t="shared" ca="1" si="18"/>
        <v>0.67568299999999937</v>
      </c>
      <c r="H173" s="9">
        <f t="shared" si="16"/>
        <v>4.3040000000011958E-3</v>
      </c>
      <c r="I173" s="14">
        <f ca="1">IF($M$3&gt;A173-1,0,G173/SUM(OFFSET(H173,-$M$3+1,0):H173))</f>
        <v>0.42779394716798463</v>
      </c>
      <c r="J173" s="14">
        <f t="shared" ca="1" si="19"/>
        <v>8.8276759101200159E-3</v>
      </c>
      <c r="K173" s="9">
        <f t="shared" ca="1" si="20"/>
        <v>13.580343786382315</v>
      </c>
      <c r="L173" s="10">
        <f t="shared" ca="1" si="17"/>
        <v>1</v>
      </c>
      <c r="M173">
        <f t="shared" ca="1" si="21"/>
        <v>-3.2880330000000022</v>
      </c>
      <c r="N173" s="12"/>
    </row>
    <row r="174" spans="1:14" x14ac:dyDescent="0.2">
      <c r="A174">
        <f t="shared" si="15"/>
        <v>170</v>
      </c>
      <c r="B174" s="6">
        <v>40940</v>
      </c>
      <c r="C174" s="12">
        <v>14.550850000000001</v>
      </c>
      <c r="D174" s="12">
        <v>14.761730999999999</v>
      </c>
      <c r="E174" s="12">
        <v>14.546545999999999</v>
      </c>
      <c r="F174" s="12">
        <v>14.662746</v>
      </c>
      <c r="G174" s="9">
        <f t="shared" ca="1" si="18"/>
        <v>0.92959899999999962</v>
      </c>
      <c r="H174" s="9">
        <f t="shared" si="16"/>
        <v>0.23670200000000108</v>
      </c>
      <c r="I174" s="14">
        <f ca="1">IF($M$3&gt;A174-1,0,G174/SUM(OFFSET(H174,-$M$3+1,0):H174))</f>
        <v>0.5167461854073504</v>
      </c>
      <c r="J174" s="14">
        <f t="shared" ca="1" si="19"/>
        <v>1.0015437322226171E-2</v>
      </c>
      <c r="K174" s="9">
        <f t="shared" ca="1" si="20"/>
        <v>13.591184517910241</v>
      </c>
      <c r="L174" s="10">
        <f t="shared" ca="1" si="17"/>
        <v>1</v>
      </c>
      <c r="M174">
        <f t="shared" ca="1" si="21"/>
        <v>-3.2837250000000022</v>
      </c>
      <c r="N174" s="12"/>
    </row>
    <row r="175" spans="1:14" x14ac:dyDescent="0.2">
      <c r="A175">
        <f t="shared" si="15"/>
        <v>171</v>
      </c>
      <c r="B175" s="6">
        <v>40941</v>
      </c>
      <c r="C175" s="12">
        <v>14.684267</v>
      </c>
      <c r="D175" s="12">
        <v>14.787557</v>
      </c>
      <c r="E175" s="12">
        <v>14.624015999999999</v>
      </c>
      <c r="F175" s="12">
        <v>14.667054</v>
      </c>
      <c r="G175" s="9">
        <f t="shared" ca="1" si="18"/>
        <v>0.81340499999999949</v>
      </c>
      <c r="H175" s="9">
        <f t="shared" si="16"/>
        <v>4.3079999999999785E-3</v>
      </c>
      <c r="I175" s="14">
        <f ca="1">IF($M$3&gt;A175-1,0,G175/SUM(OFFSET(H175,-$M$3+1,0):H175))</f>
        <v>0.48337753669136047</v>
      </c>
      <c r="J175" s="14">
        <f t="shared" ca="1" si="19"/>
        <v>9.5610887069334568E-3</v>
      </c>
      <c r="K175" s="9">
        <f t="shared" ca="1" si="20"/>
        <v>13.601471001465583</v>
      </c>
      <c r="L175" s="10">
        <f t="shared" ca="1" si="17"/>
        <v>1</v>
      </c>
      <c r="M175">
        <f t="shared" ca="1" si="21"/>
        <v>-3.0513270000000023</v>
      </c>
      <c r="N175" s="12"/>
    </row>
    <row r="176" spans="1:14" x14ac:dyDescent="0.2">
      <c r="A176">
        <f t="shared" si="15"/>
        <v>172</v>
      </c>
      <c r="B176" s="6">
        <v>40942</v>
      </c>
      <c r="C176" s="12">
        <v>14.817682</v>
      </c>
      <c r="D176" s="12">
        <v>14.955401</v>
      </c>
      <c r="E176" s="12">
        <v>14.778949000000001</v>
      </c>
      <c r="F176" s="12">
        <v>14.899452</v>
      </c>
      <c r="G176" s="9">
        <f t="shared" ca="1" si="18"/>
        <v>1.3040240000000001</v>
      </c>
      <c r="H176" s="9">
        <f t="shared" si="16"/>
        <v>0.23239799999999988</v>
      </c>
      <c r="I176" s="14">
        <f ca="1">IF($M$3&gt;A176-1,0,G176/SUM(OFFSET(H176,-$M$3+1,0):H176))</f>
        <v>0.78701212483327387</v>
      </c>
      <c r="J176" s="14">
        <f t="shared" ca="1" si="19"/>
        <v>1.4084017474138981E-2</v>
      </c>
      <c r="K176" s="9">
        <f t="shared" ca="1" si="20"/>
        <v>13.619751788530042</v>
      </c>
      <c r="L176" s="10">
        <f t="shared" ca="1" si="17"/>
        <v>1</v>
      </c>
      <c r="M176">
        <f t="shared" ca="1" si="21"/>
        <v>-3.2062600000000021</v>
      </c>
      <c r="N176" s="12"/>
    </row>
    <row r="177" spans="1:14" x14ac:dyDescent="0.2">
      <c r="A177">
        <f t="shared" si="15"/>
        <v>173</v>
      </c>
      <c r="B177" s="6">
        <v>40945</v>
      </c>
      <c r="C177" s="12">
        <v>14.839202</v>
      </c>
      <c r="D177" s="12">
        <v>14.839202</v>
      </c>
      <c r="E177" s="12">
        <v>14.675660000000001</v>
      </c>
      <c r="F177" s="12">
        <v>14.744519</v>
      </c>
      <c r="G177" s="9">
        <f t="shared" ca="1" si="18"/>
        <v>1.1318770000000011</v>
      </c>
      <c r="H177" s="9">
        <f t="shared" si="16"/>
        <v>0.15493299999999977</v>
      </c>
      <c r="I177" s="14">
        <f ca="1">IF($M$3&gt;A177-1,0,G177/SUM(OFFSET(H177,-$M$3+1,0):H177))</f>
        <v>0.63069547304235973</v>
      </c>
      <c r="J177" s="14">
        <f t="shared" ca="1" si="19"/>
        <v>1.1646473491366141E-2</v>
      </c>
      <c r="K177" s="9">
        <f t="shared" ca="1" si="20"/>
        <v>13.632851360042384</v>
      </c>
      <c r="L177" s="10">
        <f t="shared" ca="1" si="17"/>
        <v>1</v>
      </c>
      <c r="M177">
        <f t="shared" ca="1" si="21"/>
        <v>-3.1632240000000031</v>
      </c>
      <c r="N177" s="12"/>
    </row>
    <row r="178" spans="1:14" x14ac:dyDescent="0.2">
      <c r="A178">
        <f t="shared" si="15"/>
        <v>174</v>
      </c>
      <c r="B178" s="6">
        <v>40946</v>
      </c>
      <c r="C178" s="12">
        <v>14.710088000000001</v>
      </c>
      <c r="D178" s="12">
        <v>14.817681</v>
      </c>
      <c r="E178" s="12">
        <v>14.628318999999999</v>
      </c>
      <c r="F178" s="12">
        <v>14.787554999999999</v>
      </c>
      <c r="G178" s="9">
        <f t="shared" ca="1" si="18"/>
        <v>0.63264500000000012</v>
      </c>
      <c r="H178" s="9">
        <f t="shared" si="16"/>
        <v>4.3035999999998964E-2</v>
      </c>
      <c r="I178" s="14">
        <f ca="1">IF($M$3&gt;A178-1,0,G178/SUM(OFFSET(H178,-$M$3+1,0):H178))</f>
        <v>0.48837169807096725</v>
      </c>
      <c r="J178" s="14">
        <f t="shared" ca="1" si="19"/>
        <v>9.6284182760754677E-3</v>
      </c>
      <c r="K178" s="9">
        <f t="shared" ca="1" si="20"/>
        <v>13.643969329672803</v>
      </c>
      <c r="L178" s="10">
        <f t="shared" ca="1" si="17"/>
        <v>1</v>
      </c>
      <c r="M178">
        <f t="shared" ca="1" si="21"/>
        <v>-3.0298080000000027</v>
      </c>
      <c r="N178" s="12"/>
    </row>
    <row r="179" spans="1:14" x14ac:dyDescent="0.2">
      <c r="A179">
        <f t="shared" si="15"/>
        <v>175</v>
      </c>
      <c r="B179" s="6">
        <v>40947</v>
      </c>
      <c r="C179" s="12">
        <v>14.809075</v>
      </c>
      <c r="D179" s="12">
        <v>15.037171000000001</v>
      </c>
      <c r="E179" s="12">
        <v>14.809075</v>
      </c>
      <c r="F179" s="12">
        <v>14.920971</v>
      </c>
      <c r="G179" s="9">
        <f t="shared" ca="1" si="18"/>
        <v>0.53365900000000011</v>
      </c>
      <c r="H179" s="9">
        <f t="shared" si="16"/>
        <v>0.13341600000000042</v>
      </c>
      <c r="I179" s="14">
        <f ca="1">IF($M$3&gt;A179-1,0,G179/SUM(OFFSET(H179,-$M$3+1,0):H179))</f>
        <v>0.44604243788400527</v>
      </c>
      <c r="J179" s="14">
        <f t="shared" ca="1" si="19"/>
        <v>9.0652340371568559E-3</v>
      </c>
      <c r="K179" s="9">
        <f t="shared" ca="1" si="20"/>
        <v>13.655545648680159</v>
      </c>
      <c r="L179" s="10">
        <f t="shared" ca="1" si="17"/>
        <v>1</v>
      </c>
      <c r="M179">
        <f t="shared" ca="1" si="21"/>
        <v>-2.9781650000000024</v>
      </c>
      <c r="N179" s="12"/>
    </row>
    <row r="180" spans="1:14" x14ac:dyDescent="0.2">
      <c r="A180">
        <f t="shared" si="15"/>
        <v>176</v>
      </c>
      <c r="B180" s="6">
        <v>40948</v>
      </c>
      <c r="C180" s="12">
        <v>15.002739999999999</v>
      </c>
      <c r="D180" s="12">
        <v>15.011348</v>
      </c>
      <c r="E180" s="12">
        <v>14.869325</v>
      </c>
      <c r="F180" s="12">
        <v>14.972614</v>
      </c>
      <c r="G180" s="9">
        <f t="shared" ca="1" si="18"/>
        <v>0.48201199999999922</v>
      </c>
      <c r="H180" s="9">
        <f t="shared" si="16"/>
        <v>5.1643000000000328E-2</v>
      </c>
      <c r="I180" s="14">
        <f ca="1">IF($M$3&gt;A180-1,0,G180/SUM(OFFSET(H180,-$M$3+1,0):H180))</f>
        <v>0.4210506086737742</v>
      </c>
      <c r="J180" s="14">
        <f t="shared" ca="1" si="19"/>
        <v>8.7406895154572856E-3</v>
      </c>
      <c r="K180" s="9">
        <f t="shared" ca="1" si="20"/>
        <v>13.667057734209681</v>
      </c>
      <c r="L180" s="10">
        <f t="shared" ca="1" si="17"/>
        <v>1</v>
      </c>
      <c r="M180">
        <f t="shared" ca="1" si="21"/>
        <v>-3.2449960000000022</v>
      </c>
      <c r="N180" s="12"/>
    </row>
    <row r="181" spans="1:14" x14ac:dyDescent="0.2">
      <c r="A181">
        <f t="shared" si="15"/>
        <v>177</v>
      </c>
      <c r="B181" s="6">
        <v>40949</v>
      </c>
      <c r="C181" s="12">
        <v>14.843503999999999</v>
      </c>
      <c r="D181" s="12">
        <v>14.856413999999999</v>
      </c>
      <c r="E181" s="12">
        <v>14.649836000000001</v>
      </c>
      <c r="F181" s="12">
        <v>14.705783</v>
      </c>
      <c r="G181" s="9">
        <f t="shared" ca="1" si="18"/>
        <v>0.2151809999999994</v>
      </c>
      <c r="H181" s="9">
        <f t="shared" si="16"/>
        <v>0.26683099999999982</v>
      </c>
      <c r="I181" s="14">
        <f ca="1">IF($M$3&gt;A181-1,0,G181/SUM(OFFSET(H181,-$M$3+1,0):H181))</f>
        <v>0.15243603957169549</v>
      </c>
      <c r="J181" s="14">
        <f t="shared" ca="1" si="19"/>
        <v>5.6259527068831371E-3</v>
      </c>
      <c r="K181" s="9">
        <f t="shared" ca="1" si="20"/>
        <v>13.672901553430462</v>
      </c>
      <c r="L181" s="10">
        <f t="shared" ca="1" si="17"/>
        <v>1</v>
      </c>
      <c r="M181">
        <f t="shared" ca="1" si="21"/>
        <v>-3.1933470000000028</v>
      </c>
      <c r="N181" s="12"/>
    </row>
    <row r="182" spans="1:14" x14ac:dyDescent="0.2">
      <c r="A182">
        <f t="shared" si="15"/>
        <v>178</v>
      </c>
      <c r="B182" s="6">
        <v>40952</v>
      </c>
      <c r="C182" s="12">
        <v>14.847810000000001</v>
      </c>
      <c r="D182" s="12">
        <v>14.865024999999999</v>
      </c>
      <c r="E182" s="12">
        <v>14.585283</v>
      </c>
      <c r="F182" s="12">
        <v>14.757432</v>
      </c>
      <c r="G182" s="9">
        <f t="shared" ca="1" si="18"/>
        <v>0.21088400000000007</v>
      </c>
      <c r="H182" s="9">
        <f t="shared" si="16"/>
        <v>5.164899999999939E-2</v>
      </c>
      <c r="I182" s="14">
        <f ca="1">IF($M$3&gt;A182-1,0,G182/SUM(OFFSET(H182,-$M$3+1,0):H182))</f>
        <v>0.1498481508799003</v>
      </c>
      <c r="J182" s="14">
        <f t="shared" ca="1" si="19"/>
        <v>5.5992684715054451E-3</v>
      </c>
      <c r="K182" s="9">
        <f t="shared" ca="1" si="20"/>
        <v>13.678974130566326</v>
      </c>
      <c r="L182" s="10">
        <f t="shared" ca="1" si="17"/>
        <v>1</v>
      </c>
      <c r="M182">
        <f t="shared" ca="1" si="21"/>
        <v>-3.1460090000000029</v>
      </c>
      <c r="N182" s="12"/>
    </row>
    <row r="183" spans="1:14" x14ac:dyDescent="0.2">
      <c r="A183">
        <f t="shared" si="15"/>
        <v>179</v>
      </c>
      <c r="B183" s="6">
        <v>40953</v>
      </c>
      <c r="C183" s="12">
        <v>14.697177</v>
      </c>
      <c r="D183" s="12">
        <v>14.813376</v>
      </c>
      <c r="E183" s="12">
        <v>14.675656999999999</v>
      </c>
      <c r="F183" s="12">
        <v>14.80477</v>
      </c>
      <c r="G183" s="9">
        <f t="shared" ca="1" si="18"/>
        <v>0.21518399999999893</v>
      </c>
      <c r="H183" s="9">
        <f t="shared" si="16"/>
        <v>4.733799999999988E-2</v>
      </c>
      <c r="I183" s="14">
        <f ca="1">IF($M$3&gt;A183-1,0,G183/SUM(OFFSET(H183,-$M$3+1,0):H183))</f>
        <v>0.15243784083229214</v>
      </c>
      <c r="J183" s="14">
        <f t="shared" ca="1" si="19"/>
        <v>5.625971302130813E-3</v>
      </c>
      <c r="K183" s="9">
        <f t="shared" ca="1" si="20"/>
        <v>13.685307825819818</v>
      </c>
      <c r="L183" s="10">
        <f t="shared" ca="1" si="17"/>
        <v>1</v>
      </c>
      <c r="M183">
        <f t="shared" ca="1" si="21"/>
        <v>-3.1072730000000028</v>
      </c>
      <c r="N183" s="12"/>
    </row>
    <row r="184" spans="1:14" x14ac:dyDescent="0.2">
      <c r="A184">
        <f t="shared" si="15"/>
        <v>180</v>
      </c>
      <c r="B184" s="6">
        <v>40954</v>
      </c>
      <c r="C184" s="12">
        <v>14.865024</v>
      </c>
      <c r="D184" s="12">
        <v>15.002743000000001</v>
      </c>
      <c r="E184" s="12">
        <v>14.821986000000001</v>
      </c>
      <c r="F184" s="12">
        <v>14.843506</v>
      </c>
      <c r="G184" s="9">
        <f t="shared" ca="1" si="18"/>
        <v>0.32708500000000029</v>
      </c>
      <c r="H184" s="9">
        <f t="shared" si="16"/>
        <v>3.8736000000000104E-2</v>
      </c>
      <c r="I184" s="14">
        <f ca="1">IF($M$3&gt;A184-1,0,G184/SUM(OFFSET(H184,-$M$3+1,0):H184))</f>
        <v>0.23750189698000782</v>
      </c>
      <c r="J184" s="14">
        <f t="shared" ca="1" si="19"/>
        <v>6.538395490328943E-3</v>
      </c>
      <c r="K184" s="9">
        <f t="shared" ca="1" si="20"/>
        <v>13.692880583538784</v>
      </c>
      <c r="L184" s="10">
        <f t="shared" ca="1" si="17"/>
        <v>1</v>
      </c>
      <c r="M184">
        <f t="shared" ca="1" si="21"/>
        <v>-2.8060150000000021</v>
      </c>
      <c r="N184" s="12"/>
    </row>
    <row r="185" spans="1:14" x14ac:dyDescent="0.2">
      <c r="A185">
        <f t="shared" si="15"/>
        <v>181</v>
      </c>
      <c r="B185" s="6">
        <v>40955</v>
      </c>
      <c r="C185" s="12">
        <v>14.813378</v>
      </c>
      <c r="D185" s="12">
        <v>15.19641</v>
      </c>
      <c r="E185" s="12">
        <v>14.813378</v>
      </c>
      <c r="F185" s="12">
        <v>15.144764</v>
      </c>
      <c r="G185" s="9">
        <f t="shared" ca="1" si="18"/>
        <v>0.6154320000000002</v>
      </c>
      <c r="H185" s="9">
        <f t="shared" si="16"/>
        <v>0.30125800000000069</v>
      </c>
      <c r="I185" s="14">
        <f ca="1">IF($M$3&gt;A185-1,0,G185/SUM(OFFSET(H185,-$M$3+1,0):H185))</f>
        <v>0.36950987549953873</v>
      </c>
      <c r="J185" s="14">
        <f t="shared" ca="1" si="19"/>
        <v>8.0900608634755424E-3</v>
      </c>
      <c r="K185" s="9">
        <f t="shared" ca="1" si="20"/>
        <v>13.704626408744627</v>
      </c>
      <c r="L185" s="10">
        <f t="shared" ca="1" si="17"/>
        <v>1</v>
      </c>
      <c r="M185">
        <f t="shared" ca="1" si="21"/>
        <v>-2.8318360000000027</v>
      </c>
      <c r="N185" s="12"/>
    </row>
    <row r="186" spans="1:14" x14ac:dyDescent="0.2">
      <c r="A186">
        <f t="shared" si="15"/>
        <v>182</v>
      </c>
      <c r="B186" s="6">
        <v>40956</v>
      </c>
      <c r="C186" s="12">
        <v>15.265269</v>
      </c>
      <c r="D186" s="12">
        <v>15.273877000000001</v>
      </c>
      <c r="E186" s="12">
        <v>15.071600999999999</v>
      </c>
      <c r="F186" s="12">
        <v>15.118943</v>
      </c>
      <c r="G186" s="9">
        <f t="shared" ca="1" si="18"/>
        <v>0.6885949999999994</v>
      </c>
      <c r="H186" s="9">
        <f t="shared" si="16"/>
        <v>2.5821000000000538E-2</v>
      </c>
      <c r="I186" s="14">
        <f ca="1">IF($M$3&gt;A186-1,0,G186/SUM(OFFSET(H186,-$M$3+1,0):H186))</f>
        <v>0.43243323015398938</v>
      </c>
      <c r="J186" s="14">
        <f t="shared" ca="1" si="19"/>
        <v>8.8877709071664562E-3</v>
      </c>
      <c r="K186" s="9">
        <f t="shared" ca="1" si="20"/>
        <v>13.71719653059791</v>
      </c>
      <c r="L186" s="10">
        <f t="shared" ca="1" si="17"/>
        <v>1</v>
      </c>
      <c r="M186">
        <f t="shared" ca="1" si="21"/>
        <v>-3.0082910000000016</v>
      </c>
      <c r="N186" s="12"/>
    </row>
    <row r="187" spans="1:14" x14ac:dyDescent="0.2">
      <c r="A187">
        <f t="shared" si="15"/>
        <v>183</v>
      </c>
      <c r="B187" s="6">
        <v>40960</v>
      </c>
      <c r="C187" s="12">
        <v>15.13185</v>
      </c>
      <c r="D187" s="12">
        <v>15.144761000000001</v>
      </c>
      <c r="E187" s="12">
        <v>14.882236000000001</v>
      </c>
      <c r="F187" s="12">
        <v>14.942488000000001</v>
      </c>
      <c r="G187" s="9">
        <f t="shared" ca="1" si="18"/>
        <v>0.51644400000000168</v>
      </c>
      <c r="H187" s="9">
        <f t="shared" si="16"/>
        <v>0.17645499999999892</v>
      </c>
      <c r="I187" s="14">
        <f ca="1">IF($M$3&gt;A187-1,0,G187/SUM(OFFSET(H187,-$M$3+1,0):H187))</f>
        <v>0.2926817657339893</v>
      </c>
      <c r="J187" s="14">
        <f t="shared" ca="1" si="19"/>
        <v>7.1669210728928703E-3</v>
      </c>
      <c r="K187" s="9">
        <f t="shared" ca="1" si="20"/>
        <v>13.725978097850403</v>
      </c>
      <c r="L187" s="10">
        <f t="shared" ca="1" si="17"/>
        <v>1</v>
      </c>
      <c r="M187">
        <f t="shared" ca="1" si="21"/>
        <v>-3.0943640000000023</v>
      </c>
      <c r="N187" s="12"/>
    </row>
    <row r="188" spans="1:14" x14ac:dyDescent="0.2">
      <c r="A188">
        <f t="shared" si="15"/>
        <v>184</v>
      </c>
      <c r="B188" s="6">
        <v>40961</v>
      </c>
      <c r="C188" s="12">
        <v>14.903757000000001</v>
      </c>
      <c r="D188" s="12">
        <v>15.01135</v>
      </c>
      <c r="E188" s="12">
        <v>14.813376999999999</v>
      </c>
      <c r="F188" s="12">
        <v>14.856415</v>
      </c>
      <c r="G188" s="9">
        <f t="shared" ca="1" si="18"/>
        <v>0.19366899999999987</v>
      </c>
      <c r="H188" s="9">
        <f t="shared" si="16"/>
        <v>8.6073000000000732E-2</v>
      </c>
      <c r="I188" s="14">
        <f ca="1">IF($M$3&gt;A188-1,0,G188/SUM(OFFSET(H188,-$M$3+1,0):H188))</f>
        <v>0.12000099139039401</v>
      </c>
      <c r="J188" s="14">
        <f t="shared" ca="1" si="19"/>
        <v>5.2960931766200302E-3</v>
      </c>
      <c r="K188" s="9">
        <f t="shared" ca="1" si="20"/>
        <v>13.731964997014478</v>
      </c>
      <c r="L188" s="10">
        <f t="shared" ca="1" si="17"/>
        <v>1</v>
      </c>
      <c r="M188">
        <f t="shared" ca="1" si="21"/>
        <v>-3.128796000000003</v>
      </c>
      <c r="N188" s="12"/>
    </row>
    <row r="189" spans="1:14" x14ac:dyDescent="0.2">
      <c r="A189">
        <f t="shared" si="15"/>
        <v>185</v>
      </c>
      <c r="B189" s="6">
        <v>40962</v>
      </c>
      <c r="C189" s="12">
        <v>14.80477</v>
      </c>
      <c r="D189" s="12">
        <v>14.873628999999999</v>
      </c>
      <c r="E189" s="12">
        <v>14.684264000000001</v>
      </c>
      <c r="F189" s="12">
        <v>14.821982999999999</v>
      </c>
      <c r="G189" s="9">
        <f t="shared" ca="1" si="18"/>
        <v>0.15492899999999921</v>
      </c>
      <c r="H189" s="9">
        <f t="shared" si="16"/>
        <v>3.4432000000000684E-2</v>
      </c>
      <c r="I189" s="14">
        <f ca="1">IF($M$3&gt;A189-1,0,G189/SUM(OFFSET(H189,-$M$3+1,0):H189))</f>
        <v>9.4237961970025402E-2</v>
      </c>
      <c r="J189" s="14">
        <f t="shared" ca="1" si="19"/>
        <v>5.0411877419453948E-3</v>
      </c>
      <c r="K189" s="9">
        <f t="shared" ca="1" si="20"/>
        <v>13.737459982409629</v>
      </c>
      <c r="L189" s="10">
        <f t="shared" ca="1" si="17"/>
        <v>1</v>
      </c>
      <c r="M189">
        <f t="shared" ca="1" si="21"/>
        <v>-3.1460090000000029</v>
      </c>
      <c r="N189" s="12"/>
    </row>
    <row r="190" spans="1:14" x14ac:dyDescent="0.2">
      <c r="A190">
        <f t="shared" si="15"/>
        <v>186</v>
      </c>
      <c r="B190" s="6">
        <v>40963</v>
      </c>
      <c r="C190" s="12">
        <v>14.882237</v>
      </c>
      <c r="D190" s="12">
        <v>14.916665999999999</v>
      </c>
      <c r="E190" s="12">
        <v>14.791857</v>
      </c>
      <c r="F190" s="12">
        <v>14.80477</v>
      </c>
      <c r="G190" s="9">
        <f t="shared" ca="1" si="18"/>
        <v>9.4682000000000599E-2</v>
      </c>
      <c r="H190" s="9">
        <f t="shared" si="16"/>
        <v>1.7212999999999923E-2</v>
      </c>
      <c r="I190" s="14">
        <f ca="1">IF($M$3&gt;A190-1,0,G190/SUM(OFFSET(H190,-$M$3+1,0):H190))</f>
        <v>6.6265220452481247E-2</v>
      </c>
      <c r="J190" s="14">
        <f t="shared" ca="1" si="19"/>
        <v>4.7715374661439647E-3</v>
      </c>
      <c r="K190" s="9">
        <f t="shared" ca="1" si="20"/>
        <v>13.742552692146552</v>
      </c>
      <c r="L190" s="10">
        <f t="shared" ca="1" si="17"/>
        <v>1</v>
      </c>
      <c r="M190">
        <f t="shared" ca="1" si="21"/>
        <v>-3.0857550000000025</v>
      </c>
      <c r="N190" s="12"/>
    </row>
    <row r="191" spans="1:14" x14ac:dyDescent="0.2">
      <c r="A191">
        <f t="shared" si="15"/>
        <v>187</v>
      </c>
      <c r="B191" s="6">
        <v>40966</v>
      </c>
      <c r="C191" s="12">
        <v>14.731609000000001</v>
      </c>
      <c r="D191" s="12">
        <v>14.951098999999999</v>
      </c>
      <c r="E191" s="12">
        <v>14.632624</v>
      </c>
      <c r="F191" s="12">
        <v>14.865024</v>
      </c>
      <c r="G191" s="9">
        <f t="shared" ca="1" si="18"/>
        <v>0.12050499999999964</v>
      </c>
      <c r="H191" s="9">
        <f t="shared" si="16"/>
        <v>6.0254000000000474E-2</v>
      </c>
      <c r="I191" s="14">
        <f ca="1">IF($M$3&gt;A191-1,0,G191/SUM(OFFSET(H191,-$M$3+1,0):H191))</f>
        <v>9.0323088396775164E-2</v>
      </c>
      <c r="J191" s="14">
        <f t="shared" ca="1" si="19"/>
        <v>5.0030032987234624E-3</v>
      </c>
      <c r="K191" s="9">
        <f t="shared" ca="1" si="20"/>
        <v>13.748168419802465</v>
      </c>
      <c r="L191" s="10">
        <f t="shared" ca="1" si="17"/>
        <v>1</v>
      </c>
      <c r="M191">
        <f t="shared" ca="1" si="21"/>
        <v>-2.8705700000000025</v>
      </c>
      <c r="N191" s="12"/>
    </row>
    <row r="192" spans="1:14" x14ac:dyDescent="0.2">
      <c r="A192">
        <f t="shared" si="15"/>
        <v>188</v>
      </c>
      <c r="B192" s="6">
        <v>40967</v>
      </c>
      <c r="C192" s="12">
        <v>14.873632000000001</v>
      </c>
      <c r="D192" s="12">
        <v>15.140461</v>
      </c>
      <c r="E192" s="12">
        <v>14.873632000000001</v>
      </c>
      <c r="F192" s="12">
        <v>15.080209</v>
      </c>
      <c r="G192" s="9">
        <f t="shared" ca="1" si="18"/>
        <v>0.29265400000000064</v>
      </c>
      <c r="H192" s="9">
        <f t="shared" si="16"/>
        <v>0.21518499999999996</v>
      </c>
      <c r="I192" s="14">
        <f ca="1">IF($M$3&gt;A192-1,0,G192/SUM(OFFSET(H192,-$M$3+1,0):H192))</f>
        <v>0.19428614675390909</v>
      </c>
      <c r="J192" s="14">
        <f t="shared" ca="1" si="19"/>
        <v>6.0662848382549575E-3</v>
      </c>
      <c r="K192" s="9">
        <f t="shared" ca="1" si="20"/>
        <v>13.756248957378057</v>
      </c>
      <c r="L192" s="10">
        <f t="shared" ca="1" si="17"/>
        <v>1</v>
      </c>
      <c r="M192">
        <f t="shared" ca="1" si="21"/>
        <v>-3.1029700000000027</v>
      </c>
      <c r="N192" s="12"/>
    </row>
    <row r="193" spans="1:14" x14ac:dyDescent="0.2">
      <c r="A193">
        <f t="shared" si="15"/>
        <v>189</v>
      </c>
      <c r="B193" s="6">
        <v>40968</v>
      </c>
      <c r="C193" s="12">
        <v>15.097424999999999</v>
      </c>
      <c r="D193" s="12">
        <v>15.097424999999999</v>
      </c>
      <c r="E193" s="12">
        <v>14.830594</v>
      </c>
      <c r="F193" s="12">
        <v>14.847809</v>
      </c>
      <c r="G193" s="9">
        <f t="shared" ca="1" si="18"/>
        <v>7.3161999999999949E-2</v>
      </c>
      <c r="H193" s="9">
        <f t="shared" si="16"/>
        <v>0.23240000000000016</v>
      </c>
      <c r="I193" s="14">
        <f ca="1">IF($M$3&gt;A193-1,0,G193/SUM(OFFSET(H193,-$M$3+1,0):H193))</f>
        <v>4.5575622567414618E-2</v>
      </c>
      <c r="J193" s="14">
        <f t="shared" ca="1" si="19"/>
        <v>4.5768629159384042E-3</v>
      </c>
      <c r="K193" s="9">
        <f t="shared" ca="1" si="20"/>
        <v>13.761244878057653</v>
      </c>
      <c r="L193" s="10">
        <f t="shared" ca="1" si="17"/>
        <v>1</v>
      </c>
      <c r="M193">
        <f t="shared" ca="1" si="21"/>
        <v>-3.1029700000000027</v>
      </c>
      <c r="N193" s="12"/>
    </row>
    <row r="194" spans="1:14" x14ac:dyDescent="0.2">
      <c r="A194">
        <f t="shared" si="15"/>
        <v>190</v>
      </c>
      <c r="B194" s="6">
        <v>40969</v>
      </c>
      <c r="C194" s="12">
        <v>14.890845000000001</v>
      </c>
      <c r="D194" s="12">
        <v>14.97692</v>
      </c>
      <c r="E194" s="12">
        <v>14.796165</v>
      </c>
      <c r="F194" s="12">
        <v>14.847809</v>
      </c>
      <c r="G194" s="9">
        <f t="shared" ca="1" si="18"/>
        <v>0.12480500000000028</v>
      </c>
      <c r="H194" s="9">
        <f t="shared" si="16"/>
        <v>0</v>
      </c>
      <c r="I194" s="14">
        <f ca="1">IF($M$3&gt;A194-1,0,G194/SUM(OFFSET(H194,-$M$3+1,0):H194))</f>
        <v>8.0330448718980318E-2</v>
      </c>
      <c r="J194" s="14">
        <f t="shared" ca="1" si="19"/>
        <v>4.9061963883715032E-3</v>
      </c>
      <c r="K194" s="9">
        <f t="shared" ca="1" si="20"/>
        <v>13.766575775028461</v>
      </c>
      <c r="L194" s="10">
        <f t="shared" ca="1" si="17"/>
        <v>1</v>
      </c>
      <c r="M194">
        <f t="shared" ca="1" si="21"/>
        <v>-3.2191730000000032</v>
      </c>
      <c r="N194" s="12"/>
    </row>
    <row r="195" spans="1:14" x14ac:dyDescent="0.2">
      <c r="A195">
        <f t="shared" si="15"/>
        <v>191</v>
      </c>
      <c r="B195" s="6">
        <v>40970</v>
      </c>
      <c r="C195" s="12">
        <v>14.869325</v>
      </c>
      <c r="D195" s="12">
        <v>14.916665999999999</v>
      </c>
      <c r="E195" s="12">
        <v>14.70148</v>
      </c>
      <c r="F195" s="12">
        <v>14.731605999999999</v>
      </c>
      <c r="G195" s="9">
        <f t="shared" ca="1" si="18"/>
        <v>2.5822999999999041E-2</v>
      </c>
      <c r="H195" s="9">
        <f t="shared" si="16"/>
        <v>0.1162030000000005</v>
      </c>
      <c r="I195" s="14">
        <f ca="1">IF($M$3&gt;A195-1,0,G195/SUM(OFFSET(H195,-$M$3+1,0):H195))</f>
        <v>1.8405336499842131E-2</v>
      </c>
      <c r="J195" s="14">
        <f t="shared" ca="1" si="19"/>
        <v>4.3273679391617505E-3</v>
      </c>
      <c r="K195" s="9">
        <f t="shared" ca="1" si="20"/>
        <v>13.770751815884324</v>
      </c>
      <c r="L195" s="10">
        <f t="shared" ca="1" si="17"/>
        <v>1</v>
      </c>
      <c r="M195">
        <f t="shared" ca="1" si="21"/>
        <v>-3.5333400000000026</v>
      </c>
      <c r="N195" s="12"/>
    </row>
    <row r="196" spans="1:14" x14ac:dyDescent="0.2">
      <c r="A196">
        <f t="shared" si="15"/>
        <v>192</v>
      </c>
      <c r="B196" s="6">
        <v>40973</v>
      </c>
      <c r="C196" s="12">
        <v>14.667055</v>
      </c>
      <c r="D196" s="12">
        <v>14.679966</v>
      </c>
      <c r="E196" s="12">
        <v>14.365795</v>
      </c>
      <c r="F196" s="12">
        <v>14.417439</v>
      </c>
      <c r="G196" s="9">
        <f t="shared" ca="1" si="18"/>
        <v>0.33999299999999977</v>
      </c>
      <c r="H196" s="9">
        <f t="shared" si="16"/>
        <v>0.31416699999999942</v>
      </c>
      <c r="I196" s="14">
        <f ca="1">IF($M$3&gt;A196-1,0,G196/SUM(OFFSET(H196,-$M$3+1,0):H196))</f>
        <v>0.20413440726253088</v>
      </c>
      <c r="J196" s="14">
        <f t="shared" ca="1" si="19"/>
        <v>6.1723159612531676E-3</v>
      </c>
      <c r="K196" s="9">
        <f t="shared" ca="1" si="20"/>
        <v>13.774743373512779</v>
      </c>
      <c r="L196" s="10">
        <f t="shared" ca="1" si="17"/>
        <v>1</v>
      </c>
      <c r="M196">
        <f t="shared" ca="1" si="21"/>
        <v>-3.5849880000000027</v>
      </c>
      <c r="N196" s="12"/>
    </row>
    <row r="197" spans="1:14" x14ac:dyDescent="0.2">
      <c r="A197">
        <f t="shared" si="15"/>
        <v>193</v>
      </c>
      <c r="B197" s="6">
        <v>40974</v>
      </c>
      <c r="C197" s="12">
        <v>14.288323</v>
      </c>
      <c r="D197" s="12">
        <v>14.378701</v>
      </c>
      <c r="E197" s="12">
        <v>14.197946</v>
      </c>
      <c r="F197" s="12">
        <v>14.365791</v>
      </c>
      <c r="G197" s="9">
        <f t="shared" ca="1" si="18"/>
        <v>0.43897899999999979</v>
      </c>
      <c r="H197" s="9">
        <f t="shared" si="16"/>
        <v>5.1648000000000138E-2</v>
      </c>
      <c r="I197" s="14">
        <f ca="1">IF($M$3&gt;A197-1,0,G197/SUM(OFFSET(H197,-$M$3+1,0):H197))</f>
        <v>0.26288607625258581</v>
      </c>
      <c r="J197" s="14">
        <f t="shared" ca="1" si="19"/>
        <v>6.8239517800002068E-3</v>
      </c>
      <c r="K197" s="9">
        <f t="shared" ca="1" si="20"/>
        <v>13.778776654015612</v>
      </c>
      <c r="L197" s="10">
        <f t="shared" ca="1" si="17"/>
        <v>1</v>
      </c>
      <c r="M197">
        <f t="shared" ca="1" si="21"/>
        <v>-3.3870150000000017</v>
      </c>
      <c r="N197" s="12"/>
    </row>
    <row r="198" spans="1:14" x14ac:dyDescent="0.2">
      <c r="A198">
        <f t="shared" ref="A198:A261" si="22">A197+1</f>
        <v>194</v>
      </c>
      <c r="B198" s="6">
        <v>40975</v>
      </c>
      <c r="C198" s="12">
        <v>14.395918999999999</v>
      </c>
      <c r="D198" s="12">
        <v>14.6068</v>
      </c>
      <c r="E198" s="12">
        <v>14.383006999999999</v>
      </c>
      <c r="F198" s="12">
        <v>14.563764000000001</v>
      </c>
      <c r="G198" s="9">
        <f t="shared" ca="1" si="18"/>
        <v>0.27974199999999882</v>
      </c>
      <c r="H198" s="9">
        <f t="shared" ref="H198:H261" si="23">ABS(F198-F197)</f>
        <v>0.19797300000000106</v>
      </c>
      <c r="I198" s="14">
        <f ca="1">IF($M$3&gt;A198-1,0,G198/SUM(OFFSET(H198,-$M$3+1,0):H198))</f>
        <v>0.15294120219869767</v>
      </c>
      <c r="J198" s="14">
        <f t="shared" ca="1" si="19"/>
        <v>5.6311689389450898E-3</v>
      </c>
      <c r="K198" s="9">
        <f t="shared" ca="1" si="20"/>
        <v>13.783197050375785</v>
      </c>
      <c r="L198" s="10">
        <f t="shared" ca="1" si="17"/>
        <v>1</v>
      </c>
      <c r="M198">
        <f t="shared" ca="1" si="21"/>
        <v>-3.2536010000000033</v>
      </c>
      <c r="N198" s="12"/>
    </row>
    <row r="199" spans="1:14" x14ac:dyDescent="0.2">
      <c r="A199">
        <f t="shared" si="22"/>
        <v>195</v>
      </c>
      <c r="B199" s="6">
        <v>40976</v>
      </c>
      <c r="C199" s="12">
        <v>14.692873000000001</v>
      </c>
      <c r="D199" s="12">
        <v>14.735911</v>
      </c>
      <c r="E199" s="12">
        <v>14.606798</v>
      </c>
      <c r="F199" s="12">
        <v>14.697177999999999</v>
      </c>
      <c r="G199" s="9">
        <f t="shared" ca="1" si="18"/>
        <v>0.44758600000000115</v>
      </c>
      <c r="H199" s="9">
        <f t="shared" si="23"/>
        <v>0.13341399999999837</v>
      </c>
      <c r="I199" s="14">
        <f ca="1">IF($M$3&gt;A199-1,0,G199/SUM(OFFSET(H199,-$M$3+1,0):H199))</f>
        <v>0.26942918474053745</v>
      </c>
      <c r="J199" s="14">
        <f t="shared" ca="1" si="19"/>
        <v>6.8985470243771128E-3</v>
      </c>
      <c r="K199" s="9">
        <f t="shared" ca="1" si="20"/>
        <v>13.789502190936153</v>
      </c>
      <c r="L199" s="10">
        <f t="shared" ca="1" si="17"/>
        <v>1</v>
      </c>
      <c r="M199">
        <f t="shared" ca="1" si="21"/>
        <v>-3.1374020000000034</v>
      </c>
      <c r="N199" s="12"/>
    </row>
    <row r="200" spans="1:14" x14ac:dyDescent="0.2">
      <c r="A200">
        <f t="shared" si="22"/>
        <v>196</v>
      </c>
      <c r="B200" s="6">
        <v>40977</v>
      </c>
      <c r="C200" s="12">
        <v>14.688571</v>
      </c>
      <c r="D200" s="12">
        <v>14.826288999999999</v>
      </c>
      <c r="E200" s="12">
        <v>14.679963000000001</v>
      </c>
      <c r="F200" s="12">
        <v>14.813376999999999</v>
      </c>
      <c r="G200" s="9">
        <f t="shared" ca="1" si="18"/>
        <v>0.30556600000000067</v>
      </c>
      <c r="H200" s="9">
        <f t="shared" si="23"/>
        <v>0.11619899999999994</v>
      </c>
      <c r="I200" s="14">
        <f ca="1">IF($M$3&gt;A200-1,0,G200/SUM(OFFSET(H200,-$M$3+1,0):H200))</f>
        <v>0.17444805254119661</v>
      </c>
      <c r="J200" s="14">
        <f t="shared" ca="1" si="19"/>
        <v>5.8554873620874723E-3</v>
      </c>
      <c r="K200" s="9">
        <f t="shared" ca="1" si="20"/>
        <v>13.795497476940985</v>
      </c>
      <c r="L200" s="10">
        <f t="shared" ca="1" si="17"/>
        <v>1</v>
      </c>
      <c r="M200">
        <f t="shared" ca="1" si="21"/>
        <v>-3.2708170000000027</v>
      </c>
      <c r="N200" s="12"/>
    </row>
    <row r="201" spans="1:14" x14ac:dyDescent="0.2">
      <c r="A201">
        <f t="shared" si="22"/>
        <v>197</v>
      </c>
      <c r="B201" s="6">
        <v>40980</v>
      </c>
      <c r="C201" s="12">
        <v>14.774645</v>
      </c>
      <c r="D201" s="12">
        <v>14.804771000000001</v>
      </c>
      <c r="E201" s="12">
        <v>14.649836000000001</v>
      </c>
      <c r="F201" s="12">
        <v>14.679962</v>
      </c>
      <c r="G201" s="9">
        <f t="shared" ca="1" si="18"/>
        <v>0.26252600000000115</v>
      </c>
      <c r="H201" s="9">
        <f t="shared" si="23"/>
        <v>0.1334149999999994</v>
      </c>
      <c r="I201" s="14">
        <f ca="1">IF($M$3&gt;A201-1,0,G201/SUM(OFFSET(H201,-$M$3+1,0):H201))</f>
        <v>0.15365193002828145</v>
      </c>
      <c r="J201" s="14">
        <f t="shared" ca="1" si="19"/>
        <v>5.6385118983935719E-3</v>
      </c>
      <c r="K201" s="9">
        <f t="shared" ca="1" si="20"/>
        <v>13.80048454067796</v>
      </c>
      <c r="L201" s="10">
        <f t="shared" ca="1" si="17"/>
        <v>1</v>
      </c>
      <c r="M201">
        <f t="shared" ca="1" si="21"/>
        <v>-2.9308200000000024</v>
      </c>
      <c r="N201" s="12"/>
    </row>
    <row r="202" spans="1:14" x14ac:dyDescent="0.2">
      <c r="A202">
        <f t="shared" si="22"/>
        <v>198</v>
      </c>
      <c r="B202" s="6">
        <v>40981</v>
      </c>
      <c r="C202" s="12">
        <v>14.77895</v>
      </c>
      <c r="D202" s="12">
        <v>15.019959</v>
      </c>
      <c r="E202" s="12">
        <v>14.77895</v>
      </c>
      <c r="F202" s="12">
        <v>15.019959</v>
      </c>
      <c r="G202" s="9">
        <f t="shared" ca="1" si="18"/>
        <v>0.16354399999999991</v>
      </c>
      <c r="H202" s="9">
        <f t="shared" si="23"/>
        <v>0.33999700000000033</v>
      </c>
      <c r="I202" s="14">
        <f ca="1">IF($M$3&gt;A202-1,0,G202/SUM(OFFSET(H202,-$M$3+1,0):H202))</f>
        <v>8.3334522292993568E-2</v>
      </c>
      <c r="J202" s="14">
        <f t="shared" ca="1" si="19"/>
        <v>4.9351998928472115E-3</v>
      </c>
      <c r="K202" s="9">
        <f t="shared" ca="1" si="20"/>
        <v>13.806502890898937</v>
      </c>
      <c r="L202" s="10">
        <f t="shared" ca="1" si="17"/>
        <v>1</v>
      </c>
      <c r="M202">
        <f t="shared" ca="1" si="21"/>
        <v>-3.0125930000000025</v>
      </c>
      <c r="N202" s="12"/>
    </row>
    <row r="203" spans="1:14" x14ac:dyDescent="0.2">
      <c r="A203">
        <f t="shared" si="22"/>
        <v>199</v>
      </c>
      <c r="B203" s="6">
        <v>40982</v>
      </c>
      <c r="C203" s="12">
        <v>15.019957</v>
      </c>
      <c r="D203" s="12">
        <v>15.179194000000001</v>
      </c>
      <c r="E203" s="12">
        <v>14.916667</v>
      </c>
      <c r="F203" s="12">
        <v>14.938186</v>
      </c>
      <c r="G203" s="9">
        <f t="shared" ca="1" si="18"/>
        <v>0.1162030000000005</v>
      </c>
      <c r="H203" s="9">
        <f t="shared" si="23"/>
        <v>8.1773000000000096E-2</v>
      </c>
      <c r="I203" s="14">
        <f ca="1">IF($M$3&gt;A203-1,0,G203/SUM(OFFSET(H203,-$M$3+1,0):H203))</f>
        <v>5.7817011395429045E-2</v>
      </c>
      <c r="J203" s="14">
        <f t="shared" ca="1" si="19"/>
        <v>4.6915559997654475E-3</v>
      </c>
      <c r="K203" s="9">
        <f t="shared" ca="1" si="20"/>
        <v>13.811812245579274</v>
      </c>
      <c r="L203" s="10">
        <f t="shared" ca="1" si="17"/>
        <v>1</v>
      </c>
      <c r="M203">
        <f t="shared" ca="1" si="21"/>
        <v>-2.7629790000000032</v>
      </c>
      <c r="N203" s="12"/>
    </row>
    <row r="204" spans="1:14" x14ac:dyDescent="0.2">
      <c r="A204">
        <f t="shared" si="22"/>
        <v>200</v>
      </c>
      <c r="B204" s="6">
        <v>40983</v>
      </c>
      <c r="C204" s="12">
        <v>15.011348999999999</v>
      </c>
      <c r="D204" s="12">
        <v>15.213621</v>
      </c>
      <c r="E204" s="12">
        <v>14.981223</v>
      </c>
      <c r="F204" s="12">
        <v>15.187799999999999</v>
      </c>
      <c r="G204" s="9">
        <f t="shared" ca="1" si="18"/>
        <v>0.38302999999999976</v>
      </c>
      <c r="H204" s="9">
        <f t="shared" si="23"/>
        <v>0.24961399999999934</v>
      </c>
      <c r="I204" s="14">
        <f ca="1">IF($M$3&gt;A204-1,0,G204/SUM(OFFSET(H204,-$M$3+1,0):H204))</f>
        <v>0.17082455863372459</v>
      </c>
      <c r="J204" s="14">
        <f t="shared" ca="1" si="19"/>
        <v>5.8173871066025465E-3</v>
      </c>
      <c r="K204" s="9">
        <f t="shared" ca="1" si="20"/>
        <v>13.819816899000685</v>
      </c>
      <c r="L204" s="10">
        <f t="shared" ca="1" si="17"/>
        <v>1</v>
      </c>
      <c r="M204">
        <f t="shared" ca="1" si="21"/>
        <v>-2.7672810000000023</v>
      </c>
      <c r="N204" s="12"/>
    </row>
    <row r="205" spans="1:14" x14ac:dyDescent="0.2">
      <c r="A205">
        <f t="shared" si="22"/>
        <v>201</v>
      </c>
      <c r="B205" s="6">
        <v>40984</v>
      </c>
      <c r="C205" s="12">
        <v>15.248055000000001</v>
      </c>
      <c r="D205" s="12">
        <v>15.256662</v>
      </c>
      <c r="E205" s="12">
        <v>15.16198</v>
      </c>
      <c r="F205" s="12">
        <v>15.183498</v>
      </c>
      <c r="G205" s="9">
        <f t="shared" ca="1" si="18"/>
        <v>0.31847400000000015</v>
      </c>
      <c r="H205" s="9">
        <f t="shared" si="23"/>
        <v>4.3019999999991398E-3</v>
      </c>
      <c r="I205" s="14">
        <f ca="1">IF($M$3&gt;A205-1,0,G205/SUM(OFFSET(H205,-$M$3+1,0):H205))</f>
        <v>0.14566868988103154</v>
      </c>
      <c r="J205" s="14">
        <f t="shared" ca="1" si="19"/>
        <v>5.5563071642794146E-3</v>
      </c>
      <c r="K205" s="9">
        <f t="shared" ca="1" si="20"/>
        <v>13.82739393007196</v>
      </c>
      <c r="L205" s="10">
        <f t="shared" ca="1" si="17"/>
        <v>1</v>
      </c>
      <c r="M205">
        <f t="shared" ca="1" si="21"/>
        <v>-2.6123490000000018</v>
      </c>
      <c r="N205" s="12"/>
    </row>
    <row r="206" spans="1:14" x14ac:dyDescent="0.2">
      <c r="A206">
        <f t="shared" si="22"/>
        <v>202</v>
      </c>
      <c r="B206" s="6">
        <v>40987</v>
      </c>
      <c r="C206" s="12">
        <v>15.196408</v>
      </c>
      <c r="D206" s="12">
        <v>15.381468</v>
      </c>
      <c r="E206" s="12">
        <v>15.157674999999999</v>
      </c>
      <c r="F206" s="12">
        <v>15.338430000000001</v>
      </c>
      <c r="G206" s="9">
        <f t="shared" ca="1" si="18"/>
        <v>0.2582210000000007</v>
      </c>
      <c r="H206" s="9">
        <f t="shared" si="23"/>
        <v>0.15493200000000051</v>
      </c>
      <c r="I206" s="14">
        <f ca="1">IF($M$3&gt;A206-1,0,G206/SUM(OFFSET(H206,-$M$3+1,0):H206))</f>
        <v>0.12145649393684159</v>
      </c>
      <c r="J206" s="14">
        <f t="shared" ca="1" si="19"/>
        <v>5.3106818758063687E-3</v>
      </c>
      <c r="K206" s="9">
        <f t="shared" ca="1" si="20"/>
        <v>13.835418561942216</v>
      </c>
      <c r="L206" s="10">
        <f t="shared" ca="1" si="17"/>
        <v>1</v>
      </c>
      <c r="M206">
        <f t="shared" ca="1" si="21"/>
        <v>-2.7070300000000032</v>
      </c>
      <c r="N206" s="12"/>
    </row>
    <row r="207" spans="1:14" x14ac:dyDescent="0.2">
      <c r="A207">
        <f t="shared" si="22"/>
        <v>203</v>
      </c>
      <c r="B207" s="6">
        <v>40988</v>
      </c>
      <c r="C207" s="12">
        <v>15.217928000000001</v>
      </c>
      <c r="D207" s="12">
        <v>15.304003</v>
      </c>
      <c r="E207" s="12">
        <v>15.127549999999999</v>
      </c>
      <c r="F207" s="12">
        <v>15.243748999999999</v>
      </c>
      <c r="G207" s="9">
        <f t="shared" ca="1" si="18"/>
        <v>0.39593999999999951</v>
      </c>
      <c r="H207" s="9">
        <f t="shared" si="23"/>
        <v>9.4681000000001347E-2</v>
      </c>
      <c r="I207" s="14">
        <f ca="1">IF($M$3&gt;A207-1,0,G207/SUM(OFFSET(H207,-$M$3+1,0):H207))</f>
        <v>0.19913313665117935</v>
      </c>
      <c r="J207" s="14">
        <f t="shared" ca="1" si="19"/>
        <v>6.1183550682368032E-3</v>
      </c>
      <c r="K207" s="9">
        <f t="shared" ca="1" si="20"/>
        <v>13.84403522761566</v>
      </c>
      <c r="L207" s="10">
        <f t="shared" ref="L207:L270" ca="1" si="24">IF(ROUND(IX197,$F$3)=ROUND(K206,$F$3),L206,IF(ROUND(K207,$F$3)&gt;ROUND(K206,$F$3),1,-1))</f>
        <v>1</v>
      </c>
      <c r="M207">
        <f t="shared" ca="1" si="21"/>
        <v>-2.6338670000000022</v>
      </c>
      <c r="N207" s="12"/>
    </row>
    <row r="208" spans="1:14" x14ac:dyDescent="0.2">
      <c r="A208">
        <f t="shared" si="22"/>
        <v>204</v>
      </c>
      <c r="B208" s="6">
        <v>40989</v>
      </c>
      <c r="C208" s="12">
        <v>15.316912</v>
      </c>
      <c r="D208" s="12">
        <v>15.390074</v>
      </c>
      <c r="E208" s="12">
        <v>15.248053000000001</v>
      </c>
      <c r="F208" s="12">
        <v>15.316912</v>
      </c>
      <c r="G208" s="9">
        <f t="shared" ca="1" si="18"/>
        <v>0.46910300000000049</v>
      </c>
      <c r="H208" s="9">
        <f t="shared" si="23"/>
        <v>7.3163000000000977E-2</v>
      </c>
      <c r="I208" s="14">
        <f ca="1">IF($M$3&gt;A208-1,0,G208/SUM(OFFSET(H208,-$M$3+1,0):H208))</f>
        <v>0.22755630539403485</v>
      </c>
      <c r="J208" s="14">
        <f t="shared" ca="1" si="19"/>
        <v>6.4281777935581916E-3</v>
      </c>
      <c r="K208" s="9">
        <f t="shared" ca="1" si="20"/>
        <v>13.853503141376548</v>
      </c>
      <c r="L208" s="10">
        <f t="shared" ca="1" si="24"/>
        <v>1</v>
      </c>
      <c r="M208">
        <f t="shared" ca="1" si="21"/>
        <v>-2.7199430000000024</v>
      </c>
      <c r="N208" s="12"/>
    </row>
    <row r="209" spans="1:14" x14ac:dyDescent="0.2">
      <c r="A209">
        <f t="shared" si="22"/>
        <v>205</v>
      </c>
      <c r="B209" s="6">
        <v>40990</v>
      </c>
      <c r="C209" s="12">
        <v>15.230836</v>
      </c>
      <c r="D209" s="12">
        <v>15.286784000000001</v>
      </c>
      <c r="E209" s="12">
        <v>15.144761000000001</v>
      </c>
      <c r="F209" s="12">
        <v>15.230836</v>
      </c>
      <c r="G209" s="9">
        <f t="shared" ca="1" si="18"/>
        <v>0.49923000000000073</v>
      </c>
      <c r="H209" s="9">
        <f t="shared" si="23"/>
        <v>8.6076000000000263E-2</v>
      </c>
      <c r="I209" s="14">
        <f ca="1">IF($M$3&gt;A209-1,0,G209/SUM(OFFSET(H209,-$M$3+1,0):H209))</f>
        <v>0.24576218620683576</v>
      </c>
      <c r="J209" s="14">
        <f t="shared" ca="1" si="19"/>
        <v>6.6306487544842089E-3</v>
      </c>
      <c r="K209" s="9">
        <f t="shared" ca="1" si="20"/>
        <v>13.86263575178009</v>
      </c>
      <c r="L209" s="10">
        <f t="shared" ca="1" si="24"/>
        <v>1</v>
      </c>
      <c r="M209">
        <f t="shared" ca="1" si="21"/>
        <v>-2.702727000000003</v>
      </c>
      <c r="N209" s="12"/>
    </row>
    <row r="210" spans="1:14" x14ac:dyDescent="0.2">
      <c r="A210">
        <f t="shared" si="22"/>
        <v>206</v>
      </c>
      <c r="B210" s="6">
        <v>40991</v>
      </c>
      <c r="C210" s="12">
        <v>15.226533999999999</v>
      </c>
      <c r="D210" s="12">
        <v>15.260963</v>
      </c>
      <c r="E210" s="12">
        <v>15.118941</v>
      </c>
      <c r="F210" s="12">
        <v>15.248051999999999</v>
      </c>
      <c r="G210" s="9">
        <f t="shared" ca="1" si="18"/>
        <v>0.8306129999999996</v>
      </c>
      <c r="H210" s="9">
        <f t="shared" si="23"/>
        <v>1.7215999999999454E-2</v>
      </c>
      <c r="I210" s="14">
        <f ca="1">IF($M$3&gt;A210-1,0,G210/SUM(OFFSET(H210,-$M$3+1,0):H210))</f>
        <v>0.47890426850045775</v>
      </c>
      <c r="J210" s="14">
        <f t="shared" ca="1" si="19"/>
        <v>9.5009822040473969E-3</v>
      </c>
      <c r="K210" s="9">
        <f t="shared" ca="1" si="20"/>
        <v>13.875798566899626</v>
      </c>
      <c r="L210" s="10">
        <f t="shared" ca="1" si="24"/>
        <v>1</v>
      </c>
      <c r="M210">
        <f t="shared" ca="1" si="21"/>
        <v>-2.4660210000000031</v>
      </c>
      <c r="N210" s="12"/>
    </row>
    <row r="211" spans="1:14" x14ac:dyDescent="0.2">
      <c r="A211">
        <f t="shared" si="22"/>
        <v>207</v>
      </c>
      <c r="B211" s="6">
        <v>40994</v>
      </c>
      <c r="C211" s="12">
        <v>15.325521</v>
      </c>
      <c r="D211" s="12">
        <v>15.484757999999999</v>
      </c>
      <c r="E211" s="12">
        <v>15.304003</v>
      </c>
      <c r="F211" s="12">
        <v>15.484757999999999</v>
      </c>
      <c r="G211" s="9">
        <f t="shared" ref="G211:G274" ca="1" si="25">IF($M$3&gt;A211-1,0,ABS(F211-OFFSET(F211,-$M$3,0)))</f>
        <v>1.1189669999999996</v>
      </c>
      <c r="H211" s="9">
        <f t="shared" si="23"/>
        <v>0.23670599999999986</v>
      </c>
      <c r="I211" s="14">
        <f ca="1">IF($M$3&gt;A211-1,0,G211/SUM(OFFSET(H211,-$M$3+1,0):H211))</f>
        <v>0.58295896608474962</v>
      </c>
      <c r="J211" s="14">
        <f t="shared" ref="J211:J274" ca="1" si="26">POWER(I211*($K$3-$K$2)+$K$2, $M$2)</f>
        <v>1.0948218562925868E-2</v>
      </c>
      <c r="K211" s="9">
        <f t="shared" ref="K211:K274" ca="1" si="27">K210+J211*(F211-K210)</f>
        <v>13.89341380643209</v>
      </c>
      <c r="L211" s="10">
        <f t="shared" ca="1" si="24"/>
        <v>1</v>
      </c>
      <c r="M211">
        <f t="shared" ca="1" si="21"/>
        <v>-2.4746280000000027</v>
      </c>
      <c r="N211" s="12"/>
    </row>
    <row r="212" spans="1:14" x14ac:dyDescent="0.2">
      <c r="A212">
        <f t="shared" si="22"/>
        <v>208</v>
      </c>
      <c r="B212" s="6">
        <v>40995</v>
      </c>
      <c r="C212" s="12">
        <v>15.510581</v>
      </c>
      <c r="D212" s="12">
        <v>15.566528</v>
      </c>
      <c r="E212" s="12">
        <v>15.467542999999999</v>
      </c>
      <c r="F212" s="12">
        <v>15.476151</v>
      </c>
      <c r="G212" s="9">
        <f t="shared" ca="1" si="25"/>
        <v>0.91238699999999895</v>
      </c>
      <c r="H212" s="9">
        <f t="shared" si="23"/>
        <v>8.6069999999995872E-3</v>
      </c>
      <c r="I212" s="14">
        <f ca="1">IF($M$3&gt;A212-1,0,G212/SUM(OFFSET(H212,-$M$3+1,0):H212))</f>
        <v>0.52736237027446453</v>
      </c>
      <c r="J212" s="14">
        <f t="shared" ca="1" si="26"/>
        <v>1.0162199034239471E-2</v>
      </c>
      <c r="K212" s="9">
        <f t="shared" ca="1" si="27"/>
        <v>13.90949789681202</v>
      </c>
      <c r="L212" s="10">
        <f t="shared" ca="1" si="24"/>
        <v>1</v>
      </c>
      <c r="M212">
        <f t="shared" ca="1" si="21"/>
        <v>-2.659690000000003</v>
      </c>
      <c r="N212" s="12"/>
    </row>
    <row r="213" spans="1:14" x14ac:dyDescent="0.2">
      <c r="A213">
        <f t="shared" si="22"/>
        <v>209</v>
      </c>
      <c r="B213" s="6">
        <v>40996</v>
      </c>
      <c r="C213" s="12">
        <v>15.458933999999999</v>
      </c>
      <c r="D213" s="12">
        <v>15.497667</v>
      </c>
      <c r="E213" s="12">
        <v>15.205016000000001</v>
      </c>
      <c r="F213" s="12">
        <v>15.291088999999999</v>
      </c>
      <c r="G213" s="9">
        <f t="shared" ca="1" si="25"/>
        <v>0.5939110000000003</v>
      </c>
      <c r="H213" s="9">
        <f t="shared" si="23"/>
        <v>0.18506200000000028</v>
      </c>
      <c r="I213" s="14">
        <f ca="1">IF($M$3&gt;A213-1,0,G213/SUM(OFFSET(H213,-$M$3+1,0):H213))</f>
        <v>0.33333146250609663</v>
      </c>
      <c r="J213" s="14">
        <f t="shared" ca="1" si="26"/>
        <v>7.6483889866651566E-3</v>
      </c>
      <c r="K213" s="9">
        <f t="shared" ca="1" si="27"/>
        <v>13.920064842989717</v>
      </c>
      <c r="L213" s="10">
        <f t="shared" ca="1" si="24"/>
        <v>1</v>
      </c>
      <c r="M213">
        <f t="shared" ca="1" si="21"/>
        <v>-2.629564000000002</v>
      </c>
      <c r="N213" s="12"/>
    </row>
    <row r="214" spans="1:14" x14ac:dyDescent="0.2">
      <c r="A214">
        <f t="shared" si="22"/>
        <v>210</v>
      </c>
      <c r="B214" s="6">
        <v>40997</v>
      </c>
      <c r="C214" s="12">
        <v>15.192104</v>
      </c>
      <c r="D214" s="12">
        <v>15.347038</v>
      </c>
      <c r="E214" s="12">
        <v>15.136155</v>
      </c>
      <c r="F214" s="12">
        <v>15.321215</v>
      </c>
      <c r="G214" s="9">
        <f t="shared" ca="1" si="25"/>
        <v>0.50783800000000134</v>
      </c>
      <c r="H214" s="9">
        <f t="shared" si="23"/>
        <v>3.0126000000000985E-2</v>
      </c>
      <c r="I214" s="14">
        <f ca="1">IF($M$3&gt;A214-1,0,G214/SUM(OFFSET(H214,-$M$3+1,0):H214))</f>
        <v>0.29949105663248204</v>
      </c>
      <c r="J214" s="14">
        <f t="shared" ca="1" si="26"/>
        <v>7.2464812078588247E-3</v>
      </c>
      <c r="K214" s="9">
        <f t="shared" ca="1" si="27"/>
        <v>13.93021825127188</v>
      </c>
      <c r="L214" s="10">
        <f t="shared" ca="1" si="24"/>
        <v>1</v>
      </c>
      <c r="M214">
        <f t="shared" ca="1" si="21"/>
        <v>-2.5434890000000028</v>
      </c>
      <c r="N214" s="12"/>
    </row>
    <row r="215" spans="1:14" x14ac:dyDescent="0.2">
      <c r="A215">
        <f t="shared" si="22"/>
        <v>211</v>
      </c>
      <c r="B215" s="6">
        <v>40998</v>
      </c>
      <c r="C215" s="12">
        <v>15.411595</v>
      </c>
      <c r="D215" s="12">
        <v>15.493364</v>
      </c>
      <c r="E215" s="12">
        <v>15.295393000000001</v>
      </c>
      <c r="F215" s="12">
        <v>15.40729</v>
      </c>
      <c r="G215" s="9">
        <f t="shared" ca="1" si="25"/>
        <v>0.72732799999999997</v>
      </c>
      <c r="H215" s="9">
        <f t="shared" si="23"/>
        <v>8.6074999999999235E-2</v>
      </c>
      <c r="I215" s="14">
        <f ca="1">IF($M$3&gt;A215-1,0,G215/SUM(OFFSET(H215,-$M$3+1,0):H215))</f>
        <v>0.44125144843568909</v>
      </c>
      <c r="J215" s="14">
        <f t="shared" ca="1" si="26"/>
        <v>9.002559786893443E-3</v>
      </c>
      <c r="K215" s="9">
        <f t="shared" ca="1" si="27"/>
        <v>13.943515677999336</v>
      </c>
      <c r="L215" s="10">
        <f t="shared" ca="1" si="24"/>
        <v>1</v>
      </c>
      <c r="M215">
        <f t="shared" ca="1" si="21"/>
        <v>-2.4961500000000019</v>
      </c>
      <c r="N215" s="12"/>
    </row>
    <row r="216" spans="1:14" x14ac:dyDescent="0.2">
      <c r="A216">
        <f t="shared" si="22"/>
        <v>212</v>
      </c>
      <c r="B216" s="6">
        <v>41001</v>
      </c>
      <c r="C216" s="12">
        <v>15.355644</v>
      </c>
      <c r="D216" s="12">
        <v>15.506273</v>
      </c>
      <c r="E216" s="12">
        <v>15.256658</v>
      </c>
      <c r="F216" s="12">
        <v>15.454629000000001</v>
      </c>
      <c r="G216" s="9">
        <f t="shared" ca="1" si="25"/>
        <v>0.43467000000000056</v>
      </c>
      <c r="H216" s="9">
        <f t="shared" si="23"/>
        <v>4.7339000000000908E-2</v>
      </c>
      <c r="I216" s="14">
        <f ca="1">IF($M$3&gt;A216-1,0,G216/SUM(OFFSET(H216,-$M$3+1,0):H216))</f>
        <v>0.32063065402250684</v>
      </c>
      <c r="J216" s="14">
        <f t="shared" ca="1" si="26"/>
        <v>7.4962754927195624E-3</v>
      </c>
      <c r="K216" s="9">
        <f t="shared" ca="1" si="27"/>
        <v>13.954843399761772</v>
      </c>
      <c r="L216" s="10">
        <f t="shared" ca="1" si="24"/>
        <v>1</v>
      </c>
      <c r="M216">
        <f t="shared" ca="1" si="21"/>
        <v>-2.711331000000003</v>
      </c>
      <c r="N216" s="12"/>
    </row>
    <row r="217" spans="1:14" x14ac:dyDescent="0.2">
      <c r="A217">
        <f t="shared" si="22"/>
        <v>213</v>
      </c>
      <c r="B217" s="6">
        <v>41002</v>
      </c>
      <c r="C217" s="12">
        <v>15.424507999999999</v>
      </c>
      <c r="D217" s="12">
        <v>15.437417999999999</v>
      </c>
      <c r="E217" s="12">
        <v>15.179195999999999</v>
      </c>
      <c r="F217" s="12">
        <v>15.239447999999999</v>
      </c>
      <c r="G217" s="9">
        <f t="shared" ca="1" si="25"/>
        <v>0.30126199999999947</v>
      </c>
      <c r="H217" s="9">
        <f t="shared" si="23"/>
        <v>0.21518100000000118</v>
      </c>
      <c r="I217" s="14">
        <f ca="1">IF($M$3&gt;A217-1,0,G217/SUM(OFFSET(H217,-$M$3+1,0):H217))</f>
        <v>0.20231418056786662</v>
      </c>
      <c r="J217" s="14">
        <f t="shared" ca="1" si="26"/>
        <v>6.1526493190563704E-3</v>
      </c>
      <c r="K217" s="9">
        <f t="shared" ca="1" si="27"/>
        <v>13.962747121380685</v>
      </c>
      <c r="L217" s="10">
        <f t="shared" ca="1" si="24"/>
        <v>1</v>
      </c>
      <c r="M217">
        <f t="shared" ca="1" si="21"/>
        <v>-2.9824660000000023</v>
      </c>
      <c r="N217" s="12"/>
    </row>
    <row r="218" spans="1:14" x14ac:dyDescent="0.2">
      <c r="A218">
        <f t="shared" si="22"/>
        <v>214</v>
      </c>
      <c r="B218" s="6">
        <v>41003</v>
      </c>
      <c r="C218" s="12">
        <v>15.080209999999999</v>
      </c>
      <c r="D218" s="12">
        <v>15.080209999999999</v>
      </c>
      <c r="E218" s="12">
        <v>14.834899999999999</v>
      </c>
      <c r="F218" s="12">
        <v>14.968313</v>
      </c>
      <c r="G218" s="9">
        <f t="shared" ca="1" si="25"/>
        <v>0.2194869999999991</v>
      </c>
      <c r="H218" s="9">
        <f t="shared" si="23"/>
        <v>0.27113499999999924</v>
      </c>
      <c r="I218" s="14">
        <f ca="1">IF($M$3&gt;A218-1,0,G218/SUM(OFFSET(H218,-$M$3+1,0):H218))</f>
        <v>0.1452977986907189</v>
      </c>
      <c r="J218" s="14">
        <f t="shared" ca="1" si="26"/>
        <v>5.5525027105924555E-3</v>
      </c>
      <c r="K218" s="9">
        <f t="shared" ca="1" si="27"/>
        <v>13.968330528647398</v>
      </c>
      <c r="L218" s="10">
        <f t="shared" ca="1" si="24"/>
        <v>1</v>
      </c>
      <c r="M218">
        <f t="shared" ca="1" si="21"/>
        <v>-2.9093040000000023</v>
      </c>
      <c r="N218" s="12"/>
    </row>
    <row r="219" spans="1:14" x14ac:dyDescent="0.2">
      <c r="A219">
        <f t="shared" si="22"/>
        <v>215</v>
      </c>
      <c r="B219" s="6">
        <v>41004</v>
      </c>
      <c r="C219" s="12">
        <v>14.942489999999999</v>
      </c>
      <c r="D219" s="12">
        <v>15.058691</v>
      </c>
      <c r="E219" s="12">
        <v>14.908060000000001</v>
      </c>
      <c r="F219" s="12">
        <v>15.041475</v>
      </c>
      <c r="G219" s="9">
        <f t="shared" ca="1" si="25"/>
        <v>0.14202300000000001</v>
      </c>
      <c r="H219" s="9">
        <f t="shared" si="23"/>
        <v>7.3161999999999949E-2</v>
      </c>
      <c r="I219" s="14">
        <f ca="1">IF($M$3&gt;A219-1,0,G219/SUM(OFFSET(H219,-$M$3+1,0):H219))</f>
        <v>8.9918649463329364E-2</v>
      </c>
      <c r="J219" s="14">
        <f t="shared" ca="1" si="26"/>
        <v>4.9990668017824615E-3</v>
      </c>
      <c r="K219" s="9">
        <f t="shared" ca="1" si="27"/>
        <v>13.973695249547653</v>
      </c>
      <c r="L219" s="10">
        <f t="shared" ca="1" si="24"/>
        <v>1</v>
      </c>
      <c r="M219">
        <f t="shared" ca="1" si="21"/>
        <v>-3.1330980000000022</v>
      </c>
      <c r="N219" s="12"/>
    </row>
    <row r="220" spans="1:14" x14ac:dyDescent="0.2">
      <c r="A220">
        <f t="shared" si="22"/>
        <v>216</v>
      </c>
      <c r="B220" s="6">
        <v>41008</v>
      </c>
      <c r="C220" s="12">
        <v>14.8392</v>
      </c>
      <c r="D220" s="12">
        <v>14.877933000000001</v>
      </c>
      <c r="E220" s="12">
        <v>14.753124</v>
      </c>
      <c r="F220" s="12">
        <v>14.817681</v>
      </c>
      <c r="G220" s="9">
        <f t="shared" ca="1" si="25"/>
        <v>0.52074900000000035</v>
      </c>
      <c r="H220" s="9">
        <f t="shared" si="23"/>
        <v>0.22379399999999983</v>
      </c>
      <c r="I220" s="14">
        <f ca="1">IF($M$3&gt;A220-1,0,G220/SUM(OFFSET(H220,-$M$3+1,0):H220))</f>
        <v>0.31592655080345261</v>
      </c>
      <c r="J220" s="14">
        <f t="shared" ca="1" si="26"/>
        <v>7.4403237049243025E-3</v>
      </c>
      <c r="K220" s="9">
        <f t="shared" ca="1" si="27"/>
        <v>13.979974776733362</v>
      </c>
      <c r="L220" s="10">
        <f t="shared" ca="1" si="24"/>
        <v>1</v>
      </c>
      <c r="M220">
        <f t="shared" ca="1" si="21"/>
        <v>-3.3698020000000017</v>
      </c>
      <c r="N220" s="12"/>
    </row>
    <row r="221" spans="1:14" x14ac:dyDescent="0.2">
      <c r="A221">
        <f t="shared" si="22"/>
        <v>217</v>
      </c>
      <c r="B221" s="6">
        <v>41009</v>
      </c>
      <c r="C221" s="12">
        <v>14.761732</v>
      </c>
      <c r="D221" s="12">
        <v>14.89945</v>
      </c>
      <c r="E221" s="12">
        <v>14.555154</v>
      </c>
      <c r="F221" s="12">
        <v>14.580977000000001</v>
      </c>
      <c r="G221" s="9">
        <f t="shared" ca="1" si="25"/>
        <v>0.66277199999999858</v>
      </c>
      <c r="H221" s="9">
        <f t="shared" si="23"/>
        <v>0.23670399999999958</v>
      </c>
      <c r="I221" s="14">
        <f ca="1">IF($M$3&gt;A221-1,0,G221/SUM(OFFSET(H221,-$M$3+1,0):H221))</f>
        <v>0.37019213045969779</v>
      </c>
      <c r="J221" s="14">
        <f t="shared" ca="1" si="26"/>
        <v>8.0985090394719034E-3</v>
      </c>
      <c r="K221" s="9">
        <f t="shared" ca="1" si="27"/>
        <v>13.98484199867123</v>
      </c>
      <c r="L221" s="10">
        <f t="shared" ca="1" si="24"/>
        <v>1</v>
      </c>
      <c r="M221">
        <f t="shared" ca="1" si="21"/>
        <v>-3.1460090000000029</v>
      </c>
      <c r="N221" s="12"/>
    </row>
    <row r="222" spans="1:14" x14ac:dyDescent="0.2">
      <c r="A222">
        <f t="shared" si="22"/>
        <v>218</v>
      </c>
      <c r="B222" s="6">
        <v>41010</v>
      </c>
      <c r="C222" s="12">
        <v>14.710087</v>
      </c>
      <c r="D222" s="12">
        <v>14.89945</v>
      </c>
      <c r="E222" s="12">
        <v>14.705783</v>
      </c>
      <c r="F222" s="12">
        <v>14.80477</v>
      </c>
      <c r="G222" s="9">
        <f t="shared" ca="1" si="25"/>
        <v>0.51214200000000076</v>
      </c>
      <c r="H222" s="9">
        <f t="shared" si="23"/>
        <v>0.2237929999999988</v>
      </c>
      <c r="I222" s="14">
        <f ca="1">IF($M$3&gt;A222-1,0,G222/SUM(OFFSET(H222,-$M$3+1,0):H222))</f>
        <v>0.26385797660558452</v>
      </c>
      <c r="J222" s="14">
        <f t="shared" ca="1" si="26"/>
        <v>6.8350063668158496E-3</v>
      </c>
      <c r="K222" s="9">
        <f t="shared" ca="1" si="27"/>
        <v>13.990446211780643</v>
      </c>
      <c r="L222" s="10">
        <f t="shared" ca="1" si="24"/>
        <v>1</v>
      </c>
      <c r="M222">
        <f t="shared" ca="1" si="21"/>
        <v>-2.8791790000000024</v>
      </c>
      <c r="N222" s="12"/>
    </row>
    <row r="223" spans="1:14" x14ac:dyDescent="0.2">
      <c r="A223">
        <f t="shared" si="22"/>
        <v>219</v>
      </c>
      <c r="B223" s="6">
        <v>41011</v>
      </c>
      <c r="C223" s="12">
        <v>14.865022</v>
      </c>
      <c r="D223" s="12">
        <v>15.123245000000001</v>
      </c>
      <c r="E223" s="12">
        <v>14.843503999999999</v>
      </c>
      <c r="F223" s="12">
        <v>15.0716</v>
      </c>
      <c r="G223" s="9">
        <f t="shared" ca="1" si="25"/>
        <v>0.15923599999999993</v>
      </c>
      <c r="H223" s="9">
        <f t="shared" si="23"/>
        <v>0.26683000000000057</v>
      </c>
      <c r="I223" s="14">
        <f ca="1">IF($M$3&gt;A223-1,0,G223/SUM(OFFSET(H223,-$M$3+1,0):H223))</f>
        <v>7.505007705975783E-2</v>
      </c>
      <c r="J223" s="14">
        <f t="shared" ca="1" si="26"/>
        <v>4.8554230193502629E-3</v>
      </c>
      <c r="K223" s="9">
        <f t="shared" ca="1" si="27"/>
        <v>13.995695670771422</v>
      </c>
      <c r="L223" s="10">
        <f t="shared" ca="1" si="24"/>
        <v>1</v>
      </c>
      <c r="M223">
        <f t="shared" ca="1" si="21"/>
        <v>-3.0857550000000025</v>
      </c>
      <c r="N223" s="12"/>
    </row>
    <row r="224" spans="1:14" x14ac:dyDescent="0.2">
      <c r="A224">
        <f t="shared" si="22"/>
        <v>220</v>
      </c>
      <c r="B224" s="6">
        <v>41012</v>
      </c>
      <c r="C224" s="12">
        <v>15.058692000000001</v>
      </c>
      <c r="D224" s="12">
        <v>15.084512999999999</v>
      </c>
      <c r="E224" s="12">
        <v>14.865024</v>
      </c>
      <c r="F224" s="12">
        <v>14.865024</v>
      </c>
      <c r="G224" s="9">
        <f t="shared" ca="1" si="25"/>
        <v>0.38302799999999948</v>
      </c>
      <c r="H224" s="9">
        <f t="shared" si="23"/>
        <v>0.20657600000000009</v>
      </c>
      <c r="I224" s="14">
        <f ca="1">IF($M$3&gt;A224-1,0,G224/SUM(OFFSET(H224,-$M$3+1,0):H224))</f>
        <v>0.16573478315426896</v>
      </c>
      <c r="J224" s="14">
        <f t="shared" ca="1" si="26"/>
        <v>5.7640792435829412E-3</v>
      </c>
      <c r="K224" s="9">
        <f t="shared" ca="1" si="27"/>
        <v>14.000706548149788</v>
      </c>
      <c r="L224" s="10">
        <f t="shared" ca="1" si="24"/>
        <v>1</v>
      </c>
      <c r="M224">
        <f t="shared" ca="1" si="21"/>
        <v>-3.0298080000000027</v>
      </c>
      <c r="N224" s="12"/>
    </row>
    <row r="225" spans="1:14" x14ac:dyDescent="0.2">
      <c r="A225">
        <f t="shared" si="22"/>
        <v>221</v>
      </c>
      <c r="B225" s="6">
        <v>41015</v>
      </c>
      <c r="C225" s="12">
        <v>14.959704</v>
      </c>
      <c r="D225" s="12">
        <v>15.054387</v>
      </c>
      <c r="E225" s="12">
        <v>14.804772</v>
      </c>
      <c r="F225" s="12">
        <v>14.920971</v>
      </c>
      <c r="G225" s="9">
        <f t="shared" ca="1" si="25"/>
        <v>0.56378699999999959</v>
      </c>
      <c r="H225" s="9">
        <f t="shared" si="23"/>
        <v>5.5946999999999747E-2</v>
      </c>
      <c r="I225" s="14">
        <f ca="1">IF($M$3&gt;A225-1,0,G225/SUM(OFFSET(H225,-$M$3+1,0):H225))</f>
        <v>0.2646476064048261</v>
      </c>
      <c r="J225" s="14">
        <f t="shared" ca="1" si="26"/>
        <v>6.8439943596110041E-3</v>
      </c>
      <c r="K225" s="9">
        <f t="shared" ca="1" si="27"/>
        <v>14.007004832867601</v>
      </c>
      <c r="L225" s="10">
        <f t="shared" ca="1" si="24"/>
        <v>1</v>
      </c>
      <c r="M225">
        <f t="shared" ca="1" si="21"/>
        <v>-2.8490530000000032</v>
      </c>
      <c r="N225" s="12"/>
    </row>
    <row r="226" spans="1:14" x14ac:dyDescent="0.2">
      <c r="A226">
        <f t="shared" si="22"/>
        <v>222</v>
      </c>
      <c r="B226" s="6">
        <v>41016</v>
      </c>
      <c r="C226" s="12">
        <v>15.015651999999999</v>
      </c>
      <c r="D226" s="12">
        <v>15.166283</v>
      </c>
      <c r="E226" s="12">
        <v>14.994133</v>
      </c>
      <c r="F226" s="12">
        <v>15.101725999999999</v>
      </c>
      <c r="G226" s="9">
        <f t="shared" ca="1" si="25"/>
        <v>0.37442500000000045</v>
      </c>
      <c r="H226" s="9">
        <f t="shared" si="23"/>
        <v>0.18075499999999955</v>
      </c>
      <c r="I226" s="14">
        <f ca="1">IF($M$3&gt;A226-1,0,G226/SUM(OFFSET(H226,-$M$3+1,0):H226))</f>
        <v>0.16261820411825709</v>
      </c>
      <c r="J226" s="14">
        <f t="shared" ca="1" si="26"/>
        <v>5.7315588139445319E-3</v>
      </c>
      <c r="K226" s="9">
        <f t="shared" ca="1" si="27"/>
        <v>14.01327929162189</v>
      </c>
      <c r="L226" s="10">
        <f t="shared" ca="1" si="24"/>
        <v>1</v>
      </c>
      <c r="M226">
        <f t="shared" ca="1" si="21"/>
        <v>-2.9480350000000026</v>
      </c>
      <c r="N226" s="12"/>
    </row>
    <row r="227" spans="1:14" x14ac:dyDescent="0.2">
      <c r="A227">
        <f t="shared" si="22"/>
        <v>223</v>
      </c>
      <c r="B227" s="6">
        <v>41017</v>
      </c>
      <c r="C227" s="12">
        <v>14.886544000000001</v>
      </c>
      <c r="D227" s="12">
        <v>15.071603</v>
      </c>
      <c r="E227" s="12">
        <v>14.821987</v>
      </c>
      <c r="F227" s="12">
        <v>15.002744</v>
      </c>
      <c r="G227" s="9">
        <f t="shared" ca="1" si="25"/>
        <v>0.28834499999999963</v>
      </c>
      <c r="H227" s="9">
        <f t="shared" si="23"/>
        <v>9.8981999999999459E-2</v>
      </c>
      <c r="I227" s="14">
        <f ca="1">IF($M$3&gt;A227-1,0,G227/SUM(OFFSET(H227,-$M$3+1,0):H227))</f>
        <v>0.13009616048373951</v>
      </c>
      <c r="J227" s="14">
        <f t="shared" ca="1" si="26"/>
        <v>5.3976914758456862E-3</v>
      </c>
      <c r="K227" s="9">
        <f t="shared" ca="1" si="27"/>
        <v>14.018620116843953</v>
      </c>
      <c r="L227" s="10">
        <f t="shared" ca="1" si="24"/>
        <v>1</v>
      </c>
      <c r="M227">
        <f t="shared" ca="1" si="21"/>
        <v>-3.0427200000000028</v>
      </c>
      <c r="N227" s="12"/>
    </row>
    <row r="228" spans="1:14" x14ac:dyDescent="0.2">
      <c r="A228">
        <f t="shared" si="22"/>
        <v>224</v>
      </c>
      <c r="B228" s="6">
        <v>41018</v>
      </c>
      <c r="C228" s="12">
        <v>15.002741</v>
      </c>
      <c r="D228" s="12">
        <v>15.205016000000001</v>
      </c>
      <c r="E228" s="12">
        <v>14.800466</v>
      </c>
      <c r="F228" s="12">
        <v>14.908059</v>
      </c>
      <c r="G228" s="9">
        <f t="shared" ca="1" si="25"/>
        <v>0.41315600000000074</v>
      </c>
      <c r="H228" s="9">
        <f t="shared" si="23"/>
        <v>9.468500000000013E-2</v>
      </c>
      <c r="I228" s="14">
        <f ca="1">IF($M$3&gt;A228-1,0,G228/SUM(OFFSET(H228,-$M$3+1,0):H228))</f>
        <v>0.18113266443310269</v>
      </c>
      <c r="J228" s="14">
        <f t="shared" ca="1" si="26"/>
        <v>5.9261009358177064E-3</v>
      </c>
      <c r="K228" s="9">
        <f t="shared" ca="1" si="27"/>
        <v>14.023891021441777</v>
      </c>
      <c r="L228" s="10">
        <f t="shared" ca="1" si="24"/>
        <v>1</v>
      </c>
      <c r="M228">
        <f t="shared" ca="1" si="21"/>
        <v>-3.300943000000002</v>
      </c>
      <c r="N228" s="12"/>
    </row>
    <row r="229" spans="1:14" x14ac:dyDescent="0.2">
      <c r="A229">
        <f t="shared" si="22"/>
        <v>225</v>
      </c>
      <c r="B229" s="6">
        <v>41019</v>
      </c>
      <c r="C229" s="12">
        <v>14.942489</v>
      </c>
      <c r="D229" s="12">
        <v>14.942489</v>
      </c>
      <c r="E229" s="12">
        <v>14.628318</v>
      </c>
      <c r="F229" s="12">
        <v>14.649836000000001</v>
      </c>
      <c r="G229" s="9">
        <f t="shared" ca="1" si="25"/>
        <v>0.75745399999999918</v>
      </c>
      <c r="H229" s="9">
        <f t="shared" si="23"/>
        <v>0.2582229999999992</v>
      </c>
      <c r="I229" s="14">
        <f ca="1">IF($M$3&gt;A229-1,0,G229/SUM(OFFSET(H229,-$M$3+1,0):H229))</f>
        <v>0.30877344884403679</v>
      </c>
      <c r="J229" s="14">
        <f t="shared" ca="1" si="26"/>
        <v>7.3556445809534353E-3</v>
      </c>
      <c r="K229" s="9">
        <f t="shared" ca="1" si="27"/>
        <v>14.028495250231284</v>
      </c>
      <c r="L229" s="10">
        <f t="shared" ca="1" si="24"/>
        <v>1</v>
      </c>
      <c r="M229">
        <f t="shared" ca="1" si="21"/>
        <v>-3.5075200000000031</v>
      </c>
      <c r="N229" s="12"/>
    </row>
    <row r="230" spans="1:14" x14ac:dyDescent="0.2">
      <c r="A230">
        <f t="shared" si="22"/>
        <v>226</v>
      </c>
      <c r="B230" s="6">
        <v>41022</v>
      </c>
      <c r="C230" s="12">
        <v>14.426043</v>
      </c>
      <c r="D230" s="12">
        <v>14.456168999999999</v>
      </c>
      <c r="E230" s="12">
        <v>14.335666</v>
      </c>
      <c r="F230" s="12">
        <v>14.443258999999999</v>
      </c>
      <c r="G230" s="9">
        <f t="shared" ca="1" si="25"/>
        <v>1.0113700000000012</v>
      </c>
      <c r="H230" s="9">
        <f t="shared" si="23"/>
        <v>0.20657700000000112</v>
      </c>
      <c r="I230" s="14">
        <f ca="1">IF($M$3&gt;A230-1,0,G230/SUM(OFFSET(H230,-$M$3+1,0):H230))</f>
        <v>0.38715039060705703</v>
      </c>
      <c r="J230" s="14">
        <f t="shared" ca="1" si="26"/>
        <v>8.3099152508335234E-3</v>
      </c>
      <c r="K230" s="9">
        <f t="shared" ca="1" si="27"/>
        <v>14.03194190184098</v>
      </c>
      <c r="L230" s="10">
        <f t="shared" ca="1" si="24"/>
        <v>1</v>
      </c>
      <c r="M230">
        <f t="shared" ca="1" si="21"/>
        <v>-3.6753660000000021</v>
      </c>
      <c r="N230" s="12"/>
    </row>
    <row r="231" spans="1:14" x14ac:dyDescent="0.2">
      <c r="A231">
        <f t="shared" si="22"/>
        <v>227</v>
      </c>
      <c r="B231" s="6">
        <v>41023</v>
      </c>
      <c r="C231" s="12">
        <v>14.473385</v>
      </c>
      <c r="D231" s="12">
        <v>14.494903000000001</v>
      </c>
      <c r="E231" s="12">
        <v>14.236681000000001</v>
      </c>
      <c r="F231" s="12">
        <v>14.275413</v>
      </c>
      <c r="G231" s="9">
        <f t="shared" ca="1" si="25"/>
        <v>0.96403499999999909</v>
      </c>
      <c r="H231" s="9">
        <f t="shared" si="23"/>
        <v>0.16784599999999905</v>
      </c>
      <c r="I231" s="14">
        <f ca="1">IF($M$3&gt;A231-1,0,G231/SUM(OFFSET(H231,-$M$3+1,0):H231))</f>
        <v>0.37584078652355624</v>
      </c>
      <c r="J231" s="14">
        <f t="shared" ca="1" si="26"/>
        <v>8.1686241556870164E-3</v>
      </c>
      <c r="K231" s="9">
        <f t="shared" ca="1" si="27"/>
        <v>14.033930725734614</v>
      </c>
      <c r="L231" s="10">
        <f t="shared" ca="1" si="24"/>
        <v>1</v>
      </c>
      <c r="M231">
        <f t="shared" ca="1" si="21"/>
        <v>-3.3741060000000029</v>
      </c>
      <c r="N231" s="12"/>
    </row>
    <row r="232" spans="1:14" x14ac:dyDescent="0.2">
      <c r="A232">
        <f t="shared" si="22"/>
        <v>228</v>
      </c>
      <c r="B232" s="6">
        <v>41024</v>
      </c>
      <c r="C232" s="12">
        <v>14.499205999999999</v>
      </c>
      <c r="D232" s="12">
        <v>14.598191999999999</v>
      </c>
      <c r="E232" s="12">
        <v>14.438955</v>
      </c>
      <c r="F232" s="12">
        <v>14.576673</v>
      </c>
      <c r="G232" s="9">
        <f t="shared" ca="1" si="25"/>
        <v>0.39164000000000065</v>
      </c>
      <c r="H232" s="9">
        <f t="shared" si="23"/>
        <v>0.3012599999999992</v>
      </c>
      <c r="I232" s="14">
        <f ca="1">IF($M$3&gt;A232-1,0,G232/SUM(OFFSET(H232,-$M$3+1,0):H232))</f>
        <v>0.1509132091059657</v>
      </c>
      <c r="J232" s="14">
        <f t="shared" ca="1" si="26"/>
        <v>5.6102428178355819E-3</v>
      </c>
      <c r="K232" s="9">
        <f t="shared" ca="1" si="27"/>
        <v>14.036975641680746</v>
      </c>
      <c r="L232" s="10">
        <f t="shared" ca="1" si="24"/>
        <v>1</v>
      </c>
      <c r="M232">
        <f t="shared" ref="M232:M295" ca="1" si="28">L232*($F233-$F232)+M231</f>
        <v>-3.0427200000000028</v>
      </c>
      <c r="N232" s="12"/>
    </row>
    <row r="233" spans="1:14" x14ac:dyDescent="0.2">
      <c r="A233">
        <f t="shared" si="22"/>
        <v>229</v>
      </c>
      <c r="B233" s="6">
        <v>41025</v>
      </c>
      <c r="C233" s="12">
        <v>14.641228999999999</v>
      </c>
      <c r="D233" s="12">
        <v>14.955399999999999</v>
      </c>
      <c r="E233" s="12">
        <v>14.628318999999999</v>
      </c>
      <c r="F233" s="12">
        <v>14.908059</v>
      </c>
      <c r="G233" s="9">
        <f t="shared" ca="1" si="25"/>
        <v>0.13341600000000042</v>
      </c>
      <c r="H233" s="9">
        <f t="shared" si="23"/>
        <v>0.33138600000000018</v>
      </c>
      <c r="I233" s="14">
        <f ca="1">IF($M$3&gt;A233-1,0,G233/SUM(OFFSET(H233,-$M$3+1,0):H233))</f>
        <v>4.6757539712857829E-2</v>
      </c>
      <c r="J233" s="14">
        <f t="shared" ca="1" si="26"/>
        <v>4.587874733213859E-3</v>
      </c>
      <c r="K233" s="9">
        <f t="shared" ca="1" si="27"/>
        <v>14.040972063010901</v>
      </c>
      <c r="L233" s="10">
        <f t="shared" ca="1" si="24"/>
        <v>1</v>
      </c>
      <c r="M233">
        <f t="shared" ca="1" si="28"/>
        <v>-2.9652520000000031</v>
      </c>
      <c r="N233" s="12"/>
    </row>
    <row r="234" spans="1:14" x14ac:dyDescent="0.2">
      <c r="A234">
        <f t="shared" si="22"/>
        <v>230</v>
      </c>
      <c r="B234" s="6">
        <v>41026</v>
      </c>
      <c r="C234" s="12">
        <v>14.912364999999999</v>
      </c>
      <c r="D234" s="12">
        <v>15.007045</v>
      </c>
      <c r="E234" s="12">
        <v>14.856415999999999</v>
      </c>
      <c r="F234" s="12">
        <v>14.985526999999999</v>
      </c>
      <c r="G234" s="9">
        <f t="shared" ca="1" si="25"/>
        <v>0.16784599999999905</v>
      </c>
      <c r="H234" s="9">
        <f t="shared" si="23"/>
        <v>7.7467999999999648E-2</v>
      </c>
      <c r="I234" s="14">
        <f ca="1">IF($M$3&gt;A234-1,0,G234/SUM(OFFSET(H234,-$M$3+1,0):H234))</f>
        <v>6.200369999320262E-2</v>
      </c>
      <c r="J234" s="14">
        <f t="shared" ca="1" si="26"/>
        <v>4.7311080116143106E-3</v>
      </c>
      <c r="K234" s="9">
        <f t="shared" ca="1" si="27"/>
        <v>14.045440854440701</v>
      </c>
      <c r="L234" s="10">
        <f t="shared" ca="1" si="24"/>
        <v>1</v>
      </c>
      <c r="M234">
        <f t="shared" ca="1" si="28"/>
        <v>-3.0642370000000021</v>
      </c>
      <c r="N234" s="12"/>
    </row>
    <row r="235" spans="1:14" x14ac:dyDescent="0.2">
      <c r="A235">
        <f t="shared" si="22"/>
        <v>231</v>
      </c>
      <c r="B235" s="6">
        <v>41029</v>
      </c>
      <c r="C235" s="12">
        <v>14.946794000000001</v>
      </c>
      <c r="D235" s="12">
        <v>14.985526999999999</v>
      </c>
      <c r="E235" s="12">
        <v>14.886542</v>
      </c>
      <c r="F235" s="12">
        <v>14.886542</v>
      </c>
      <c r="G235" s="9">
        <f t="shared" ca="1" si="25"/>
        <v>0.30556499999999964</v>
      </c>
      <c r="H235" s="9">
        <f t="shared" si="23"/>
        <v>9.898499999999899E-2</v>
      </c>
      <c r="I235" s="14">
        <f ca="1">IF($M$3&gt;A235-1,0,G235/SUM(OFFSET(H235,-$M$3+1,0):H235))</f>
        <v>0.11892867860007721</v>
      </c>
      <c r="J235" s="14">
        <f t="shared" ca="1" si="26"/>
        <v>5.2853580771879023E-3</v>
      </c>
      <c r="K235" s="9">
        <f t="shared" ca="1" si="27"/>
        <v>14.049886375174115</v>
      </c>
      <c r="L235" s="10">
        <f t="shared" ca="1" si="24"/>
        <v>1</v>
      </c>
      <c r="M235">
        <f t="shared" ca="1" si="28"/>
        <v>-2.9996810000000025</v>
      </c>
      <c r="N235" s="12"/>
    </row>
    <row r="236" spans="1:14" x14ac:dyDescent="0.2">
      <c r="A236">
        <f t="shared" si="22"/>
        <v>232</v>
      </c>
      <c r="B236" s="6">
        <v>41030</v>
      </c>
      <c r="C236" s="12">
        <v>14.856415</v>
      </c>
      <c r="D236" s="12">
        <v>15.041475</v>
      </c>
      <c r="E236" s="12">
        <v>14.856415</v>
      </c>
      <c r="F236" s="12">
        <v>14.951098</v>
      </c>
      <c r="G236" s="9">
        <f t="shared" ca="1" si="25"/>
        <v>0.14632800000000046</v>
      </c>
      <c r="H236" s="9">
        <f t="shared" si="23"/>
        <v>6.4555999999999614E-2</v>
      </c>
      <c r="I236" s="14">
        <f ca="1">IF($M$3&gt;A236-1,0,G236/SUM(OFFSET(H236,-$M$3+1,0):H236))</f>
        <v>6.0715097781149086E-2</v>
      </c>
      <c r="J236" s="14">
        <f t="shared" ca="1" si="26"/>
        <v>4.7189167884969197E-3</v>
      </c>
      <c r="K236" s="9">
        <f t="shared" ca="1" si="27"/>
        <v>14.054139117840494</v>
      </c>
      <c r="L236" s="10">
        <f t="shared" ca="1" si="24"/>
        <v>1</v>
      </c>
      <c r="M236">
        <f t="shared" ca="1" si="28"/>
        <v>-2.9179130000000022</v>
      </c>
      <c r="N236" s="12"/>
    </row>
    <row r="237" spans="1:14" x14ac:dyDescent="0.2">
      <c r="A237">
        <f t="shared" si="22"/>
        <v>233</v>
      </c>
      <c r="B237" s="6">
        <v>41031</v>
      </c>
      <c r="C237" s="12">
        <v>14.87363</v>
      </c>
      <c r="D237" s="12">
        <v>15.067295</v>
      </c>
      <c r="E237" s="12">
        <v>14.834896000000001</v>
      </c>
      <c r="F237" s="12">
        <v>15.032866</v>
      </c>
      <c r="G237" s="9">
        <f t="shared" ca="1" si="25"/>
        <v>3.8733999999999824E-2</v>
      </c>
      <c r="H237" s="9">
        <f t="shared" si="23"/>
        <v>8.1768000000000285E-2</v>
      </c>
      <c r="I237" s="14">
        <f ca="1">IF($M$3&gt;A237-1,0,G237/SUM(OFFSET(H237,-$M$3+1,0):H237))</f>
        <v>1.7408429789655205E-2</v>
      </c>
      <c r="J237" s="14">
        <f t="shared" ca="1" si="26"/>
        <v>4.3183466847318535E-3</v>
      </c>
      <c r="K237" s="9">
        <f t="shared" ca="1" si="27"/>
        <v>14.058365599827326</v>
      </c>
      <c r="L237" s="10">
        <f t="shared" ca="1" si="24"/>
        <v>1</v>
      </c>
      <c r="M237">
        <f t="shared" ca="1" si="28"/>
        <v>-3.2579040000000017</v>
      </c>
      <c r="N237" s="12"/>
    </row>
    <row r="238" spans="1:14" x14ac:dyDescent="0.2">
      <c r="A238">
        <f t="shared" si="22"/>
        <v>234</v>
      </c>
      <c r="B238" s="6">
        <v>41032</v>
      </c>
      <c r="C238" s="12">
        <v>15.054387</v>
      </c>
      <c r="D238" s="12">
        <v>15.067297</v>
      </c>
      <c r="E238" s="12">
        <v>14.679964</v>
      </c>
      <c r="F238" s="12">
        <v>14.692875000000001</v>
      </c>
      <c r="G238" s="9">
        <f t="shared" ca="1" si="25"/>
        <v>0.17214899999999922</v>
      </c>
      <c r="H238" s="9">
        <f t="shared" si="23"/>
        <v>0.33999099999999949</v>
      </c>
      <c r="I238" s="14">
        <f ca="1">IF($M$3&gt;A238-1,0,G238/SUM(OFFSET(H238,-$M$3+1,0):H238))</f>
        <v>7.2993081411396959E-2</v>
      </c>
      <c r="J238" s="14">
        <f t="shared" ca="1" si="26"/>
        <v>4.8357154723192393E-3</v>
      </c>
      <c r="K238" s="9">
        <f t="shared" ca="1" si="27"/>
        <v>14.061433906751073</v>
      </c>
      <c r="L238" s="10">
        <f t="shared" ca="1" si="24"/>
        <v>1</v>
      </c>
      <c r="M238">
        <f t="shared" ca="1" si="28"/>
        <v>-3.5935940000000031</v>
      </c>
      <c r="N238" s="12"/>
    </row>
    <row r="239" spans="1:14" x14ac:dyDescent="0.2">
      <c r="A239">
        <f t="shared" si="22"/>
        <v>235</v>
      </c>
      <c r="B239" s="6">
        <v>41033</v>
      </c>
      <c r="C239" s="12">
        <v>14.598191999999999</v>
      </c>
      <c r="D239" s="12">
        <v>14.654140999999999</v>
      </c>
      <c r="E239" s="12">
        <v>14.357184999999999</v>
      </c>
      <c r="F239" s="12">
        <v>14.357184999999999</v>
      </c>
      <c r="G239" s="9">
        <f t="shared" ca="1" si="25"/>
        <v>0.56378600000000034</v>
      </c>
      <c r="H239" s="9">
        <f t="shared" si="23"/>
        <v>0.33569000000000138</v>
      </c>
      <c r="I239" s="14">
        <f ca="1">IF($M$3&gt;A239-1,0,G239/SUM(OFFSET(H239,-$M$3+1,0):H239))</f>
        <v>0.2137032763595402</v>
      </c>
      <c r="J239" s="14">
        <f t="shared" ca="1" si="26"/>
        <v>6.2762189344662388E-3</v>
      </c>
      <c r="K239" s="9">
        <f t="shared" ca="1" si="27"/>
        <v>14.063290105362411</v>
      </c>
      <c r="L239" s="10">
        <f t="shared" ca="1" si="24"/>
        <v>1</v>
      </c>
      <c r="M239">
        <f t="shared" ca="1" si="28"/>
        <v>-3.6194160000000029</v>
      </c>
      <c r="N239" s="12"/>
    </row>
    <row r="240" spans="1:14" x14ac:dyDescent="0.2">
      <c r="A240">
        <f t="shared" si="22"/>
        <v>236</v>
      </c>
      <c r="B240" s="6">
        <v>41036</v>
      </c>
      <c r="C240" s="12">
        <v>14.318452000000001</v>
      </c>
      <c r="D240" s="12">
        <v>14.426045</v>
      </c>
      <c r="E240" s="12">
        <v>14.301237</v>
      </c>
      <c r="F240" s="12">
        <v>14.331363</v>
      </c>
      <c r="G240" s="9">
        <f t="shared" ca="1" si="25"/>
        <v>0.77036299999999969</v>
      </c>
      <c r="H240" s="9">
        <f t="shared" si="23"/>
        <v>2.582199999999979E-2</v>
      </c>
      <c r="I240" s="14">
        <f ca="1">IF($M$3&gt;A240-1,0,G240/SUM(OFFSET(H240,-$M$3+1,0):H240))</f>
        <v>0.31022507297928248</v>
      </c>
      <c r="J240" s="14">
        <f t="shared" ca="1" si="26"/>
        <v>7.3727898546742674E-3</v>
      </c>
      <c r="K240" s="9">
        <f t="shared" ca="1" si="27"/>
        <v>14.065266550480308</v>
      </c>
      <c r="L240" s="10">
        <f t="shared" ca="1" si="24"/>
        <v>1</v>
      </c>
      <c r="M240">
        <f t="shared" ca="1" si="28"/>
        <v>-3.7743500000000019</v>
      </c>
      <c r="N240" s="12"/>
    </row>
    <row r="241" spans="1:14" x14ac:dyDescent="0.2">
      <c r="A241">
        <f t="shared" si="22"/>
        <v>237</v>
      </c>
      <c r="B241" s="6">
        <v>41037</v>
      </c>
      <c r="C241" s="12">
        <v>14.185036999999999</v>
      </c>
      <c r="D241" s="12">
        <v>14.219467</v>
      </c>
      <c r="E241" s="12">
        <v>13.935423</v>
      </c>
      <c r="F241" s="12">
        <v>14.176429000000001</v>
      </c>
      <c r="G241" s="9">
        <f t="shared" ca="1" si="25"/>
        <v>0.82631499999999924</v>
      </c>
      <c r="H241" s="9">
        <f t="shared" si="23"/>
        <v>0.15493399999999902</v>
      </c>
      <c r="I241" s="14">
        <f ca="1">IF($M$3&gt;A241-1,0,G241/SUM(OFFSET(H241,-$M$3+1,0):H241))</f>
        <v>0.32542451513100046</v>
      </c>
      <c r="J241" s="14">
        <f t="shared" ca="1" si="26"/>
        <v>7.5535105138671539E-3</v>
      </c>
      <c r="K241" s="9">
        <f t="shared" ca="1" si="27"/>
        <v>14.066106217211502</v>
      </c>
      <c r="L241" s="10">
        <f t="shared" ca="1" si="24"/>
        <v>1</v>
      </c>
      <c r="M241">
        <f t="shared" ca="1" si="28"/>
        <v>-3.8302980000000026</v>
      </c>
      <c r="N241" s="12"/>
    </row>
    <row r="242" spans="1:14" x14ac:dyDescent="0.2">
      <c r="A242">
        <f t="shared" si="22"/>
        <v>238</v>
      </c>
      <c r="B242" s="6">
        <v>41038</v>
      </c>
      <c r="C242" s="12">
        <v>13.965546</v>
      </c>
      <c r="D242" s="12">
        <v>14.180732000000001</v>
      </c>
      <c r="E242" s="12">
        <v>13.862257</v>
      </c>
      <c r="F242" s="12">
        <v>14.120481</v>
      </c>
      <c r="G242" s="9">
        <f t="shared" ca="1" si="25"/>
        <v>0.78757799999999989</v>
      </c>
      <c r="H242" s="9">
        <f t="shared" si="23"/>
        <v>5.5948000000000775E-2</v>
      </c>
      <c r="I242" s="14">
        <f ca="1">IF($M$3&gt;A242-1,0,G242/SUM(OFFSET(H242,-$M$3+1,0):H242))</f>
        <v>0.31497400072146925</v>
      </c>
      <c r="J242" s="14">
        <f t="shared" ca="1" si="26"/>
        <v>7.429019352169457E-3</v>
      </c>
      <c r="K242" s="9">
        <f t="shared" ca="1" si="27"/>
        <v>14.066510168525108</v>
      </c>
      <c r="L242" s="10">
        <f t="shared" ca="1" si="24"/>
        <v>1</v>
      </c>
      <c r="M242">
        <f t="shared" ca="1" si="28"/>
        <v>-3.8044770000000021</v>
      </c>
      <c r="N242" s="12"/>
    </row>
    <row r="243" spans="1:14" x14ac:dyDescent="0.2">
      <c r="A243">
        <f t="shared" si="22"/>
        <v>239</v>
      </c>
      <c r="B243" s="6">
        <v>41039</v>
      </c>
      <c r="C243" s="12">
        <v>14.215161</v>
      </c>
      <c r="D243" s="12">
        <v>14.228073999999999</v>
      </c>
      <c r="E243" s="12">
        <v>14.012888999999999</v>
      </c>
      <c r="F243" s="12">
        <v>14.146302</v>
      </c>
      <c r="G243" s="9">
        <f t="shared" ca="1" si="25"/>
        <v>0.50353400000000015</v>
      </c>
      <c r="H243" s="9">
        <f t="shared" si="23"/>
        <v>2.5821000000000538E-2</v>
      </c>
      <c r="I243" s="14">
        <f ca="1">IF($M$3&gt;A243-1,0,G243/SUM(OFFSET(H243,-$M$3+1,0):H243))</f>
        <v>0.22201166463555524</v>
      </c>
      <c r="J243" s="14">
        <f t="shared" ca="1" si="26"/>
        <v>6.3671384698168023E-3</v>
      </c>
      <c r="K243" s="9">
        <f t="shared" ca="1" si="27"/>
        <v>14.067018214164868</v>
      </c>
      <c r="L243" s="10">
        <f t="shared" ca="1" si="24"/>
        <v>1</v>
      </c>
      <c r="M243">
        <f t="shared" ca="1" si="28"/>
        <v>-3.7270100000000017</v>
      </c>
      <c r="N243" s="12"/>
    </row>
    <row r="244" spans="1:14" x14ac:dyDescent="0.2">
      <c r="A244">
        <f t="shared" si="22"/>
        <v>240</v>
      </c>
      <c r="B244" s="6">
        <v>41040</v>
      </c>
      <c r="C244" s="12">
        <v>14.129087999999999</v>
      </c>
      <c r="D244" s="12">
        <v>14.404526000000001</v>
      </c>
      <c r="E244" s="12">
        <v>14.103265</v>
      </c>
      <c r="F244" s="12">
        <v>14.223769000000001</v>
      </c>
      <c r="G244" s="9">
        <f t="shared" ca="1" si="25"/>
        <v>0.21948999999999863</v>
      </c>
      <c r="H244" s="9">
        <f t="shared" si="23"/>
        <v>7.7467000000000397E-2</v>
      </c>
      <c r="I244" s="14">
        <f ca="1">IF($M$3&gt;A244-1,0,G244/SUM(OFFSET(H244,-$M$3+1,0):H244))</f>
        <v>0.10261615321967534</v>
      </c>
      <c r="J244" s="14">
        <f t="shared" ca="1" si="26"/>
        <v>5.1233937374541277E-3</v>
      </c>
      <c r="K244" s="9">
        <f t="shared" ca="1" si="27"/>
        <v>14.067821310159356</v>
      </c>
      <c r="L244" s="10">
        <f t="shared" ca="1" si="24"/>
        <v>1</v>
      </c>
      <c r="M244">
        <f t="shared" ca="1" si="28"/>
        <v>-3.9292830000000016</v>
      </c>
      <c r="N244" s="12"/>
    </row>
    <row r="245" spans="1:14" x14ac:dyDescent="0.2">
      <c r="A245">
        <f t="shared" si="22"/>
        <v>241</v>
      </c>
      <c r="B245" s="6">
        <v>41043</v>
      </c>
      <c r="C245" s="12">
        <v>14.07314</v>
      </c>
      <c r="D245" s="12">
        <v>14.116177</v>
      </c>
      <c r="E245" s="12">
        <v>13.991368</v>
      </c>
      <c r="F245" s="12">
        <v>14.021496000000001</v>
      </c>
      <c r="G245" s="9">
        <f t="shared" ca="1" si="25"/>
        <v>0.2539169999999995</v>
      </c>
      <c r="H245" s="9">
        <f t="shared" si="23"/>
        <v>0.20227299999999993</v>
      </c>
      <c r="I245" s="14">
        <f ca="1">IF($M$3&gt;A245-1,0,G245/SUM(OFFSET(H245,-$M$3+1,0):H245))</f>
        <v>0.11683105814061008</v>
      </c>
      <c r="J245" s="14">
        <f t="shared" ca="1" si="26"/>
        <v>5.2643899441957975E-3</v>
      </c>
      <c r="K245" s="9">
        <f t="shared" ca="1" si="27"/>
        <v>14.067577435662391</v>
      </c>
      <c r="L245" s="10">
        <f t="shared" ca="1" si="24"/>
        <v>-1</v>
      </c>
      <c r="M245">
        <f t="shared" ca="1" si="28"/>
        <v>-3.8130820000000014</v>
      </c>
      <c r="N245" s="12"/>
    </row>
    <row r="246" spans="1:14" x14ac:dyDescent="0.2">
      <c r="A246">
        <f t="shared" si="22"/>
        <v>242</v>
      </c>
      <c r="B246" s="6">
        <v>41044</v>
      </c>
      <c r="C246" s="12">
        <v>14.025798</v>
      </c>
      <c r="D246" s="12">
        <v>14.137694</v>
      </c>
      <c r="E246" s="12">
        <v>13.892382</v>
      </c>
      <c r="F246" s="12">
        <v>13.905295000000001</v>
      </c>
      <c r="G246" s="9">
        <f t="shared" ca="1" si="25"/>
        <v>0.67137799999999892</v>
      </c>
      <c r="H246" s="9">
        <f t="shared" si="23"/>
        <v>0.11620100000000022</v>
      </c>
      <c r="I246" s="14">
        <f ca="1">IF($M$3&gt;A246-1,0,G246/SUM(OFFSET(H246,-$M$3+1,0):H246))</f>
        <v>0.33766263811980973</v>
      </c>
      <c r="J246" s="14">
        <f t="shared" ca="1" si="26"/>
        <v>7.7006114359784144E-3</v>
      </c>
      <c r="K246" s="9">
        <f t="shared" ca="1" si="27"/>
        <v>14.066327761682471</v>
      </c>
      <c r="L246" s="10">
        <f t="shared" ca="1" si="24"/>
        <v>-1</v>
      </c>
      <c r="M246">
        <f t="shared" ca="1" si="28"/>
        <v>-3.6882720000000013</v>
      </c>
      <c r="N246" s="12"/>
    </row>
    <row r="247" spans="1:14" x14ac:dyDescent="0.2">
      <c r="A247">
        <f t="shared" si="22"/>
        <v>243</v>
      </c>
      <c r="B247" s="6">
        <v>41045</v>
      </c>
      <c r="C247" s="12">
        <v>13.935419</v>
      </c>
      <c r="D247" s="12">
        <v>14.021494000000001</v>
      </c>
      <c r="E247" s="12">
        <v>13.767574</v>
      </c>
      <c r="F247" s="12">
        <v>13.780485000000001</v>
      </c>
      <c r="G247" s="9">
        <f t="shared" ca="1" si="25"/>
        <v>1.1275739999999992</v>
      </c>
      <c r="H247" s="9">
        <f t="shared" si="23"/>
        <v>0.12481000000000009</v>
      </c>
      <c r="I247" s="14">
        <f ca="1">IF($M$3&gt;A247-1,0,G247/SUM(OFFSET(H247,-$M$3+1,0):H247))</f>
        <v>0.63285204188728461</v>
      </c>
      <c r="J247" s="14">
        <f t="shared" ca="1" si="26"/>
        <v>1.1678527775745602E-2</v>
      </c>
      <c r="K247" s="9">
        <f t="shared" ca="1" si="27"/>
        <v>14.062989539050667</v>
      </c>
      <c r="L247" s="10">
        <f t="shared" ca="1" si="24"/>
        <v>-1</v>
      </c>
      <c r="M247">
        <f t="shared" ca="1" si="28"/>
        <v>-3.4300510000000006</v>
      </c>
      <c r="N247" s="12"/>
    </row>
    <row r="248" spans="1:14" x14ac:dyDescent="0.2">
      <c r="A248">
        <f t="shared" si="22"/>
        <v>244</v>
      </c>
      <c r="B248" s="6">
        <v>41046</v>
      </c>
      <c r="C248" s="12">
        <v>13.754664</v>
      </c>
      <c r="D248" s="12">
        <v>13.810613</v>
      </c>
      <c r="E248" s="12">
        <v>13.522264</v>
      </c>
      <c r="F248" s="12">
        <v>13.522264</v>
      </c>
      <c r="G248" s="9">
        <f t="shared" ca="1" si="25"/>
        <v>1.4632629999999995</v>
      </c>
      <c r="H248" s="9">
        <f t="shared" si="23"/>
        <v>0.2582210000000007</v>
      </c>
      <c r="I248" s="14">
        <f ca="1">IF($M$3&gt;A248-1,0,G248/SUM(OFFSET(H248,-$M$3+1,0):H248))</f>
        <v>0.74561665886194339</v>
      </c>
      <c r="J248" s="14">
        <f t="shared" ca="1" si="26"/>
        <v>1.3415982646940538E-2</v>
      </c>
      <c r="K248" s="9">
        <f t="shared" ca="1" si="27"/>
        <v>14.055735174602006</v>
      </c>
      <c r="L248" s="10">
        <f t="shared" ca="1" si="24"/>
        <v>-1</v>
      </c>
      <c r="M248">
        <f t="shared" ca="1" si="28"/>
        <v>-3.193347000000001</v>
      </c>
      <c r="N248" s="12"/>
    </row>
    <row r="249" spans="1:14" x14ac:dyDescent="0.2">
      <c r="A249">
        <f t="shared" si="22"/>
        <v>245</v>
      </c>
      <c r="B249" s="6">
        <v>41047</v>
      </c>
      <c r="C249" s="12">
        <v>13.586819999999999</v>
      </c>
      <c r="D249" s="12">
        <v>13.612641999999999</v>
      </c>
      <c r="E249" s="12">
        <v>13.276953000000001</v>
      </c>
      <c r="F249" s="12">
        <v>13.28556</v>
      </c>
      <c r="G249" s="9">
        <f t="shared" ca="1" si="25"/>
        <v>1.6009820000000001</v>
      </c>
      <c r="H249" s="9">
        <f t="shared" si="23"/>
        <v>0.23670399999999958</v>
      </c>
      <c r="I249" s="14">
        <f ca="1">IF($M$3&gt;A249-1,0,G249/SUM(OFFSET(H249,-$M$3+1,0):H249))</f>
        <v>0.76229760318749629</v>
      </c>
      <c r="J249" s="14">
        <f t="shared" ca="1" si="26"/>
        <v>1.3683225238548752E-2</v>
      </c>
      <c r="K249" s="9">
        <f t="shared" ca="1" si="27"/>
        <v>14.045196694214788</v>
      </c>
      <c r="L249" s="10">
        <f t="shared" ca="1" si="24"/>
        <v>-1</v>
      </c>
      <c r="M249">
        <f t="shared" ca="1" si="28"/>
        <v>-3.4730890000000016</v>
      </c>
      <c r="N249" s="12"/>
    </row>
    <row r="250" spans="1:14" x14ac:dyDescent="0.2">
      <c r="A250">
        <f t="shared" si="22"/>
        <v>246</v>
      </c>
      <c r="B250" s="6">
        <v>41050</v>
      </c>
      <c r="C250" s="12">
        <v>13.324294</v>
      </c>
      <c r="D250" s="12">
        <v>13.573909</v>
      </c>
      <c r="E250" s="12">
        <v>13.272650000000001</v>
      </c>
      <c r="F250" s="12">
        <v>13.565302000000001</v>
      </c>
      <c r="G250" s="9">
        <f t="shared" ca="1" si="25"/>
        <v>1.3857959999999991</v>
      </c>
      <c r="H250" s="9">
        <f t="shared" si="23"/>
        <v>0.2797420000000006</v>
      </c>
      <c r="I250" s="14">
        <f ca="1">IF($M$3&gt;A250-1,0,G250/SUM(OFFSET(H250,-$M$3+1,0):H250))</f>
        <v>0.59851463596660848</v>
      </c>
      <c r="J250" s="14">
        <f t="shared" ca="1" si="26"/>
        <v>1.1173384876814987E-2</v>
      </c>
      <c r="K250" s="9">
        <f t="shared" ca="1" si="27"/>
        <v>14.039834646095985</v>
      </c>
      <c r="L250" s="10">
        <f t="shared" ca="1" si="24"/>
        <v>-1</v>
      </c>
      <c r="M250">
        <f t="shared" ca="1" si="28"/>
        <v>-3.3999250000000014</v>
      </c>
      <c r="N250" s="12"/>
    </row>
    <row r="251" spans="1:14" x14ac:dyDescent="0.2">
      <c r="A251">
        <f t="shared" si="22"/>
        <v>247</v>
      </c>
      <c r="B251" s="6">
        <v>41051</v>
      </c>
      <c r="C251" s="12">
        <v>13.569604999999999</v>
      </c>
      <c r="D251" s="12">
        <v>13.569604999999999</v>
      </c>
      <c r="E251" s="12">
        <v>13.414671</v>
      </c>
      <c r="F251" s="12">
        <v>13.492138000000001</v>
      </c>
      <c r="G251" s="9">
        <f t="shared" ca="1" si="25"/>
        <v>1.5407279999999997</v>
      </c>
      <c r="H251" s="9">
        <f t="shared" si="23"/>
        <v>7.3164000000000229E-2</v>
      </c>
      <c r="I251" s="14">
        <f ca="1">IF($M$3&gt;A251-1,0,G251/SUM(OFFSET(H251,-$M$3+1,0):H251))</f>
        <v>0.66791053187375604</v>
      </c>
      <c r="J251" s="14">
        <f t="shared" ca="1" si="26"/>
        <v>1.2205800472986954E-2</v>
      </c>
      <c r="K251" s="9">
        <f t="shared" ca="1" si="27"/>
        <v>14.033149570114013</v>
      </c>
      <c r="L251" s="10">
        <f t="shared" ca="1" si="24"/>
        <v>-1</v>
      </c>
      <c r="M251">
        <f t="shared" ca="1" si="28"/>
        <v>-3.3439770000000006</v>
      </c>
      <c r="N251" s="12"/>
    </row>
    <row r="252" spans="1:14" x14ac:dyDescent="0.2">
      <c r="A252">
        <f t="shared" si="22"/>
        <v>248</v>
      </c>
      <c r="B252" s="6">
        <v>41052</v>
      </c>
      <c r="C252" s="12">
        <v>13.281256000000001</v>
      </c>
      <c r="D252" s="12">
        <v>13.449101000000001</v>
      </c>
      <c r="E252" s="12">
        <v>13.160752</v>
      </c>
      <c r="F252" s="12">
        <v>13.43619</v>
      </c>
      <c r="G252" s="9">
        <f t="shared" ca="1" si="25"/>
        <v>1.2566850000000009</v>
      </c>
      <c r="H252" s="9">
        <f t="shared" si="23"/>
        <v>5.5948000000000775E-2</v>
      </c>
      <c r="I252" s="14">
        <f ca="1">IF($M$3&gt;A252-1,0,G252/SUM(OFFSET(H252,-$M$3+1,0):H252))</f>
        <v>0.62127702701032428</v>
      </c>
      <c r="J252" s="14">
        <f t="shared" ca="1" si="26"/>
        <v>1.1506998171412134E-2</v>
      </c>
      <c r="K252" s="9">
        <f t="shared" ca="1" si="27"/>
        <v>14.026280357432304</v>
      </c>
      <c r="L252" s="10">
        <f t="shared" ca="1" si="24"/>
        <v>-1</v>
      </c>
      <c r="M252">
        <f t="shared" ca="1" si="28"/>
        <v>-3.2579030000000007</v>
      </c>
      <c r="N252" s="12"/>
    </row>
    <row r="253" spans="1:14" x14ac:dyDescent="0.2">
      <c r="A253">
        <f t="shared" si="22"/>
        <v>249</v>
      </c>
      <c r="B253" s="6">
        <v>41053</v>
      </c>
      <c r="C253" s="12">
        <v>13.479227</v>
      </c>
      <c r="D253" s="12">
        <v>13.479227</v>
      </c>
      <c r="E253" s="12">
        <v>13.259738</v>
      </c>
      <c r="F253" s="12">
        <v>13.350116</v>
      </c>
      <c r="G253" s="9">
        <f t="shared" ca="1" si="25"/>
        <v>1.0070689999999995</v>
      </c>
      <c r="H253" s="9">
        <f t="shared" si="23"/>
        <v>8.6073999999999984E-2</v>
      </c>
      <c r="I253" s="14">
        <f ca="1">IF($M$3&gt;A253-1,0,G253/SUM(OFFSET(H253,-$M$3+1,0):H253))</f>
        <v>0.56796149631526982</v>
      </c>
      <c r="J253" s="14">
        <f t="shared" ca="1" si="26"/>
        <v>1.0733302164380244E-2</v>
      </c>
      <c r="K253" s="9">
        <f t="shared" ca="1" si="27"/>
        <v>14.0190228810712</v>
      </c>
      <c r="L253" s="10">
        <f t="shared" ca="1" si="24"/>
        <v>-1</v>
      </c>
      <c r="M253">
        <f t="shared" ca="1" si="28"/>
        <v>-3.3482820000000011</v>
      </c>
      <c r="N253" s="12"/>
    </row>
    <row r="254" spans="1:14" x14ac:dyDescent="0.2">
      <c r="A254">
        <f t="shared" si="22"/>
        <v>250</v>
      </c>
      <c r="B254" s="6">
        <v>41054</v>
      </c>
      <c r="C254" s="12">
        <v>13.319991</v>
      </c>
      <c r="D254" s="12">
        <v>13.500747</v>
      </c>
      <c r="E254" s="12">
        <v>13.311384</v>
      </c>
      <c r="F254" s="12">
        <v>13.440495</v>
      </c>
      <c r="G254" s="9">
        <f t="shared" ca="1" si="25"/>
        <v>0.89086799999999933</v>
      </c>
      <c r="H254" s="9">
        <f t="shared" si="23"/>
        <v>9.0379000000000431E-2</v>
      </c>
      <c r="I254" s="14">
        <f ca="1">IF($M$3&gt;A254-1,0,G254/SUM(OFFSET(H254,-$M$3+1,0):H254))</f>
        <v>0.48477705113931202</v>
      </c>
      <c r="J254" s="14">
        <f t="shared" ca="1" si="26"/>
        <v>9.5799326555314063E-3</v>
      </c>
      <c r="K254" s="9">
        <f t="shared" ca="1" si="27"/>
        <v>14.013480622931191</v>
      </c>
      <c r="L254" s="10">
        <f t="shared" ca="1" si="24"/>
        <v>-1</v>
      </c>
      <c r="M254">
        <f t="shared" ca="1" si="28"/>
        <v>-3.5892890000000008</v>
      </c>
      <c r="N254" s="12"/>
    </row>
    <row r="255" spans="1:14" x14ac:dyDescent="0.2">
      <c r="A255">
        <f t="shared" si="22"/>
        <v>251</v>
      </c>
      <c r="B255" s="6">
        <v>41058</v>
      </c>
      <c r="C255" s="12">
        <v>13.634161000000001</v>
      </c>
      <c r="D255" s="12">
        <v>13.741754</v>
      </c>
      <c r="E255" s="12">
        <v>13.548087000000001</v>
      </c>
      <c r="F255" s="12">
        <v>13.681502</v>
      </c>
      <c r="G255" s="9">
        <f t="shared" ca="1" si="25"/>
        <v>0.49492700000000056</v>
      </c>
      <c r="H255" s="9">
        <f t="shared" si="23"/>
        <v>0.24100699999999975</v>
      </c>
      <c r="I255" s="14">
        <f ca="1">IF($M$3&gt;A255-1,0,G255/SUM(OFFSET(H255,-$M$3+1,0):H255))</f>
        <v>0.25727079119577845</v>
      </c>
      <c r="J255" s="14">
        <f t="shared" ca="1" si="26"/>
        <v>6.7602575897257782E-3</v>
      </c>
      <c r="K255" s="9">
        <f t="shared" ca="1" si="27"/>
        <v>14.011236361925894</v>
      </c>
      <c r="L255" s="10">
        <f t="shared" ca="1" si="24"/>
        <v>-1</v>
      </c>
      <c r="M255">
        <f t="shared" ca="1" si="28"/>
        <v>-3.3870160000000009</v>
      </c>
      <c r="N255" s="12"/>
    </row>
    <row r="256" spans="1:14" x14ac:dyDescent="0.2">
      <c r="A256">
        <f t="shared" si="22"/>
        <v>252</v>
      </c>
      <c r="B256" s="6">
        <v>41059</v>
      </c>
      <c r="C256" s="12">
        <v>13.52657</v>
      </c>
      <c r="D256" s="12">
        <v>13.552391999999999</v>
      </c>
      <c r="E256" s="12">
        <v>13.431888000000001</v>
      </c>
      <c r="F256" s="12">
        <v>13.479229</v>
      </c>
      <c r="G256" s="9">
        <f t="shared" ca="1" si="25"/>
        <v>0.64125199999999971</v>
      </c>
      <c r="H256" s="9">
        <f t="shared" si="23"/>
        <v>0.20227299999999993</v>
      </c>
      <c r="I256" s="14">
        <f ca="1">IF($M$3&gt;A256-1,0,G256/SUM(OFFSET(H256,-$M$3+1,0):H256))</f>
        <v>0.30977100446165406</v>
      </c>
      <c r="J256" s="14">
        <f t="shared" ca="1" si="26"/>
        <v>7.3674246621643286E-3</v>
      </c>
      <c r="K256" s="9">
        <f t="shared" ca="1" si="27"/>
        <v>14.007316837767188</v>
      </c>
      <c r="L256" s="10">
        <f t="shared" ca="1" si="24"/>
        <v>-1</v>
      </c>
      <c r="M256">
        <f t="shared" ca="1" si="28"/>
        <v>-3.279421000000001</v>
      </c>
      <c r="N256" s="12"/>
    </row>
    <row r="257" spans="1:14" x14ac:dyDescent="0.2">
      <c r="A257">
        <f t="shared" si="22"/>
        <v>253</v>
      </c>
      <c r="B257" s="6">
        <v>41060</v>
      </c>
      <c r="C257" s="12">
        <v>13.440493</v>
      </c>
      <c r="D257" s="12">
        <v>13.479227</v>
      </c>
      <c r="E257" s="12">
        <v>13.233915</v>
      </c>
      <c r="F257" s="12">
        <v>13.371634</v>
      </c>
      <c r="G257" s="9">
        <f t="shared" ca="1" si="25"/>
        <v>0.77466800000000013</v>
      </c>
      <c r="H257" s="9">
        <f t="shared" si="23"/>
        <v>0.10759499999999989</v>
      </c>
      <c r="I257" s="14">
        <f ca="1">IF($M$3&gt;A257-1,0,G257/SUM(OFFSET(H257,-$M$3+1,0):H257))</f>
        <v>0.35999959105108204</v>
      </c>
      <c r="J257" s="14">
        <f t="shared" ca="1" si="26"/>
        <v>7.972756680811148E-3</v>
      </c>
      <c r="K257" s="9">
        <f t="shared" ca="1" si="27"/>
        <v>14.002248693175503</v>
      </c>
      <c r="L257" s="10">
        <f t="shared" ca="1" si="24"/>
        <v>-1</v>
      </c>
      <c r="M257">
        <f t="shared" ca="1" si="28"/>
        <v>-2.7801910000000003</v>
      </c>
      <c r="N257" s="12"/>
    </row>
    <row r="258" spans="1:14" x14ac:dyDescent="0.2">
      <c r="A258">
        <f t="shared" si="22"/>
        <v>254</v>
      </c>
      <c r="B258" s="6">
        <v>41061</v>
      </c>
      <c r="C258" s="12">
        <v>13.083285999999999</v>
      </c>
      <c r="D258" s="12">
        <v>13.173664</v>
      </c>
      <c r="E258" s="12">
        <v>12.859493000000001</v>
      </c>
      <c r="F258" s="12">
        <v>12.872404</v>
      </c>
      <c r="G258" s="9">
        <f t="shared" ca="1" si="25"/>
        <v>1.3513650000000013</v>
      </c>
      <c r="H258" s="9">
        <f t="shared" si="23"/>
        <v>0.49923000000000073</v>
      </c>
      <c r="I258" s="14">
        <f ca="1">IF($M$3&gt;A258-1,0,G258/SUM(OFFSET(H258,-$M$3+1,0):H258))</f>
        <v>0.52508314161253722</v>
      </c>
      <c r="J258" s="14">
        <f t="shared" ca="1" si="26"/>
        <v>1.0130600221233899E-2</v>
      </c>
      <c r="K258" s="9">
        <f t="shared" ca="1" si="27"/>
        <v>13.990802688276858</v>
      </c>
      <c r="L258" s="10">
        <f t="shared" ca="1" si="24"/>
        <v>-1</v>
      </c>
      <c r="M258">
        <f t="shared" ca="1" si="28"/>
        <v>-2.7715840000000007</v>
      </c>
      <c r="N258" s="12"/>
    </row>
    <row r="259" spans="1:14" x14ac:dyDescent="0.2">
      <c r="A259">
        <f t="shared" si="22"/>
        <v>255</v>
      </c>
      <c r="B259" s="6">
        <v>41064</v>
      </c>
      <c r="C259" s="12">
        <v>12.919745000000001</v>
      </c>
      <c r="D259" s="12">
        <v>13.00582</v>
      </c>
      <c r="E259" s="12">
        <v>12.726077999999999</v>
      </c>
      <c r="F259" s="12">
        <v>12.863797</v>
      </c>
      <c r="G259" s="9">
        <f t="shared" ca="1" si="25"/>
        <v>1.1576990000000009</v>
      </c>
      <c r="H259" s="9">
        <f t="shared" si="23"/>
        <v>8.6069999999995872E-3</v>
      </c>
      <c r="I259" s="14">
        <f ca="1">IF($M$3&gt;A259-1,0,G259/SUM(OFFSET(H259,-$M$3+1,0):H259))</f>
        <v>0.48643734860533067</v>
      </c>
      <c r="J259" s="14">
        <f t="shared" ca="1" si="26"/>
        <v>9.6023120106336207E-3</v>
      </c>
      <c r="K259" s="9">
        <f t="shared" ca="1" si="27"/>
        <v>13.979980828020265</v>
      </c>
      <c r="L259" s="10">
        <f t="shared" ca="1" si="24"/>
        <v>-1</v>
      </c>
      <c r="M259">
        <f t="shared" ca="1" si="28"/>
        <v>-3.0211980000000001</v>
      </c>
      <c r="N259" s="12"/>
    </row>
    <row r="260" spans="1:14" x14ac:dyDescent="0.2">
      <c r="A260">
        <f t="shared" si="22"/>
        <v>256</v>
      </c>
      <c r="B260" s="6">
        <v>41065</v>
      </c>
      <c r="C260" s="12">
        <v>12.863796000000001</v>
      </c>
      <c r="D260" s="12">
        <v>13.134930000000001</v>
      </c>
      <c r="E260" s="12">
        <v>12.846581</v>
      </c>
      <c r="F260" s="12">
        <v>13.113410999999999</v>
      </c>
      <c r="G260" s="9">
        <f t="shared" ca="1" si="25"/>
        <v>0.79188400000000136</v>
      </c>
      <c r="H260" s="9">
        <f t="shared" si="23"/>
        <v>0.24961399999999934</v>
      </c>
      <c r="I260" s="14">
        <f ca="1">IF($M$3&gt;A260-1,0,G260/SUM(OFFSET(H260,-$M$3+1,0):H260))</f>
        <v>0.31506886377164062</v>
      </c>
      <c r="J260" s="14">
        <f t="shared" ca="1" si="26"/>
        <v>7.4301447505789953E-3</v>
      </c>
      <c r="K260" s="9">
        <f t="shared" ca="1" si="27"/>
        <v>13.97354208876159</v>
      </c>
      <c r="L260" s="10">
        <f t="shared" ca="1" si="24"/>
        <v>-1</v>
      </c>
      <c r="M260">
        <f t="shared" ca="1" si="28"/>
        <v>-3.4171410000000009</v>
      </c>
      <c r="N260" s="12"/>
    </row>
    <row r="261" spans="1:14" x14ac:dyDescent="0.2">
      <c r="A261">
        <f t="shared" si="22"/>
        <v>257</v>
      </c>
      <c r="B261" s="6">
        <v>41066</v>
      </c>
      <c r="C261" s="12">
        <v>13.208093999999999</v>
      </c>
      <c r="D261" s="12">
        <v>13.530873</v>
      </c>
      <c r="E261" s="12">
        <v>13.186576000000001</v>
      </c>
      <c r="F261" s="12">
        <v>13.509354</v>
      </c>
      <c r="G261" s="9">
        <f t="shared" ca="1" si="25"/>
        <v>0.27113100000000045</v>
      </c>
      <c r="H261" s="9">
        <f t="shared" si="23"/>
        <v>0.39594300000000082</v>
      </c>
      <c r="I261" s="14">
        <f ca="1">IF($M$3&gt;A261-1,0,G261/SUM(OFFSET(H261,-$M$3+1,0):H261))</f>
        <v>9.7371485950265499E-2</v>
      </c>
      <c r="J261" s="14">
        <f t="shared" ca="1" si="26"/>
        <v>5.0718557440226639E-3</v>
      </c>
      <c r="K261" s="9">
        <f t="shared" ca="1" si="27"/>
        <v>13.971187793737299</v>
      </c>
      <c r="L261" s="10">
        <f t="shared" ca="1" si="24"/>
        <v>-1</v>
      </c>
      <c r="M261">
        <f t="shared" ca="1" si="28"/>
        <v>-3.3052440000000001</v>
      </c>
      <c r="N261" s="12"/>
    </row>
    <row r="262" spans="1:14" x14ac:dyDescent="0.2">
      <c r="A262">
        <f t="shared" ref="A262:A325" si="29">A261+1</f>
        <v>258</v>
      </c>
      <c r="B262" s="6">
        <v>41067</v>
      </c>
      <c r="C262" s="12">
        <v>13.703021</v>
      </c>
      <c r="D262" s="12">
        <v>13.707324</v>
      </c>
      <c r="E262" s="12">
        <v>13.367331</v>
      </c>
      <c r="F262" s="12">
        <v>13.397456999999999</v>
      </c>
      <c r="G262" s="9">
        <f t="shared" ca="1" si="25"/>
        <v>0.12480700000000056</v>
      </c>
      <c r="H262" s="9">
        <f t="shared" ref="H262:H325" si="30">ABS(F262-F261)</f>
        <v>0.1118970000000008</v>
      </c>
      <c r="I262" s="14">
        <f ca="1">IF($M$3&gt;A262-1,0,G262/SUM(OFFSET(H262,-$M$3+1,0):H262))</f>
        <v>4.7308046427514315E-2</v>
      </c>
      <c r="J262" s="14">
        <f t="shared" ca="1" si="26"/>
        <v>4.5930082720674224E-3</v>
      </c>
      <c r="K262" s="9">
        <f t="shared" ca="1" si="27"/>
        <v>13.968552643455723</v>
      </c>
      <c r="L262" s="10">
        <f t="shared" ca="1" si="24"/>
        <v>-1</v>
      </c>
      <c r="M262">
        <f t="shared" ca="1" si="28"/>
        <v>-3.4472650000000016</v>
      </c>
      <c r="N262" s="12"/>
    </row>
    <row r="263" spans="1:14" x14ac:dyDescent="0.2">
      <c r="A263">
        <f t="shared" si="29"/>
        <v>259</v>
      </c>
      <c r="B263" s="6">
        <v>41068</v>
      </c>
      <c r="C263" s="12">
        <v>13.307078000000001</v>
      </c>
      <c r="D263" s="12">
        <v>13.569604</v>
      </c>
      <c r="E263" s="12">
        <v>13.307078000000001</v>
      </c>
      <c r="F263" s="12">
        <v>13.539478000000001</v>
      </c>
      <c r="G263" s="9">
        <f t="shared" ca="1" si="25"/>
        <v>0.25391800000000053</v>
      </c>
      <c r="H263" s="9">
        <f t="shared" si="30"/>
        <v>0.14202100000000151</v>
      </c>
      <c r="I263" s="14">
        <f ca="1">IF($M$3&gt;A263-1,0,G263/SUM(OFFSET(H263,-$M$3+1,0):H263))</f>
        <v>9.9830390793137352E-2</v>
      </c>
      <c r="J263" s="14">
        <f t="shared" ca="1" si="26"/>
        <v>5.0959863281995893E-3</v>
      </c>
      <c r="K263" s="9">
        <f t="shared" ca="1" si="27"/>
        <v>13.966366084938896</v>
      </c>
      <c r="L263" s="10">
        <f t="shared" ca="1" si="24"/>
        <v>-1</v>
      </c>
      <c r="M263">
        <f t="shared" ca="1" si="28"/>
        <v>-3.223472000000001</v>
      </c>
      <c r="N263" s="12"/>
    </row>
    <row r="264" spans="1:14" x14ac:dyDescent="0.2">
      <c r="A264">
        <f t="shared" si="29"/>
        <v>260</v>
      </c>
      <c r="B264" s="6">
        <v>41071</v>
      </c>
      <c r="C264" s="12">
        <v>13.724538000000001</v>
      </c>
      <c r="D264" s="12">
        <v>13.724538000000001</v>
      </c>
      <c r="E264" s="12">
        <v>13.302773999999999</v>
      </c>
      <c r="F264" s="12">
        <v>13.315685</v>
      </c>
      <c r="G264" s="9">
        <f t="shared" ca="1" si="25"/>
        <v>0.24961700000000064</v>
      </c>
      <c r="H264" s="9">
        <f t="shared" si="30"/>
        <v>0.22379300000000057</v>
      </c>
      <c r="I264" s="14">
        <f ca="1">IF($M$3&gt;A264-1,0,G264/SUM(OFFSET(H264,-$M$3+1,0):H264))</f>
        <v>0.10034672739588639</v>
      </c>
      <c r="J264" s="14">
        <f t="shared" ca="1" si="26"/>
        <v>5.1010606982353742E-3</v>
      </c>
      <c r="K264" s="9">
        <f t="shared" ca="1" si="27"/>
        <v>13.963046921229429</v>
      </c>
      <c r="L264" s="10">
        <f t="shared" ca="1" si="24"/>
        <v>-1</v>
      </c>
      <c r="M264">
        <f t="shared" ca="1" si="28"/>
        <v>-3.5290380000000017</v>
      </c>
      <c r="N264" s="12"/>
    </row>
    <row r="265" spans="1:14" x14ac:dyDescent="0.2">
      <c r="A265">
        <f t="shared" si="29"/>
        <v>261</v>
      </c>
      <c r="B265" s="6">
        <v>41072</v>
      </c>
      <c r="C265" s="12">
        <v>13.371636000000001</v>
      </c>
      <c r="D265" s="12">
        <v>13.621251000000001</v>
      </c>
      <c r="E265" s="12">
        <v>13.363028</v>
      </c>
      <c r="F265" s="12">
        <v>13.621251000000001</v>
      </c>
      <c r="G265" s="9">
        <f t="shared" ca="1" si="25"/>
        <v>0.12911300000000026</v>
      </c>
      <c r="H265" s="9">
        <f t="shared" si="30"/>
        <v>0.30556600000000067</v>
      </c>
      <c r="I265" s="14">
        <f ca="1">IF($M$3&gt;A265-1,0,G265/SUM(OFFSET(H265,-$M$3+1,0):H265))</f>
        <v>4.746893965213294E-2</v>
      </c>
      <c r="J265" s="14">
        <f t="shared" ca="1" si="26"/>
        <v>4.5945091620735517E-3</v>
      </c>
      <c r="K265" s="9">
        <f t="shared" ca="1" si="27"/>
        <v>13.961476536737781</v>
      </c>
      <c r="L265" s="10">
        <f t="shared" ca="1" si="24"/>
        <v>-1</v>
      </c>
      <c r="M265">
        <f t="shared" ca="1" si="28"/>
        <v>-3.4257470000000012</v>
      </c>
      <c r="N265" s="12"/>
    </row>
    <row r="266" spans="1:14" x14ac:dyDescent="0.2">
      <c r="A266">
        <f t="shared" si="29"/>
        <v>262</v>
      </c>
      <c r="B266" s="6">
        <v>41073</v>
      </c>
      <c r="C266" s="12">
        <v>13.612641999999999</v>
      </c>
      <c r="D266" s="12">
        <v>13.685805</v>
      </c>
      <c r="E266" s="12">
        <v>13.470618999999999</v>
      </c>
      <c r="F266" s="12">
        <v>13.51796</v>
      </c>
      <c r="G266" s="9">
        <f t="shared" ca="1" si="25"/>
        <v>8.1770000000000564E-2</v>
      </c>
      <c r="H266" s="9">
        <f t="shared" si="30"/>
        <v>0.10329100000000047</v>
      </c>
      <c r="I266" s="14">
        <f ca="1">IF($M$3&gt;A266-1,0,G266/SUM(OFFSET(H266,-$M$3+1,0):H266))</f>
        <v>2.9548764314546155E-2</v>
      </c>
      <c r="J266" s="14">
        <f t="shared" ca="1" si="26"/>
        <v>4.428848246335001E-3</v>
      </c>
      <c r="K266" s="9">
        <f t="shared" ca="1" si="27"/>
        <v>13.959512269301829</v>
      </c>
      <c r="L266" s="10">
        <f t="shared" ca="1" si="24"/>
        <v>-1</v>
      </c>
      <c r="M266">
        <f t="shared" ca="1" si="28"/>
        <v>-3.3827100000000012</v>
      </c>
      <c r="N266" s="12"/>
    </row>
    <row r="267" spans="1:14" x14ac:dyDescent="0.2">
      <c r="A267">
        <f t="shared" si="29"/>
        <v>263</v>
      </c>
      <c r="B267" s="6">
        <v>41074</v>
      </c>
      <c r="C267" s="12">
        <v>13.51796</v>
      </c>
      <c r="D267" s="12">
        <v>13.556694</v>
      </c>
      <c r="E267" s="12">
        <v>13.354419</v>
      </c>
      <c r="F267" s="12">
        <v>13.474923</v>
      </c>
      <c r="G267" s="9">
        <f t="shared" ca="1" si="25"/>
        <v>0.12480700000000056</v>
      </c>
      <c r="H267" s="9">
        <f t="shared" si="30"/>
        <v>4.3036999999999992E-2</v>
      </c>
      <c r="I267" s="14">
        <f ca="1">IF($M$3&gt;A267-1,0,G267/SUM(OFFSET(H267,-$M$3+1,0):H267))</f>
        <v>4.5813292671422347E-2</v>
      </c>
      <c r="J267" s="14">
        <f t="shared" ca="1" si="26"/>
        <v>4.5790762044230675E-3</v>
      </c>
      <c r="K267" s="9">
        <f t="shared" ca="1" si="27"/>
        <v>13.95729329810985</v>
      </c>
      <c r="L267" s="10">
        <f t="shared" ca="1" si="24"/>
        <v>-1</v>
      </c>
      <c r="M267">
        <f t="shared" ca="1" si="28"/>
        <v>-3.5978960000000004</v>
      </c>
      <c r="N267" s="12"/>
    </row>
    <row r="268" spans="1:14" x14ac:dyDescent="0.2">
      <c r="A268">
        <f t="shared" si="29"/>
        <v>264</v>
      </c>
      <c r="B268" s="6">
        <v>41075</v>
      </c>
      <c r="C268" s="12">
        <v>13.496442</v>
      </c>
      <c r="D268" s="12">
        <v>13.70302</v>
      </c>
      <c r="E268" s="12">
        <v>13.492138000000001</v>
      </c>
      <c r="F268" s="12">
        <v>13.690109</v>
      </c>
      <c r="G268" s="9">
        <f t="shared" ca="1" si="25"/>
        <v>0.24961399999999934</v>
      </c>
      <c r="H268" s="9">
        <f t="shared" si="30"/>
        <v>0.21518599999999921</v>
      </c>
      <c r="I268" s="14">
        <f ca="1">IF($M$3&gt;A268-1,0,G268/SUM(OFFSET(H268,-$M$3+1,0):H268))</f>
        <v>8.7612756488104515E-2</v>
      </c>
      <c r="J268" s="14">
        <f t="shared" ca="1" si="26"/>
        <v>4.9766526138928955E-3</v>
      </c>
      <c r="K268" s="9">
        <f t="shared" ca="1" si="27"/>
        <v>13.955963614674269</v>
      </c>
      <c r="L268" s="10">
        <f t="shared" ca="1" si="24"/>
        <v>-1</v>
      </c>
      <c r="M268">
        <f t="shared" ca="1" si="28"/>
        <v>-3.7313110000000016</v>
      </c>
      <c r="N268" s="12"/>
    </row>
    <row r="269" spans="1:14" x14ac:dyDescent="0.2">
      <c r="A269">
        <f t="shared" si="29"/>
        <v>265</v>
      </c>
      <c r="B269" s="6">
        <v>41078</v>
      </c>
      <c r="C269" s="12">
        <v>13.638465</v>
      </c>
      <c r="D269" s="12">
        <v>13.883775999999999</v>
      </c>
      <c r="E269" s="12">
        <v>13.616947</v>
      </c>
      <c r="F269" s="12">
        <v>13.823524000000001</v>
      </c>
      <c r="G269" s="9">
        <f t="shared" ca="1" si="25"/>
        <v>0.14202200000000076</v>
      </c>
      <c r="H269" s="9">
        <f t="shared" si="30"/>
        <v>0.13341500000000117</v>
      </c>
      <c r="I269" s="14">
        <f ca="1">IF($M$3&gt;A269-1,0,G269/SUM(OFFSET(H269,-$M$3+1,0):H269))</f>
        <v>5.1805091286858181E-2</v>
      </c>
      <c r="J269" s="14">
        <f t="shared" ca="1" si="26"/>
        <v>4.6350512344715223E-3</v>
      </c>
      <c r="K269" s="9">
        <f t="shared" ca="1" si="27"/>
        <v>13.955349750274781</v>
      </c>
      <c r="L269" s="10">
        <f t="shared" ca="1" si="24"/>
        <v>-1</v>
      </c>
      <c r="M269">
        <f t="shared" ca="1" si="28"/>
        <v>-3.8690280000000001</v>
      </c>
      <c r="N269" s="12"/>
    </row>
    <row r="270" spans="1:14" x14ac:dyDescent="0.2">
      <c r="A270">
        <f t="shared" si="29"/>
        <v>266</v>
      </c>
      <c r="B270" s="6">
        <v>41079</v>
      </c>
      <c r="C270" s="12">
        <v>13.918205</v>
      </c>
      <c r="D270" s="12">
        <v>14.021495</v>
      </c>
      <c r="E270" s="12">
        <v>13.849345</v>
      </c>
      <c r="F270" s="12">
        <v>13.961240999999999</v>
      </c>
      <c r="G270" s="9">
        <f t="shared" ca="1" si="25"/>
        <v>0.48201199999999922</v>
      </c>
      <c r="H270" s="9">
        <f t="shared" si="30"/>
        <v>0.13771699999999854</v>
      </c>
      <c r="I270" s="14">
        <f ca="1">IF($M$3&gt;A270-1,0,G270/SUM(OFFSET(H270,-$M$3+1,0):H270))</f>
        <v>0.18006269911001879</v>
      </c>
      <c r="J270" s="14">
        <f t="shared" ca="1" si="26"/>
        <v>5.914769798666575E-3</v>
      </c>
      <c r="K270" s="9">
        <f t="shared" ca="1" si="27"/>
        <v>13.955384595660732</v>
      </c>
      <c r="L270" s="10">
        <f t="shared" ca="1" si="24"/>
        <v>1</v>
      </c>
      <c r="M270">
        <f t="shared" ca="1" si="28"/>
        <v>-3.7657369999999997</v>
      </c>
      <c r="N270" s="12"/>
    </row>
    <row r="271" spans="1:14" x14ac:dyDescent="0.2">
      <c r="A271">
        <f t="shared" si="29"/>
        <v>267</v>
      </c>
      <c r="B271" s="6">
        <v>41080</v>
      </c>
      <c r="C271" s="12">
        <v>14.008584000000001</v>
      </c>
      <c r="D271" s="12">
        <v>14.133391</v>
      </c>
      <c r="E271" s="12">
        <v>13.948332000000001</v>
      </c>
      <c r="F271" s="12">
        <v>14.064532</v>
      </c>
      <c r="G271" s="9">
        <f t="shared" ca="1" si="25"/>
        <v>0.69289799999999957</v>
      </c>
      <c r="H271" s="9">
        <f t="shared" si="30"/>
        <v>0.10329100000000047</v>
      </c>
      <c r="I271" s="14">
        <f ca="1">IF($M$3&gt;A271-1,0,G271/SUM(OFFSET(H271,-$M$3+1,0):H271))</f>
        <v>0.25925912067912638</v>
      </c>
      <c r="J271" s="14">
        <f t="shared" ca="1" si="26"/>
        <v>6.7827770625920412E-3</v>
      </c>
      <c r="K271" s="9">
        <f t="shared" ca="1" si="27"/>
        <v>13.956124918171326</v>
      </c>
      <c r="L271" s="10">
        <f t="shared" ref="L271:L334" ca="1" si="31">IF(ROUND(IX261,$F$3)=ROUND(K270,$F$3),L270,IF(ROUND(K271,$F$3)&gt;ROUND(K270,$F$3),1,-1))</f>
        <v>1</v>
      </c>
      <c r="M271">
        <f t="shared" ca="1" si="28"/>
        <v>-4.2391459999999999</v>
      </c>
      <c r="N271" s="12"/>
    </row>
    <row r="272" spans="1:14" x14ac:dyDescent="0.2">
      <c r="A272">
        <f t="shared" si="29"/>
        <v>268</v>
      </c>
      <c r="B272" s="6">
        <v>41081</v>
      </c>
      <c r="C272" s="12">
        <v>14.034405</v>
      </c>
      <c r="D272" s="12">
        <v>14.060226999999999</v>
      </c>
      <c r="E272" s="12">
        <v>13.552390000000001</v>
      </c>
      <c r="F272" s="12">
        <v>13.591123</v>
      </c>
      <c r="G272" s="9">
        <f t="shared" ca="1" si="25"/>
        <v>0.71871900000000011</v>
      </c>
      <c r="H272" s="9">
        <f t="shared" si="30"/>
        <v>0.47340900000000019</v>
      </c>
      <c r="I272" s="14">
        <f ca="1">IF($M$3&gt;A272-1,0,G272/SUM(OFFSET(H272,-$M$3+1,0):H272))</f>
        <v>0.27154395121330094</v>
      </c>
      <c r="J272" s="14">
        <f t="shared" ca="1" si="26"/>
        <v>6.9227433025258033E-3</v>
      </c>
      <c r="K272" s="9">
        <f t="shared" ca="1" si="27"/>
        <v>13.953598103586897</v>
      </c>
      <c r="L272" s="10">
        <f t="shared" ca="1" si="31"/>
        <v>-1</v>
      </c>
      <c r="M272">
        <f t="shared" ca="1" si="28"/>
        <v>-4.3811700000000009</v>
      </c>
      <c r="N272" s="12"/>
    </row>
    <row r="273" spans="1:14" x14ac:dyDescent="0.2">
      <c r="A273">
        <f t="shared" si="29"/>
        <v>269</v>
      </c>
      <c r="B273" s="6">
        <v>41082</v>
      </c>
      <c r="C273" s="12">
        <v>13.642768999999999</v>
      </c>
      <c r="D273" s="12">
        <v>13.750362000000001</v>
      </c>
      <c r="E273" s="12">
        <v>13.612643</v>
      </c>
      <c r="F273" s="12">
        <v>13.733147000000001</v>
      </c>
      <c r="G273" s="9">
        <f t="shared" ca="1" si="25"/>
        <v>0.86935000000000073</v>
      </c>
      <c r="H273" s="9">
        <f t="shared" si="30"/>
        <v>0.14202400000000104</v>
      </c>
      <c r="I273" s="14">
        <f ca="1">IF($M$3&gt;A273-1,0,G273/SUM(OFFSET(H273,-$M$3+1,0):H273))</f>
        <v>0.31269288152955654</v>
      </c>
      <c r="J273" s="14">
        <f t="shared" ca="1" si="26"/>
        <v>7.4019831879376941E-3</v>
      </c>
      <c r="K273" s="9">
        <f t="shared" ca="1" si="27"/>
        <v>13.951966328224385</v>
      </c>
      <c r="L273" s="10">
        <f t="shared" ca="1" si="31"/>
        <v>-1</v>
      </c>
      <c r="M273">
        <f t="shared" ca="1" si="28"/>
        <v>-3.9120659999999994</v>
      </c>
      <c r="N273" s="12"/>
    </row>
    <row r="274" spans="1:14" x14ac:dyDescent="0.2">
      <c r="A274">
        <f t="shared" si="29"/>
        <v>270</v>
      </c>
      <c r="B274" s="6">
        <v>41085</v>
      </c>
      <c r="C274" s="12">
        <v>13.560999000000001</v>
      </c>
      <c r="D274" s="12">
        <v>13.560999000000001</v>
      </c>
      <c r="E274" s="12">
        <v>13.238220999999999</v>
      </c>
      <c r="F274" s="12">
        <v>13.264042999999999</v>
      </c>
      <c r="G274" s="9">
        <f t="shared" ca="1" si="25"/>
        <v>0.15063199999999988</v>
      </c>
      <c r="H274" s="9">
        <f t="shared" si="30"/>
        <v>0.46910400000000152</v>
      </c>
      <c r="I274" s="14">
        <f ca="1">IF($M$3&gt;A274-1,0,G274/SUM(OFFSET(H274,-$M$3+1,0):H274))</f>
        <v>5.0215788677111572E-2</v>
      </c>
      <c r="J274" s="14">
        <f t="shared" ca="1" si="26"/>
        <v>4.62017092705699E-3</v>
      </c>
      <c r="K274" s="9">
        <f t="shared" ca="1" si="27"/>
        <v>13.948788004863278</v>
      </c>
      <c r="L274" s="10">
        <f t="shared" ca="1" si="31"/>
        <v>-1</v>
      </c>
      <c r="M274">
        <f t="shared" ca="1" si="28"/>
        <v>-3.9120659999999994</v>
      </c>
      <c r="N274" s="12"/>
    </row>
    <row r="275" spans="1:14" x14ac:dyDescent="0.2">
      <c r="A275">
        <f t="shared" si="29"/>
        <v>271</v>
      </c>
      <c r="B275" s="6">
        <v>41086</v>
      </c>
      <c r="C275" s="12">
        <v>13.289865000000001</v>
      </c>
      <c r="D275" s="12">
        <v>13.345814000000001</v>
      </c>
      <c r="E275" s="12">
        <v>13.113413</v>
      </c>
      <c r="F275" s="12">
        <v>13.264042999999999</v>
      </c>
      <c r="G275" s="9">
        <f t="shared" ref="G275:G338" ca="1" si="32">IF($M$3&gt;A275-1,0,ABS(F275-OFFSET(F275,-$M$3,0)))</f>
        <v>0.24531100000000094</v>
      </c>
      <c r="H275" s="9">
        <f t="shared" si="30"/>
        <v>0</v>
      </c>
      <c r="I275" s="14">
        <f ca="1">IF($M$3&gt;A275-1,0,G275/SUM(OFFSET(H275,-$M$3+1,0):H275))</f>
        <v>9.4214462135588373E-2</v>
      </c>
      <c r="J275" s="14">
        <f t="shared" ref="J275:J338" ca="1" si="33">POWER(I275*($K$3-$K$2)+$K$2, $M$2)</f>
        <v>5.040958098891617E-3</v>
      </c>
      <c r="K275" s="9">
        <f t="shared" ref="K275:K338" ca="1" si="34">K274+J275*(F275-K274)</f>
        <v>13.945336233985337</v>
      </c>
      <c r="L275" s="10">
        <f t="shared" ca="1" si="31"/>
        <v>-1</v>
      </c>
      <c r="M275">
        <f t="shared" ca="1" si="28"/>
        <v>-4.0842130000000001</v>
      </c>
      <c r="N275" s="12"/>
    </row>
    <row r="276" spans="1:14" x14ac:dyDescent="0.2">
      <c r="A276">
        <f t="shared" si="29"/>
        <v>272</v>
      </c>
      <c r="B276" s="6">
        <v>41087</v>
      </c>
      <c r="C276" s="12">
        <v>13.311382</v>
      </c>
      <c r="D276" s="12">
        <v>13.487835</v>
      </c>
      <c r="E276" s="12">
        <v>13.298470999999999</v>
      </c>
      <c r="F276" s="12">
        <v>13.43619</v>
      </c>
      <c r="G276" s="9">
        <f t="shared" ca="1" si="32"/>
        <v>3.8733000000000573E-2</v>
      </c>
      <c r="H276" s="9">
        <f t="shared" si="30"/>
        <v>0.17214700000000072</v>
      </c>
      <c r="I276" s="14">
        <f ca="1">IF($M$3&gt;A276-1,0,G276/SUM(OFFSET(H276,-$M$3+1,0):H276))</f>
        <v>1.4539408956678502E-2</v>
      </c>
      <c r="J276" s="14">
        <f t="shared" ca="1" si="33"/>
        <v>4.2924367352320022E-3</v>
      </c>
      <c r="K276" s="9">
        <f t="shared" ca="1" si="34"/>
        <v>13.943150755986974</v>
      </c>
      <c r="L276" s="10">
        <f t="shared" ca="1" si="31"/>
        <v>-1</v>
      </c>
      <c r="M276">
        <f t="shared" ca="1" si="28"/>
        <v>-3.9938359999999999</v>
      </c>
      <c r="N276" s="12"/>
    </row>
    <row r="277" spans="1:14" x14ac:dyDescent="0.2">
      <c r="A277">
        <f t="shared" si="29"/>
        <v>273</v>
      </c>
      <c r="B277" s="6">
        <v>41088</v>
      </c>
      <c r="C277" s="12">
        <v>13.307079999999999</v>
      </c>
      <c r="D277" s="12">
        <v>13.375939000000001</v>
      </c>
      <c r="E277" s="12">
        <v>13.169361</v>
      </c>
      <c r="F277" s="12">
        <v>13.345813</v>
      </c>
      <c r="G277" s="9">
        <f t="shared" ca="1" si="32"/>
        <v>0.19366500000000109</v>
      </c>
      <c r="H277" s="9">
        <f t="shared" si="30"/>
        <v>9.0377000000000152E-2</v>
      </c>
      <c r="I277" s="14">
        <f ca="1">IF($M$3&gt;A277-1,0,G277/SUM(OFFSET(H277,-$M$3+1,0):H277))</f>
        <v>7.4134201412747472E-2</v>
      </c>
      <c r="J277" s="14">
        <f t="shared" ca="1" si="33"/>
        <v>4.8466433004844007E-3</v>
      </c>
      <c r="K277" s="9">
        <f t="shared" ca="1" si="34"/>
        <v>13.940255672953793</v>
      </c>
      <c r="L277" s="10">
        <f t="shared" ca="1" si="31"/>
        <v>-1</v>
      </c>
      <c r="M277">
        <f t="shared" ca="1" si="28"/>
        <v>-4.5188880000000005</v>
      </c>
      <c r="N277" s="12"/>
    </row>
    <row r="278" spans="1:14" x14ac:dyDescent="0.2">
      <c r="A278">
        <f t="shared" si="29"/>
        <v>274</v>
      </c>
      <c r="B278" s="6">
        <v>41089</v>
      </c>
      <c r="C278" s="12">
        <v>13.672893999999999</v>
      </c>
      <c r="D278" s="12">
        <v>14.111872999999999</v>
      </c>
      <c r="E278" s="12">
        <v>13.599731</v>
      </c>
      <c r="F278" s="12">
        <v>13.870865</v>
      </c>
      <c r="G278" s="9">
        <f t="shared" ca="1" si="32"/>
        <v>0.55518000000000001</v>
      </c>
      <c r="H278" s="9">
        <f t="shared" si="30"/>
        <v>0.52505200000000052</v>
      </c>
      <c r="I278" s="14">
        <f ca="1">IF($M$3&gt;A278-1,0,G278/SUM(OFFSET(H278,-$M$3+1,0):H278))</f>
        <v>0.19054672956216576</v>
      </c>
      <c r="J278" s="14">
        <f t="shared" ca="1" si="33"/>
        <v>6.0262650954039515E-3</v>
      </c>
      <c r="K278" s="9">
        <f t="shared" ca="1" si="34"/>
        <v>13.939837506363425</v>
      </c>
      <c r="L278" s="10">
        <f t="shared" ca="1" si="31"/>
        <v>-1</v>
      </c>
      <c r="M278">
        <f t="shared" ca="1" si="28"/>
        <v>-4.501672000000001</v>
      </c>
      <c r="N278" s="12"/>
    </row>
    <row r="279" spans="1:14" x14ac:dyDescent="0.2">
      <c r="A279">
        <f t="shared" si="29"/>
        <v>275</v>
      </c>
      <c r="B279" s="6">
        <v>41092</v>
      </c>
      <c r="C279" s="12">
        <v>13.952634</v>
      </c>
      <c r="D279" s="12">
        <v>13.952634</v>
      </c>
      <c r="E279" s="12">
        <v>13.758967999999999</v>
      </c>
      <c r="F279" s="12">
        <v>13.853649000000001</v>
      </c>
      <c r="G279" s="9">
        <f t="shared" ca="1" si="32"/>
        <v>0.23239799999999988</v>
      </c>
      <c r="H279" s="9">
        <f t="shared" si="30"/>
        <v>1.7215999999999454E-2</v>
      </c>
      <c r="I279" s="14">
        <f ca="1">IF($M$3&gt;A279-1,0,G279/SUM(OFFSET(H279,-$M$3+1,0):H279))</f>
        <v>8.8523601036999522E-2</v>
      </c>
      <c r="J279" s="14">
        <f t="shared" ca="1" si="33"/>
        <v>4.9855003639827497E-3</v>
      </c>
      <c r="K279" s="9">
        <f t="shared" ca="1" si="34"/>
        <v>13.939407813533579</v>
      </c>
      <c r="L279" s="10">
        <f t="shared" ca="1" si="31"/>
        <v>-1</v>
      </c>
      <c r="M279">
        <f t="shared" ca="1" si="28"/>
        <v>-4.6566050000000008</v>
      </c>
      <c r="N279" s="12"/>
    </row>
    <row r="280" spans="1:14" x14ac:dyDescent="0.2">
      <c r="A280">
        <f t="shared" si="29"/>
        <v>276</v>
      </c>
      <c r="B280" s="6">
        <v>41093</v>
      </c>
      <c r="C280" s="12">
        <v>13.870863</v>
      </c>
      <c r="D280" s="12">
        <v>14.017189</v>
      </c>
      <c r="E280" s="12">
        <v>13.870863</v>
      </c>
      <c r="F280" s="12">
        <v>14.008582000000001</v>
      </c>
      <c r="G280" s="9">
        <f t="shared" ca="1" si="32"/>
        <v>0.49062200000000011</v>
      </c>
      <c r="H280" s="9">
        <f t="shared" si="30"/>
        <v>0.15493299999999977</v>
      </c>
      <c r="I280" s="14">
        <f ca="1">IF($M$3&gt;A280-1,0,G280/SUM(OFFSET(H280,-$M$3+1,0):H280))</f>
        <v>0.18327936559642677</v>
      </c>
      <c r="J280" s="14">
        <f t="shared" ca="1" si="33"/>
        <v>5.9488676129913296E-3</v>
      </c>
      <c r="K280" s="9">
        <f t="shared" ca="1" si="34"/>
        <v>13.939819321611104</v>
      </c>
      <c r="L280" s="10">
        <f t="shared" ca="1" si="31"/>
        <v>1</v>
      </c>
      <c r="M280">
        <f t="shared" ca="1" si="28"/>
        <v>-4.7943220000000011</v>
      </c>
      <c r="N280" s="12"/>
    </row>
    <row r="281" spans="1:14" x14ac:dyDescent="0.2">
      <c r="A281">
        <f t="shared" si="29"/>
        <v>277</v>
      </c>
      <c r="B281" s="6">
        <v>41095</v>
      </c>
      <c r="C281" s="12">
        <v>13.956939</v>
      </c>
      <c r="D281" s="12">
        <v>13.965547000000001</v>
      </c>
      <c r="E281" s="12">
        <v>13.750361</v>
      </c>
      <c r="F281" s="12">
        <v>13.870865</v>
      </c>
      <c r="G281" s="9">
        <f t="shared" ca="1" si="32"/>
        <v>0.39594199999999979</v>
      </c>
      <c r="H281" s="9">
        <f t="shared" si="30"/>
        <v>0.13771700000000031</v>
      </c>
      <c r="I281" s="14">
        <f ca="1">IF($M$3&gt;A281-1,0,G281/SUM(OFFSET(H281,-$M$3+1,0):H281))</f>
        <v>0.14285745211770268</v>
      </c>
      <c r="J281" s="14">
        <f t="shared" ca="1" si="33"/>
        <v>5.5275030996904343E-3</v>
      </c>
      <c r="K281" s="9">
        <f t="shared" ca="1" si="34"/>
        <v>13.939438176384661</v>
      </c>
      <c r="L281" s="10">
        <f t="shared" ca="1" si="31"/>
        <v>-1</v>
      </c>
      <c r="M281">
        <f t="shared" ca="1" si="28"/>
        <v>-4.4715440000000015</v>
      </c>
      <c r="N281" s="12"/>
    </row>
    <row r="282" spans="1:14" x14ac:dyDescent="0.2">
      <c r="A282">
        <f t="shared" si="29"/>
        <v>278</v>
      </c>
      <c r="B282" s="6">
        <v>41096</v>
      </c>
      <c r="C282" s="12">
        <v>13.776183</v>
      </c>
      <c r="D282" s="12">
        <v>13.789095</v>
      </c>
      <c r="E282" s="12">
        <v>13.423279000000001</v>
      </c>
      <c r="F282" s="12">
        <v>13.548087000000001</v>
      </c>
      <c r="G282" s="9">
        <f t="shared" ca="1" si="32"/>
        <v>0.14202199999999898</v>
      </c>
      <c r="H282" s="9">
        <f t="shared" si="30"/>
        <v>0.32277799999999957</v>
      </c>
      <c r="I282" s="14">
        <f ca="1">IF($M$3&gt;A282-1,0,G282/SUM(OFFSET(H282,-$M$3+1,0):H282))</f>
        <v>4.9327239005549778E-2</v>
      </c>
      <c r="J282" s="14">
        <f t="shared" ca="1" si="33"/>
        <v>4.6118620494149899E-3</v>
      </c>
      <c r="K282" s="9">
        <f t="shared" ca="1" si="34"/>
        <v>13.937633318746299</v>
      </c>
      <c r="L282" s="10">
        <f t="shared" ca="1" si="31"/>
        <v>-1</v>
      </c>
      <c r="M282">
        <f t="shared" ca="1" si="28"/>
        <v>-4.3252170000000003</v>
      </c>
      <c r="N282" s="12"/>
    </row>
    <row r="283" spans="1:14" x14ac:dyDescent="0.2">
      <c r="A283">
        <f t="shared" si="29"/>
        <v>279</v>
      </c>
      <c r="B283" s="6">
        <v>41099</v>
      </c>
      <c r="C283" s="12">
        <v>13.483530999999999</v>
      </c>
      <c r="D283" s="12">
        <v>13.526567999999999</v>
      </c>
      <c r="E283" s="12">
        <v>13.315685999999999</v>
      </c>
      <c r="F283" s="12">
        <v>13.401759999999999</v>
      </c>
      <c r="G283" s="9">
        <f t="shared" ca="1" si="32"/>
        <v>0.42176400000000136</v>
      </c>
      <c r="H283" s="9">
        <f t="shared" si="30"/>
        <v>0.14632700000000121</v>
      </c>
      <c r="I283" s="14">
        <f ca="1">IF($M$3&gt;A283-1,0,G283/SUM(OFFSET(H283,-$M$3+1,0):H283))</f>
        <v>0.14583353503277241</v>
      </c>
      <c r="J283" s="14">
        <f t="shared" ca="1" si="33"/>
        <v>5.557998498238602E-3</v>
      </c>
      <c r="K283" s="9">
        <f t="shared" ca="1" si="34"/>
        <v>13.93465493564546</v>
      </c>
      <c r="L283" s="10">
        <f t="shared" ca="1" si="31"/>
        <v>-1</v>
      </c>
      <c r="M283">
        <f t="shared" ca="1" si="28"/>
        <v>-4.1444610000000015</v>
      </c>
      <c r="N283" s="12"/>
    </row>
    <row r="284" spans="1:14" x14ac:dyDescent="0.2">
      <c r="A284">
        <f t="shared" si="29"/>
        <v>280</v>
      </c>
      <c r="B284" s="6">
        <v>41100</v>
      </c>
      <c r="C284" s="12">
        <v>13.311382</v>
      </c>
      <c r="D284" s="12">
        <v>13.526567999999999</v>
      </c>
      <c r="E284" s="12">
        <v>13.160752</v>
      </c>
      <c r="F284" s="12">
        <v>13.221004000000001</v>
      </c>
      <c r="G284" s="9">
        <f t="shared" ca="1" si="32"/>
        <v>0.7402369999999987</v>
      </c>
      <c r="H284" s="9">
        <f t="shared" si="30"/>
        <v>0.18075599999999881</v>
      </c>
      <c r="I284" s="14">
        <f ca="1">IF($M$3&gt;A284-1,0,G284/SUM(OFFSET(H284,-$M$3+1,0):H284))</f>
        <v>0.25219896488436044</v>
      </c>
      <c r="J284" s="14">
        <f t="shared" ca="1" si="33"/>
        <v>6.7029845489469057E-3</v>
      </c>
      <c r="K284" s="9">
        <f t="shared" ca="1" si="34"/>
        <v>13.929871344450486</v>
      </c>
      <c r="L284" s="10">
        <f t="shared" ca="1" si="31"/>
        <v>-1</v>
      </c>
      <c r="M284">
        <f t="shared" ca="1" si="28"/>
        <v>-4.0497800000000002</v>
      </c>
      <c r="N284" s="12"/>
    </row>
    <row r="285" spans="1:14" x14ac:dyDescent="0.2">
      <c r="A285">
        <f t="shared" si="29"/>
        <v>281</v>
      </c>
      <c r="B285" s="6">
        <v>41101</v>
      </c>
      <c r="C285" s="12">
        <v>13.242523</v>
      </c>
      <c r="D285" s="12">
        <v>13.272648999999999</v>
      </c>
      <c r="E285" s="12">
        <v>13.070375</v>
      </c>
      <c r="F285" s="12">
        <v>13.126322999999999</v>
      </c>
      <c r="G285" s="9">
        <f t="shared" ca="1" si="32"/>
        <v>0.93820900000000051</v>
      </c>
      <c r="H285" s="9">
        <f t="shared" si="30"/>
        <v>9.4681000000001347E-2</v>
      </c>
      <c r="I285" s="14">
        <f ca="1">IF($M$3&gt;A285-1,0,G285/SUM(OFFSET(H285,-$M$3+1,0):H285))</f>
        <v>0.3205885076512347</v>
      </c>
      <c r="J285" s="14">
        <f t="shared" ca="1" si="33"/>
        <v>7.4957732626575535E-3</v>
      </c>
      <c r="K285" s="9">
        <f t="shared" ca="1" si="34"/>
        <v>13.923848128254901</v>
      </c>
      <c r="L285" s="10">
        <f t="shared" ca="1" si="31"/>
        <v>-1</v>
      </c>
      <c r="M285">
        <f t="shared" ca="1" si="28"/>
        <v>-3.8561120000000013</v>
      </c>
      <c r="N285" s="12"/>
    </row>
    <row r="286" spans="1:14" x14ac:dyDescent="0.2">
      <c r="A286">
        <f t="shared" si="29"/>
        <v>282</v>
      </c>
      <c r="B286" s="6">
        <v>41102</v>
      </c>
      <c r="C286" s="12">
        <v>13.005818</v>
      </c>
      <c r="D286" s="12">
        <v>13.014426</v>
      </c>
      <c r="E286" s="12">
        <v>12.820758</v>
      </c>
      <c r="F286" s="12">
        <v>12.932655</v>
      </c>
      <c r="G286" s="9">
        <f t="shared" ca="1" si="32"/>
        <v>0.65846799999999917</v>
      </c>
      <c r="H286" s="9">
        <f t="shared" si="30"/>
        <v>0.19366799999999884</v>
      </c>
      <c r="I286" s="14">
        <f ca="1">IF($M$3&gt;A286-1,0,G286/SUM(OFFSET(H286,-$M$3+1,0):H286))</f>
        <v>0.24878078268688683</v>
      </c>
      <c r="J286" s="14">
        <f t="shared" ca="1" si="33"/>
        <v>6.6645225374547153E-3</v>
      </c>
      <c r="K286" s="9">
        <f t="shared" ca="1" si="34"/>
        <v>13.917242299312676</v>
      </c>
      <c r="L286" s="10">
        <f t="shared" ca="1" si="31"/>
        <v>-1</v>
      </c>
      <c r="M286">
        <f t="shared" ca="1" si="28"/>
        <v>-4.0153500000000015</v>
      </c>
      <c r="N286" s="12"/>
    </row>
    <row r="287" spans="1:14" x14ac:dyDescent="0.2">
      <c r="A287">
        <f t="shared" si="29"/>
        <v>283</v>
      </c>
      <c r="B287" s="6">
        <v>41103</v>
      </c>
      <c r="C287" s="12">
        <v>12.928352</v>
      </c>
      <c r="D287" s="12">
        <v>13.117715</v>
      </c>
      <c r="E287" s="12">
        <v>12.928352</v>
      </c>
      <c r="F287" s="12">
        <v>13.091893000000001</v>
      </c>
      <c r="G287" s="9">
        <f t="shared" ca="1" si="32"/>
        <v>0.64125399999999999</v>
      </c>
      <c r="H287" s="9">
        <f t="shared" si="30"/>
        <v>0.15923800000000021</v>
      </c>
      <c r="I287" s="14">
        <f ca="1">IF($M$3&gt;A287-1,0,G287/SUM(OFFSET(H287,-$M$3+1,0):H287))</f>
        <v>0.24071150310398576</v>
      </c>
      <c r="J287" s="14">
        <f t="shared" ca="1" si="33"/>
        <v>6.5741645154430367E-3</v>
      </c>
      <c r="K287" s="9">
        <f t="shared" ca="1" si="34"/>
        <v>13.911816317236289</v>
      </c>
      <c r="L287" s="10">
        <f t="shared" ca="1" si="31"/>
        <v>-1</v>
      </c>
      <c r="M287">
        <f t="shared" ca="1" si="28"/>
        <v>-3.8819350000000004</v>
      </c>
      <c r="N287" s="12"/>
    </row>
    <row r="288" spans="1:14" x14ac:dyDescent="0.2">
      <c r="A288">
        <f t="shared" si="29"/>
        <v>284</v>
      </c>
      <c r="B288" s="6">
        <v>41106</v>
      </c>
      <c r="C288" s="12">
        <v>13.001514999999999</v>
      </c>
      <c r="D288" s="12">
        <v>13.031641</v>
      </c>
      <c r="E288" s="12">
        <v>12.881011000000001</v>
      </c>
      <c r="F288" s="12">
        <v>12.958477999999999</v>
      </c>
      <c r="G288" s="9">
        <f t="shared" ca="1" si="32"/>
        <v>0.30556499999999964</v>
      </c>
      <c r="H288" s="9">
        <f t="shared" si="30"/>
        <v>0.13341500000000117</v>
      </c>
      <c r="I288" s="14">
        <f ca="1">IF($M$3&gt;A288-1,0,G288/SUM(OFFSET(H288,-$M$3+1,0):H288))</f>
        <v>0.13123924915335378</v>
      </c>
      <c r="J288" s="14">
        <f t="shared" ca="1" si="33"/>
        <v>5.4092564165347003E-3</v>
      </c>
      <c r="K288" s="9">
        <f t="shared" ca="1" si="34"/>
        <v>13.90665946582665</v>
      </c>
      <c r="L288" s="10">
        <f t="shared" ca="1" si="31"/>
        <v>-1</v>
      </c>
      <c r="M288">
        <f t="shared" ca="1" si="28"/>
        <v>-3.8604140000000005</v>
      </c>
      <c r="N288" s="12"/>
    </row>
    <row r="289" spans="1:14" x14ac:dyDescent="0.2">
      <c r="A289">
        <f t="shared" si="29"/>
        <v>285</v>
      </c>
      <c r="B289" s="6">
        <v>41107</v>
      </c>
      <c r="C289" s="12">
        <v>13.031639</v>
      </c>
      <c r="D289" s="12">
        <v>13.031639</v>
      </c>
      <c r="E289" s="12">
        <v>12.721771</v>
      </c>
      <c r="F289" s="12">
        <v>12.936957</v>
      </c>
      <c r="G289" s="9">
        <f t="shared" ca="1" si="32"/>
        <v>0.32708599999999954</v>
      </c>
      <c r="H289" s="9">
        <f t="shared" si="30"/>
        <v>2.1520999999999901E-2</v>
      </c>
      <c r="I289" s="14">
        <f ca="1">IF($M$3&gt;A289-1,0,G289/SUM(OFFSET(H289,-$M$3+1,0):H289))</f>
        <v>0.13919583833015689</v>
      </c>
      <c r="J289" s="14">
        <f t="shared" ca="1" si="33"/>
        <v>5.4900982890791475E-3</v>
      </c>
      <c r="K289" s="9">
        <f t="shared" ca="1" si="34"/>
        <v>13.901335703978098</v>
      </c>
      <c r="L289" s="10">
        <f t="shared" ca="1" si="31"/>
        <v>-1</v>
      </c>
      <c r="M289">
        <f t="shared" ca="1" si="28"/>
        <v>-4.3166100000000007</v>
      </c>
      <c r="N289" s="12"/>
    </row>
    <row r="290" spans="1:14" x14ac:dyDescent="0.2">
      <c r="A290">
        <f t="shared" si="29"/>
        <v>286</v>
      </c>
      <c r="B290" s="6">
        <v>41108</v>
      </c>
      <c r="C290" s="12">
        <v>12.881011000000001</v>
      </c>
      <c r="D290" s="12">
        <v>13.47062</v>
      </c>
      <c r="E290" s="12">
        <v>12.8681</v>
      </c>
      <c r="F290" s="12">
        <v>13.393153</v>
      </c>
      <c r="G290" s="9">
        <f t="shared" ca="1" si="32"/>
        <v>4.3036999999999992E-2</v>
      </c>
      <c r="H290" s="9">
        <f t="shared" si="30"/>
        <v>0.45619600000000027</v>
      </c>
      <c r="I290" s="14">
        <f ca="1">IF($M$3&gt;A290-1,0,G290/SUM(OFFSET(H290,-$M$3+1,0):H290))</f>
        <v>1.6339803521427543E-2</v>
      </c>
      <c r="J290" s="14">
        <f t="shared" ca="1" si="33"/>
        <v>4.3086868756182619E-3</v>
      </c>
      <c r="K290" s="9">
        <f t="shared" ca="1" si="34"/>
        <v>13.899146103831052</v>
      </c>
      <c r="L290" s="10">
        <f t="shared" ca="1" si="31"/>
        <v>-1</v>
      </c>
      <c r="M290">
        <f t="shared" ca="1" si="28"/>
        <v>-4.4285070000000015</v>
      </c>
      <c r="N290" s="12"/>
    </row>
    <row r="291" spans="1:14" x14ac:dyDescent="0.2">
      <c r="A291">
        <f t="shared" si="29"/>
        <v>287</v>
      </c>
      <c r="B291" s="6">
        <v>41109</v>
      </c>
      <c r="C291" s="12">
        <v>13.556694999999999</v>
      </c>
      <c r="D291" s="12">
        <v>13.62125</v>
      </c>
      <c r="E291" s="12">
        <v>13.483530999999999</v>
      </c>
      <c r="F291" s="12">
        <v>13.505050000000001</v>
      </c>
      <c r="G291" s="9">
        <f t="shared" ca="1" si="32"/>
        <v>0.15923700000000096</v>
      </c>
      <c r="H291" s="9">
        <f t="shared" si="30"/>
        <v>0.1118970000000008</v>
      </c>
      <c r="I291" s="14">
        <f ca="1">IF($M$3&gt;A291-1,0,G291/SUM(OFFSET(H291,-$M$3+1,0):H291))</f>
        <v>5.996734949037745E-2</v>
      </c>
      <c r="J291" s="14">
        <f t="shared" ca="1" si="33"/>
        <v>4.711849693691956E-3</v>
      </c>
      <c r="K291" s="9">
        <f t="shared" ca="1" si="34"/>
        <v>13.897289182224931</v>
      </c>
      <c r="L291" s="10">
        <f t="shared" ca="1" si="31"/>
        <v>-1</v>
      </c>
      <c r="M291">
        <f t="shared" ca="1" si="28"/>
        <v>-4.204714000000001</v>
      </c>
      <c r="N291" s="12"/>
    </row>
    <row r="292" spans="1:14" x14ac:dyDescent="0.2">
      <c r="A292">
        <f t="shared" si="29"/>
        <v>288</v>
      </c>
      <c r="B292" s="6">
        <v>41110</v>
      </c>
      <c r="C292" s="12">
        <v>13.453405999999999</v>
      </c>
      <c r="D292" s="12">
        <v>13.487835</v>
      </c>
      <c r="E292" s="12">
        <v>13.259738</v>
      </c>
      <c r="F292" s="12">
        <v>13.281257</v>
      </c>
      <c r="G292" s="9">
        <f t="shared" ca="1" si="32"/>
        <v>0.58960800000000013</v>
      </c>
      <c r="H292" s="9">
        <f t="shared" si="30"/>
        <v>0.22379300000000057</v>
      </c>
      <c r="I292" s="14">
        <f ca="1">IF($M$3&gt;A292-1,0,G292/SUM(OFFSET(H292,-$M$3+1,0):H292))</f>
        <v>0.25045621833233067</v>
      </c>
      <c r="J292" s="14">
        <f t="shared" ca="1" si="33"/>
        <v>6.6833610179888488E-3</v>
      </c>
      <c r="K292" s="9">
        <f t="shared" ca="1" si="34"/>
        <v>13.893172016752422</v>
      </c>
      <c r="L292" s="10">
        <f t="shared" ca="1" si="31"/>
        <v>-1</v>
      </c>
      <c r="M292">
        <f t="shared" ca="1" si="28"/>
        <v>-4.0669950000000004</v>
      </c>
      <c r="N292" s="12"/>
    </row>
    <row r="293" spans="1:14" x14ac:dyDescent="0.2">
      <c r="A293">
        <f t="shared" si="29"/>
        <v>289</v>
      </c>
      <c r="B293" s="6">
        <v>41113</v>
      </c>
      <c r="C293" s="12">
        <v>12.971389</v>
      </c>
      <c r="D293" s="12">
        <v>13.186574999999999</v>
      </c>
      <c r="E293" s="12">
        <v>12.855188999999999</v>
      </c>
      <c r="F293" s="12">
        <v>13.143537999999999</v>
      </c>
      <c r="G293" s="9">
        <f t="shared" ca="1" si="32"/>
        <v>0.71011100000000127</v>
      </c>
      <c r="H293" s="9">
        <f t="shared" si="30"/>
        <v>0.13771900000000059</v>
      </c>
      <c r="I293" s="14">
        <f ca="1">IF($M$3&gt;A293-1,0,G293/SUM(OFFSET(H293,-$M$3+1,0):H293))</f>
        <v>0.28695539026096345</v>
      </c>
      <c r="J293" s="14">
        <f t="shared" ca="1" si="33"/>
        <v>7.1003537371019405E-3</v>
      </c>
      <c r="K293" s="9">
        <f t="shared" ca="1" si="34"/>
        <v>13.887849350060115</v>
      </c>
      <c r="L293" s="10">
        <f t="shared" ca="1" si="31"/>
        <v>-1</v>
      </c>
      <c r="M293">
        <f t="shared" ca="1" si="28"/>
        <v>-3.9723120000000005</v>
      </c>
      <c r="N293" s="12"/>
    </row>
    <row r="294" spans="1:14" x14ac:dyDescent="0.2">
      <c r="A294">
        <f t="shared" si="29"/>
        <v>290</v>
      </c>
      <c r="B294" s="6">
        <v>41114</v>
      </c>
      <c r="C294" s="12">
        <v>13.109107</v>
      </c>
      <c r="D294" s="12">
        <v>13.126322</v>
      </c>
      <c r="E294" s="12">
        <v>12.936958000000001</v>
      </c>
      <c r="F294" s="12">
        <v>13.048855</v>
      </c>
      <c r="G294" s="9">
        <f t="shared" ca="1" si="32"/>
        <v>0.95972700000000088</v>
      </c>
      <c r="H294" s="9">
        <f t="shared" si="30"/>
        <v>9.4682999999999851E-2</v>
      </c>
      <c r="I294" s="14">
        <f ca="1">IF($M$3&gt;A294-1,0,G294/SUM(OFFSET(H294,-$M$3+1,0):H294))</f>
        <v>0.3975030535675898</v>
      </c>
      <c r="J294" s="14">
        <f t="shared" ca="1" si="33"/>
        <v>8.4403133250439324E-3</v>
      </c>
      <c r="K294" s="9">
        <f t="shared" ca="1" si="34"/>
        <v>13.880767974867666</v>
      </c>
      <c r="L294" s="10">
        <f t="shared" ca="1" si="31"/>
        <v>-1</v>
      </c>
      <c r="M294">
        <f t="shared" ca="1" si="28"/>
        <v>-4.2477490000000007</v>
      </c>
      <c r="N294" s="12"/>
    </row>
    <row r="295" spans="1:14" x14ac:dyDescent="0.2">
      <c r="A295">
        <f t="shared" si="29"/>
        <v>291</v>
      </c>
      <c r="B295" s="6">
        <v>41115</v>
      </c>
      <c r="C295" s="12">
        <v>13.186572999999999</v>
      </c>
      <c r="D295" s="12">
        <v>13.487833</v>
      </c>
      <c r="E295" s="12">
        <v>13.186572999999999</v>
      </c>
      <c r="F295" s="12">
        <v>13.324292</v>
      </c>
      <c r="G295" s="9">
        <f t="shared" ca="1" si="32"/>
        <v>0.54657300000000042</v>
      </c>
      <c r="H295" s="9">
        <f t="shared" si="30"/>
        <v>0.27543700000000015</v>
      </c>
      <c r="I295" s="14">
        <f ca="1">IF($M$3&gt;A295-1,0,G295/SUM(OFFSET(H295,-$M$3+1,0):H295))</f>
        <v>0.21416522570156671</v>
      </c>
      <c r="J295" s="14">
        <f t="shared" ca="1" si="33"/>
        <v>6.2812569272767075E-3</v>
      </c>
      <c r="K295" s="9">
        <f t="shared" ca="1" si="34"/>
        <v>13.877272606295666</v>
      </c>
      <c r="L295" s="10">
        <f t="shared" ca="1" si="31"/>
        <v>-1</v>
      </c>
      <c r="M295">
        <f t="shared" ca="1" si="28"/>
        <v>-4.5188850000000009</v>
      </c>
      <c r="N295" s="12"/>
    </row>
    <row r="296" spans="1:14" x14ac:dyDescent="0.2">
      <c r="A296">
        <f t="shared" si="29"/>
        <v>292</v>
      </c>
      <c r="B296" s="6">
        <v>41116</v>
      </c>
      <c r="C296" s="12">
        <v>13.578213</v>
      </c>
      <c r="D296" s="12">
        <v>13.694413000000001</v>
      </c>
      <c r="E296" s="12">
        <v>13.479228000000001</v>
      </c>
      <c r="F296" s="12">
        <v>13.595428</v>
      </c>
      <c r="G296" s="9">
        <f t="shared" ca="1" si="32"/>
        <v>4.7340999999999411E-2</v>
      </c>
      <c r="H296" s="9">
        <f t="shared" si="30"/>
        <v>0.27113600000000027</v>
      </c>
      <c r="I296" s="14">
        <f ca="1">IF($M$3&gt;A296-1,0,G296/SUM(OFFSET(H296,-$M$3+1,0):H296))</f>
        <v>1.893286334112761E-2</v>
      </c>
      <c r="J296" s="14">
        <f t="shared" ca="1" si="33"/>
        <v>4.3321454679560731E-3</v>
      </c>
      <c r="K296" s="9">
        <f t="shared" ca="1" si="34"/>
        <v>13.876051614461835</v>
      </c>
      <c r="L296" s="10">
        <f t="shared" ca="1" si="31"/>
        <v>-1</v>
      </c>
      <c r="M296">
        <f t="shared" ref="M296:M359" ca="1" si="35">L296*($F297-$F296)+M295</f>
        <v>-4.8459650000000014</v>
      </c>
      <c r="N296" s="12"/>
    </row>
    <row r="297" spans="1:14" x14ac:dyDescent="0.2">
      <c r="A297">
        <f t="shared" si="29"/>
        <v>293</v>
      </c>
      <c r="B297" s="6">
        <v>41117</v>
      </c>
      <c r="C297" s="12">
        <v>13.70302</v>
      </c>
      <c r="D297" s="12">
        <v>13.982761999999999</v>
      </c>
      <c r="E297" s="12">
        <v>13.647071</v>
      </c>
      <c r="F297" s="12">
        <v>13.922508000000001</v>
      </c>
      <c r="G297" s="9">
        <f t="shared" ca="1" si="32"/>
        <v>0.5207480000000011</v>
      </c>
      <c r="H297" s="9">
        <f t="shared" si="30"/>
        <v>0.32708000000000048</v>
      </c>
      <c r="I297" s="14">
        <f ca="1">IF($M$3&gt;A297-1,0,G297/SUM(OFFSET(H297,-$M$3+1,0):H297))</f>
        <v>0.19422054139533512</v>
      </c>
      <c r="J297" s="14">
        <f t="shared" ca="1" si="33"/>
        <v>6.0655815795016207E-3</v>
      </c>
      <c r="K297" s="9">
        <f t="shared" ca="1" si="34"/>
        <v>13.876333399458206</v>
      </c>
      <c r="L297" s="10">
        <f t="shared" ca="1" si="31"/>
        <v>1</v>
      </c>
      <c r="M297">
        <f t="shared" ca="1" si="35"/>
        <v>-4.9492520000000013</v>
      </c>
      <c r="N297" s="12"/>
    </row>
    <row r="298" spans="1:14" x14ac:dyDescent="0.2">
      <c r="A298">
        <f t="shared" si="29"/>
        <v>294</v>
      </c>
      <c r="B298" s="6">
        <v>41120</v>
      </c>
      <c r="C298" s="12">
        <v>13.939724999999999</v>
      </c>
      <c r="D298" s="12">
        <v>13.999976</v>
      </c>
      <c r="E298" s="12">
        <v>13.737450000000001</v>
      </c>
      <c r="F298" s="12">
        <v>13.819221000000001</v>
      </c>
      <c r="G298" s="9">
        <f t="shared" ca="1" si="32"/>
        <v>0.598217</v>
      </c>
      <c r="H298" s="9">
        <f t="shared" si="30"/>
        <v>0.10328699999999991</v>
      </c>
      <c r="I298" s="14">
        <f ca="1">IF($M$3&gt;A298-1,0,G298/SUM(OFFSET(H298,-$M$3+1,0):H298))</f>
        <v>0.22975200009524682</v>
      </c>
      <c r="J298" s="14">
        <f t="shared" ca="1" si="33"/>
        <v>6.452430039485659E-3</v>
      </c>
      <c r="K298" s="9">
        <f t="shared" ca="1" si="34"/>
        <v>13.875964885696314</v>
      </c>
      <c r="L298" s="10">
        <f t="shared" ca="1" si="31"/>
        <v>-1</v>
      </c>
      <c r="M298">
        <f t="shared" ca="1" si="35"/>
        <v>-5.0052000000000003</v>
      </c>
      <c r="N298" s="12"/>
    </row>
    <row r="299" spans="1:14" x14ac:dyDescent="0.2">
      <c r="A299">
        <f t="shared" si="29"/>
        <v>295</v>
      </c>
      <c r="B299" s="6">
        <v>41121</v>
      </c>
      <c r="C299" s="12">
        <v>13.857953</v>
      </c>
      <c r="D299" s="12">
        <v>14.043013999999999</v>
      </c>
      <c r="E299" s="12">
        <v>13.853649000000001</v>
      </c>
      <c r="F299" s="12">
        <v>13.875169</v>
      </c>
      <c r="G299" s="9">
        <f t="shared" ca="1" si="32"/>
        <v>0.74884600000000034</v>
      </c>
      <c r="H299" s="9">
        <f t="shared" si="30"/>
        <v>5.5947999999998999E-2</v>
      </c>
      <c r="I299" s="14">
        <f ca="1">IF($M$3&gt;A299-1,0,G299/SUM(OFFSET(H299,-$M$3+1,0):H299))</f>
        <v>0.29194570954277893</v>
      </c>
      <c r="J299" s="14">
        <f t="shared" ca="1" si="33"/>
        <v>7.1583472529923127E-3</v>
      </c>
      <c r="K299" s="9">
        <f t="shared" ca="1" si="34"/>
        <v>13.875959188470127</v>
      </c>
      <c r="L299" s="10">
        <f t="shared" ca="1" si="31"/>
        <v>-1</v>
      </c>
      <c r="M299">
        <f t="shared" ca="1" si="35"/>
        <v>-5.0052000000000003</v>
      </c>
      <c r="N299" s="12"/>
    </row>
    <row r="300" spans="1:14" x14ac:dyDescent="0.2">
      <c r="A300">
        <f t="shared" si="29"/>
        <v>296</v>
      </c>
      <c r="B300" s="6">
        <v>41122</v>
      </c>
      <c r="C300" s="12">
        <v>13.978457000000001</v>
      </c>
      <c r="D300" s="12">
        <v>13.999974999999999</v>
      </c>
      <c r="E300" s="12">
        <v>13.80631</v>
      </c>
      <c r="F300" s="12">
        <v>13.875169</v>
      </c>
      <c r="G300" s="9">
        <f t="shared" ca="1" si="32"/>
        <v>0.94251399999999919</v>
      </c>
      <c r="H300" s="9">
        <f t="shared" si="30"/>
        <v>0</v>
      </c>
      <c r="I300" s="14">
        <f ca="1">IF($M$3&gt;A300-1,0,G300/SUM(OFFSET(H300,-$M$3+1,0):H300))</f>
        <v>0.39745883146730676</v>
      </c>
      <c r="J300" s="14">
        <f t="shared" ca="1" si="33"/>
        <v>8.4397541619778381E-3</v>
      </c>
      <c r="K300" s="9">
        <f t="shared" ca="1" si="34"/>
        <v>13.875952519473698</v>
      </c>
      <c r="L300" s="10">
        <f t="shared" ca="1" si="31"/>
        <v>-1</v>
      </c>
      <c r="M300">
        <f t="shared" ca="1" si="35"/>
        <v>-4.9019120000000012</v>
      </c>
      <c r="N300" s="12"/>
    </row>
    <row r="301" spans="1:14" x14ac:dyDescent="0.2">
      <c r="A301">
        <f t="shared" si="29"/>
        <v>297</v>
      </c>
      <c r="B301" s="6">
        <v>41123</v>
      </c>
      <c r="C301" s="12">
        <v>13.776184000000001</v>
      </c>
      <c r="D301" s="12">
        <v>14.021497</v>
      </c>
      <c r="E301" s="12">
        <v>13.672896</v>
      </c>
      <c r="F301" s="12">
        <v>13.771881</v>
      </c>
      <c r="G301" s="9">
        <f t="shared" ca="1" si="32"/>
        <v>0.67998799999999981</v>
      </c>
      <c r="H301" s="9">
        <f t="shared" si="30"/>
        <v>0.10328799999999916</v>
      </c>
      <c r="I301" s="14">
        <f ca="1">IF($M$3&gt;A301-1,0,G301/SUM(OFFSET(H301,-$M$3+1,0):H301))</f>
        <v>0.29368057355100596</v>
      </c>
      <c r="J301" s="14">
        <f t="shared" ca="1" si="33"/>
        <v>7.1785637146580131E-3</v>
      </c>
      <c r="K301" s="9">
        <f t="shared" ca="1" si="34"/>
        <v>13.875205435440275</v>
      </c>
      <c r="L301" s="10">
        <f t="shared" ca="1" si="31"/>
        <v>-1</v>
      </c>
      <c r="M301">
        <f t="shared" ca="1" si="35"/>
        <v>-5.2634230000000013</v>
      </c>
      <c r="N301" s="12"/>
    </row>
    <row r="302" spans="1:14" x14ac:dyDescent="0.2">
      <c r="A302">
        <f t="shared" si="29"/>
        <v>298</v>
      </c>
      <c r="B302" s="6">
        <v>41124</v>
      </c>
      <c r="C302" s="12">
        <v>14.038709000000001</v>
      </c>
      <c r="D302" s="12">
        <v>14.176428</v>
      </c>
      <c r="E302" s="12">
        <v>13.961243</v>
      </c>
      <c r="F302" s="12">
        <v>14.133392000000001</v>
      </c>
      <c r="G302" s="9">
        <f t="shared" ca="1" si="32"/>
        <v>1.1749140000000011</v>
      </c>
      <c r="H302" s="9">
        <f t="shared" si="30"/>
        <v>0.36151100000000014</v>
      </c>
      <c r="I302" s="14">
        <f ca="1">IF($M$3&gt;A302-1,0,G302/SUM(OFFSET(H302,-$M$3+1,0):H302))</f>
        <v>0.46192877834287949</v>
      </c>
      <c r="J302" s="14">
        <f t="shared" ca="1" si="33"/>
        <v>9.2746099081509794E-3</v>
      </c>
      <c r="K302" s="9">
        <f t="shared" ca="1" si="34"/>
        <v>13.877600015110092</v>
      </c>
      <c r="L302" s="10">
        <f t="shared" ca="1" si="31"/>
        <v>1</v>
      </c>
      <c r="M302">
        <f t="shared" ca="1" si="35"/>
        <v>-5.2677270000000025</v>
      </c>
      <c r="N302" s="12"/>
    </row>
    <row r="303" spans="1:14" x14ac:dyDescent="0.2">
      <c r="A303">
        <f t="shared" si="29"/>
        <v>299</v>
      </c>
      <c r="B303" s="6">
        <v>41127</v>
      </c>
      <c r="C303" s="12">
        <v>14.219465</v>
      </c>
      <c r="D303" s="12">
        <v>14.236681000000001</v>
      </c>
      <c r="E303" s="12">
        <v>14.129087999999999</v>
      </c>
      <c r="F303" s="12">
        <v>14.129087999999999</v>
      </c>
      <c r="G303" s="9">
        <f t="shared" ca="1" si="32"/>
        <v>1.1921309999999998</v>
      </c>
      <c r="H303" s="9">
        <f t="shared" si="30"/>
        <v>4.3040000000011958E-3</v>
      </c>
      <c r="I303" s="14">
        <f ca="1">IF($M$3&gt;A303-1,0,G303/SUM(OFFSET(H303,-$M$3+1,0):H303))</f>
        <v>0.47189205942811491</v>
      </c>
      <c r="J303" s="14">
        <f t="shared" ca="1" si="33"/>
        <v>9.4071418227833041E-3</v>
      </c>
      <c r="K303" s="9">
        <f t="shared" ca="1" si="34"/>
        <v>13.879965798250677</v>
      </c>
      <c r="L303" s="10">
        <f t="shared" ca="1" si="31"/>
        <v>1</v>
      </c>
      <c r="M303">
        <f t="shared" ca="1" si="35"/>
        <v>-5.0783660000000026</v>
      </c>
      <c r="N303" s="12"/>
    </row>
    <row r="304" spans="1:14" x14ac:dyDescent="0.2">
      <c r="A304">
        <f t="shared" si="29"/>
        <v>300</v>
      </c>
      <c r="B304" s="6">
        <v>41128</v>
      </c>
      <c r="C304" s="12">
        <v>14.279716000000001</v>
      </c>
      <c r="D304" s="12">
        <v>14.477686</v>
      </c>
      <c r="E304" s="12">
        <v>14.245285000000001</v>
      </c>
      <c r="F304" s="12">
        <v>14.318448999999999</v>
      </c>
      <c r="G304" s="9">
        <f t="shared" ca="1" si="32"/>
        <v>0.92529599999999945</v>
      </c>
      <c r="H304" s="9">
        <f t="shared" si="30"/>
        <v>0.18936099999999989</v>
      </c>
      <c r="I304" s="14">
        <f ca="1">IF($M$3&gt;A304-1,0,G304/SUM(OFFSET(H304,-$M$3+1,0):H304))</f>
        <v>0.4095237589424649</v>
      </c>
      <c r="J304" s="14">
        <f t="shared" ca="1" si="33"/>
        <v>8.5929950714636102E-3</v>
      </c>
      <c r="K304" s="9">
        <f t="shared" ca="1" si="34"/>
        <v>13.883733682242228</v>
      </c>
      <c r="L304" s="10">
        <f t="shared" ca="1" si="31"/>
        <v>1</v>
      </c>
      <c r="M304">
        <f t="shared" ca="1" si="35"/>
        <v>-5.0181110000000011</v>
      </c>
      <c r="N304" s="12"/>
    </row>
    <row r="305" spans="1:14" x14ac:dyDescent="0.2">
      <c r="A305">
        <f t="shared" si="29"/>
        <v>301</v>
      </c>
      <c r="B305" s="6">
        <v>41129</v>
      </c>
      <c r="C305" s="12">
        <v>14.339971</v>
      </c>
      <c r="D305" s="12">
        <v>14.42174</v>
      </c>
      <c r="E305" s="12">
        <v>14.296934</v>
      </c>
      <c r="F305" s="12">
        <v>14.378704000000001</v>
      </c>
      <c r="G305" s="9">
        <f t="shared" ca="1" si="32"/>
        <v>0.87365400000000015</v>
      </c>
      <c r="H305" s="9">
        <f t="shared" si="30"/>
        <v>6.0255000000001502E-2</v>
      </c>
      <c r="I305" s="14">
        <f ca="1">IF($M$3&gt;A305-1,0,G305/SUM(OFFSET(H305,-$M$3+1,0):H305))</f>
        <v>0.39571211548861679</v>
      </c>
      <c r="J305" s="14">
        <f t="shared" ca="1" si="33"/>
        <v>8.4176827562163856E-3</v>
      </c>
      <c r="K305" s="9">
        <f t="shared" ca="1" si="34"/>
        <v>13.887900185350857</v>
      </c>
      <c r="L305" s="10">
        <f t="shared" ca="1" si="31"/>
        <v>1</v>
      </c>
      <c r="M305">
        <f t="shared" ca="1" si="35"/>
        <v>-4.9105180000000015</v>
      </c>
      <c r="N305" s="12"/>
    </row>
    <row r="306" spans="1:14" x14ac:dyDescent="0.2">
      <c r="A306">
        <f t="shared" si="29"/>
        <v>302</v>
      </c>
      <c r="B306" s="6">
        <v>41130</v>
      </c>
      <c r="C306" s="12">
        <v>14.40883</v>
      </c>
      <c r="D306" s="12">
        <v>14.533638</v>
      </c>
      <c r="E306" s="12">
        <v>14.400223</v>
      </c>
      <c r="F306" s="12">
        <v>14.486297</v>
      </c>
      <c r="G306" s="9">
        <f t="shared" ca="1" si="32"/>
        <v>1.2050400000000003</v>
      </c>
      <c r="H306" s="9">
        <f t="shared" si="30"/>
        <v>0.10759299999999961</v>
      </c>
      <c r="I306" s="14">
        <f ca="1">IF($M$3&gt;A306-1,0,G306/SUM(OFFSET(H306,-$M$3+1,0):H306))</f>
        <v>0.57613255294267229</v>
      </c>
      <c r="J306" s="14">
        <f t="shared" ca="1" si="33"/>
        <v>1.085013069467276E-2</v>
      </c>
      <c r="K306" s="9">
        <f t="shared" ca="1" si="34"/>
        <v>13.894392868997075</v>
      </c>
      <c r="L306" s="10">
        <f t="shared" ca="1" si="31"/>
        <v>1</v>
      </c>
      <c r="M306">
        <f t="shared" ca="1" si="35"/>
        <v>-4.8072290000000013</v>
      </c>
      <c r="N306" s="12"/>
    </row>
    <row r="307" spans="1:14" x14ac:dyDescent="0.2">
      <c r="A307">
        <f t="shared" si="29"/>
        <v>303</v>
      </c>
      <c r="B307" s="6">
        <v>41131</v>
      </c>
      <c r="C307" s="12">
        <v>14.464777</v>
      </c>
      <c r="D307" s="12">
        <v>14.589586000000001</v>
      </c>
      <c r="E307" s="12">
        <v>14.44326</v>
      </c>
      <c r="F307" s="12">
        <v>14.589586000000001</v>
      </c>
      <c r="G307" s="9">
        <f t="shared" ca="1" si="32"/>
        <v>1.4460480000000011</v>
      </c>
      <c r="H307" s="9">
        <f t="shared" si="30"/>
        <v>0.10328900000000019</v>
      </c>
      <c r="I307" s="14">
        <f ca="1">IF($M$3&gt;A307-1,0,G307/SUM(OFFSET(H307,-$M$3+1,0):H307))</f>
        <v>0.70293004182440755</v>
      </c>
      <c r="J307" s="14">
        <f t="shared" ca="1" si="33"/>
        <v>1.2744109050530274E-2</v>
      </c>
      <c r="K307" s="9">
        <f t="shared" ca="1" si="34"/>
        <v>13.903252486069755</v>
      </c>
      <c r="L307" s="10">
        <f t="shared" ca="1" si="31"/>
        <v>1</v>
      </c>
      <c r="M307">
        <f t="shared" ca="1" si="35"/>
        <v>-4.9191260000000021</v>
      </c>
      <c r="N307" s="12"/>
    </row>
    <row r="308" spans="1:14" x14ac:dyDescent="0.2">
      <c r="A308">
        <f t="shared" si="29"/>
        <v>304</v>
      </c>
      <c r="B308" s="6">
        <v>41134</v>
      </c>
      <c r="C308" s="12">
        <v>14.499207</v>
      </c>
      <c r="D308" s="12">
        <v>14.520727000000001</v>
      </c>
      <c r="E308" s="12">
        <v>14.339969999999999</v>
      </c>
      <c r="F308" s="12">
        <v>14.477689</v>
      </c>
      <c r="G308" s="9">
        <f t="shared" ca="1" si="32"/>
        <v>1.4288340000000002</v>
      </c>
      <c r="H308" s="9">
        <f t="shared" si="30"/>
        <v>0.1118970000000008</v>
      </c>
      <c r="I308" s="14">
        <f ca="1">IF($M$3&gt;A308-1,0,G308/SUM(OFFSET(H308,-$M$3+1,0):H308))</f>
        <v>0.6887985167659243</v>
      </c>
      <c r="J308" s="14">
        <f t="shared" ca="1" si="33"/>
        <v>1.2525485907782569E-2</v>
      </c>
      <c r="K308" s="9">
        <f t="shared" ca="1" si="34"/>
        <v>13.910447582529905</v>
      </c>
      <c r="L308" s="10">
        <f t="shared" ca="1" si="31"/>
        <v>1</v>
      </c>
      <c r="M308">
        <f t="shared" ca="1" si="35"/>
        <v>-5.0052020000000024</v>
      </c>
      <c r="N308" s="12"/>
    </row>
    <row r="309" spans="1:14" x14ac:dyDescent="0.2">
      <c r="A309">
        <f t="shared" si="29"/>
        <v>305</v>
      </c>
      <c r="B309" s="6">
        <v>41135</v>
      </c>
      <c r="C309" s="12">
        <v>14.529332</v>
      </c>
      <c r="D309" s="12">
        <v>14.572369999999999</v>
      </c>
      <c r="E309" s="12">
        <v>14.344274</v>
      </c>
      <c r="F309" s="12">
        <v>14.391613</v>
      </c>
      <c r="G309" s="9">
        <f t="shared" ca="1" si="32"/>
        <v>1.0673209999999997</v>
      </c>
      <c r="H309" s="9">
        <f t="shared" si="30"/>
        <v>8.6076000000000263E-2</v>
      </c>
      <c r="I309" s="14">
        <f ca="1">IF($M$3&gt;A309-1,0,G309/SUM(OFFSET(H309,-$M$3+1,0):H309))</f>
        <v>0.56621052771183322</v>
      </c>
      <c r="J309" s="14">
        <f t="shared" ca="1" si="33"/>
        <v>1.0708349356360428E-2</v>
      </c>
      <c r="K309" s="9">
        <f t="shared" ca="1" si="34"/>
        <v>13.915600069918373</v>
      </c>
      <c r="L309" s="10">
        <f t="shared" ca="1" si="31"/>
        <v>1</v>
      </c>
      <c r="M309">
        <f t="shared" ca="1" si="35"/>
        <v>-4.979376000000002</v>
      </c>
      <c r="N309" s="12"/>
    </row>
    <row r="310" spans="1:14" x14ac:dyDescent="0.2">
      <c r="A310">
        <f t="shared" si="29"/>
        <v>306</v>
      </c>
      <c r="B310" s="6">
        <v>41136</v>
      </c>
      <c r="C310" s="12">
        <v>14.374402999999999</v>
      </c>
      <c r="D310" s="12">
        <v>14.512122</v>
      </c>
      <c r="E310" s="12">
        <v>14.370098</v>
      </c>
      <c r="F310" s="12">
        <v>14.417439</v>
      </c>
      <c r="G310" s="9">
        <f t="shared" ca="1" si="32"/>
        <v>0.82201099999999983</v>
      </c>
      <c r="H310" s="9">
        <f t="shared" si="30"/>
        <v>2.5826000000000349E-2</v>
      </c>
      <c r="I310" s="14">
        <f ca="1">IF($M$3&gt;A310-1,0,G310/SUM(OFFSET(H310,-$M$3+1,0):H310))</f>
        <v>0.50131333798861299</v>
      </c>
      <c r="J310" s="14">
        <f t="shared" ca="1" si="33"/>
        <v>9.8039922917873001E-3</v>
      </c>
      <c r="K310" s="9">
        <f t="shared" ca="1" si="34"/>
        <v>13.920520094920612</v>
      </c>
      <c r="L310" s="10">
        <f t="shared" ca="1" si="31"/>
        <v>1</v>
      </c>
      <c r="M310">
        <f t="shared" ca="1" si="35"/>
        <v>-4.8072290000000013</v>
      </c>
      <c r="N310" s="12"/>
    </row>
    <row r="311" spans="1:14" x14ac:dyDescent="0.2">
      <c r="A311">
        <f t="shared" si="29"/>
        <v>307</v>
      </c>
      <c r="B311" s="6">
        <v>41137</v>
      </c>
      <c r="C311" s="12">
        <v>14.464777</v>
      </c>
      <c r="D311" s="12">
        <v>14.615406999999999</v>
      </c>
      <c r="E311" s="12">
        <v>14.417437</v>
      </c>
      <c r="F311" s="12">
        <v>14.589586000000001</v>
      </c>
      <c r="G311" s="9">
        <f t="shared" ca="1" si="32"/>
        <v>0.66707800000000006</v>
      </c>
      <c r="H311" s="9">
        <f t="shared" si="30"/>
        <v>0.17214700000000072</v>
      </c>
      <c r="I311" s="14">
        <f ca="1">IF($M$3&gt;A311-1,0,G311/SUM(OFFSET(H311,-$M$3+1,0):H311))</f>
        <v>0.44927672883965381</v>
      </c>
      <c r="J311" s="14">
        <f t="shared" ca="1" si="33"/>
        <v>9.1076669596338988E-3</v>
      </c>
      <c r="K311" s="9">
        <f t="shared" ca="1" si="34"/>
        <v>13.92661372435812</v>
      </c>
      <c r="L311" s="10">
        <f t="shared" ca="1" si="31"/>
        <v>1</v>
      </c>
      <c r="M311">
        <f t="shared" ca="1" si="35"/>
        <v>-4.9277330000000017</v>
      </c>
      <c r="N311" s="12"/>
    </row>
    <row r="312" spans="1:14" x14ac:dyDescent="0.2">
      <c r="A312">
        <f t="shared" si="29"/>
        <v>308</v>
      </c>
      <c r="B312" s="6">
        <v>41138</v>
      </c>
      <c r="C312" s="12">
        <v>14.555156999999999</v>
      </c>
      <c r="D312" s="12">
        <v>14.555156999999999</v>
      </c>
      <c r="E312" s="12">
        <v>14.438957</v>
      </c>
      <c r="F312" s="12">
        <v>14.469082</v>
      </c>
      <c r="G312" s="9">
        <f t="shared" ca="1" si="32"/>
        <v>0.64986099999999958</v>
      </c>
      <c r="H312" s="9">
        <f t="shared" si="30"/>
        <v>0.12050400000000039</v>
      </c>
      <c r="I312" s="14">
        <f ca="1">IF($M$3&gt;A312-1,0,G312/SUM(OFFSET(H312,-$M$3+1,0):H312))</f>
        <v>0.43266406968313442</v>
      </c>
      <c r="J312" s="14">
        <f t="shared" ca="1" si="33"/>
        <v>8.8907664133151335E-3</v>
      </c>
      <c r="K312" s="9">
        <f t="shared" ca="1" si="34"/>
        <v>13.931436683083486</v>
      </c>
      <c r="L312" s="10">
        <f t="shared" ca="1" si="31"/>
        <v>1</v>
      </c>
      <c r="M312">
        <f t="shared" ca="1" si="35"/>
        <v>-4.9621640000000014</v>
      </c>
      <c r="N312" s="12"/>
    </row>
    <row r="313" spans="1:14" x14ac:dyDescent="0.2">
      <c r="A313">
        <f t="shared" si="29"/>
        <v>309</v>
      </c>
      <c r="B313" s="6">
        <v>41141</v>
      </c>
      <c r="C313" s="12">
        <v>14.434651000000001</v>
      </c>
      <c r="D313" s="12">
        <v>14.464777</v>
      </c>
      <c r="E313" s="12">
        <v>14.331362</v>
      </c>
      <c r="F313" s="12">
        <v>14.434651000000001</v>
      </c>
      <c r="G313" s="9">
        <f t="shared" ca="1" si="32"/>
        <v>0.55948200000000092</v>
      </c>
      <c r="H313" s="9">
        <f t="shared" si="30"/>
        <v>3.4430999999999656E-2</v>
      </c>
      <c r="I313" s="14">
        <f ca="1">IF($M$3&gt;A313-1,0,G313/SUM(OFFSET(H313,-$M$3+1,0):H313))</f>
        <v>0.37790530381321724</v>
      </c>
      <c r="J313" s="14">
        <f t="shared" ca="1" si="33"/>
        <v>8.1943258181021664E-3</v>
      </c>
      <c r="K313" s="9">
        <f t="shared" ca="1" si="34"/>
        <v>13.935560185152633</v>
      </c>
      <c r="L313" s="10">
        <f t="shared" ca="1" si="31"/>
        <v>1</v>
      </c>
      <c r="M313">
        <f t="shared" ca="1" si="35"/>
        <v>-4.9363420000000016</v>
      </c>
      <c r="N313" s="12"/>
    </row>
    <row r="314" spans="1:14" x14ac:dyDescent="0.2">
      <c r="A314">
        <f t="shared" si="29"/>
        <v>310</v>
      </c>
      <c r="B314" s="6">
        <v>41142</v>
      </c>
      <c r="C314" s="12">
        <v>14.464778000000001</v>
      </c>
      <c r="D314" s="12">
        <v>14.589586000000001</v>
      </c>
      <c r="E314" s="12">
        <v>14.408829000000001</v>
      </c>
      <c r="F314" s="12">
        <v>14.460473</v>
      </c>
      <c r="G314" s="9">
        <f t="shared" ca="1" si="32"/>
        <v>0.58530400000000071</v>
      </c>
      <c r="H314" s="9">
        <f t="shared" si="30"/>
        <v>2.582199999999979E-2</v>
      </c>
      <c r="I314" s="14">
        <f ca="1">IF($M$3&gt;A314-1,0,G314/SUM(OFFSET(H314,-$M$3+1,0):H314))</f>
        <v>0.38856963800135913</v>
      </c>
      <c r="J314" s="14">
        <f t="shared" ca="1" si="33"/>
        <v>8.3277314892586558E-3</v>
      </c>
      <c r="K314" s="9">
        <f t="shared" ca="1" si="34"/>
        <v>13.939931518129953</v>
      </c>
      <c r="L314" s="10">
        <f t="shared" ca="1" si="31"/>
        <v>1</v>
      </c>
      <c r="M314">
        <f t="shared" ca="1" si="35"/>
        <v>-5.0611460000000026</v>
      </c>
      <c r="N314" s="12"/>
    </row>
    <row r="315" spans="1:14" x14ac:dyDescent="0.2">
      <c r="A315">
        <f t="shared" si="29"/>
        <v>311</v>
      </c>
      <c r="B315" s="6">
        <v>41143</v>
      </c>
      <c r="C315" s="12">
        <v>14.383008</v>
      </c>
      <c r="D315" s="12">
        <v>14.421742</v>
      </c>
      <c r="E315" s="12">
        <v>14.262505000000001</v>
      </c>
      <c r="F315" s="12">
        <v>14.335668999999999</v>
      </c>
      <c r="G315" s="9">
        <f t="shared" ca="1" si="32"/>
        <v>0.56378799999999885</v>
      </c>
      <c r="H315" s="9">
        <f t="shared" si="30"/>
        <v>0.12480400000000103</v>
      </c>
      <c r="I315" s="14">
        <f ca="1">IF($M$3&gt;A315-1,0,G315/SUM(OFFSET(H315,-$M$3+1,0):H315))</f>
        <v>0.36901467450353892</v>
      </c>
      <c r="J315" s="14">
        <f t="shared" ca="1" si="33"/>
        <v>8.0839316867416921E-3</v>
      </c>
      <c r="K315" s="9">
        <f t="shared" ca="1" si="34"/>
        <v>13.943130632899273</v>
      </c>
      <c r="L315" s="10">
        <f t="shared" ca="1" si="31"/>
        <v>1</v>
      </c>
      <c r="M315">
        <f t="shared" ca="1" si="35"/>
        <v>-5.2117800000000027</v>
      </c>
      <c r="N315" s="12"/>
    </row>
    <row r="316" spans="1:14" x14ac:dyDescent="0.2">
      <c r="A316">
        <f t="shared" si="29"/>
        <v>312</v>
      </c>
      <c r="B316" s="6">
        <v>41144</v>
      </c>
      <c r="C316" s="12">
        <v>14.245286</v>
      </c>
      <c r="D316" s="12">
        <v>14.28402</v>
      </c>
      <c r="E316" s="12">
        <v>14.124783000000001</v>
      </c>
      <c r="F316" s="12">
        <v>14.185034999999999</v>
      </c>
      <c r="G316" s="9">
        <f t="shared" ca="1" si="32"/>
        <v>5.1642999999998551E-2</v>
      </c>
      <c r="H316" s="9">
        <f t="shared" si="30"/>
        <v>0.15063400000000016</v>
      </c>
      <c r="I316" s="14">
        <f ca="1">IF($M$3&gt;A316-1,0,G316/SUM(OFFSET(H316,-$M$3+1,0):H316))</f>
        <v>3.9214301606066725E-2</v>
      </c>
      <c r="J316" s="14">
        <f t="shared" ca="1" si="33"/>
        <v>4.5178222999602757E-3</v>
      </c>
      <c r="K316" s="9">
        <f t="shared" ca="1" si="34"/>
        <v>13.944223513843419</v>
      </c>
      <c r="L316" s="10">
        <f t="shared" ca="1" si="31"/>
        <v>1</v>
      </c>
      <c r="M316">
        <f t="shared" ca="1" si="35"/>
        <v>-5.1687420000000017</v>
      </c>
      <c r="N316" s="12"/>
    </row>
    <row r="317" spans="1:14" x14ac:dyDescent="0.2">
      <c r="A317">
        <f t="shared" si="29"/>
        <v>313</v>
      </c>
      <c r="B317" s="6">
        <v>41145</v>
      </c>
      <c r="C317" s="12">
        <v>14.180731</v>
      </c>
      <c r="D317" s="12">
        <v>14.275411999999999</v>
      </c>
      <c r="E317" s="12">
        <v>14.077442</v>
      </c>
      <c r="F317" s="12">
        <v>14.228073</v>
      </c>
      <c r="G317" s="9">
        <f t="shared" ca="1" si="32"/>
        <v>9.8985000000000767E-2</v>
      </c>
      <c r="H317" s="9">
        <f t="shared" si="30"/>
        <v>4.303800000000102E-2</v>
      </c>
      <c r="I317" s="14">
        <f ca="1">IF($M$3&gt;A317-1,0,G317/SUM(OFFSET(H317,-$M$3+1,0):H317))</f>
        <v>7.301517986954148E-2</v>
      </c>
      <c r="J317" s="14">
        <f t="shared" ca="1" si="33"/>
        <v>4.835926979011188E-3</v>
      </c>
      <c r="K317" s="9">
        <f t="shared" ca="1" si="34"/>
        <v>13.945596189231502</v>
      </c>
      <c r="L317" s="10">
        <f t="shared" ca="1" si="31"/>
        <v>1</v>
      </c>
      <c r="M317">
        <f t="shared" ca="1" si="35"/>
        <v>-5.2376000000000023</v>
      </c>
      <c r="N317" s="12"/>
    </row>
    <row r="318" spans="1:14" x14ac:dyDescent="0.2">
      <c r="A318">
        <f t="shared" si="29"/>
        <v>314</v>
      </c>
      <c r="B318" s="6">
        <v>41148</v>
      </c>
      <c r="C318" s="12">
        <v>14.249592</v>
      </c>
      <c r="D318" s="12">
        <v>14.249592</v>
      </c>
      <c r="E318" s="12">
        <v>14.107569</v>
      </c>
      <c r="F318" s="12">
        <v>14.159215</v>
      </c>
      <c r="G318" s="9">
        <f t="shared" ca="1" si="32"/>
        <v>0.15923399999999965</v>
      </c>
      <c r="H318" s="9">
        <f t="shared" si="30"/>
        <v>6.885800000000053E-2</v>
      </c>
      <c r="I318" s="14">
        <f ca="1">IF($M$3&gt;A318-1,0,G318/SUM(OFFSET(H318,-$M$3+1,0):H318))</f>
        <v>0.12891624985629466</v>
      </c>
      <c r="J318" s="14">
        <f t="shared" ca="1" si="33"/>
        <v>5.385766977863542E-3</v>
      </c>
      <c r="K318" s="9">
        <f t="shared" ca="1" si="34"/>
        <v>13.946746690368389</v>
      </c>
      <c r="L318" s="10">
        <f t="shared" ca="1" si="31"/>
        <v>1</v>
      </c>
      <c r="M318">
        <f t="shared" ca="1" si="35"/>
        <v>-5.2591210000000022</v>
      </c>
      <c r="N318" s="12"/>
    </row>
    <row r="319" spans="1:14" x14ac:dyDescent="0.2">
      <c r="A319">
        <f t="shared" si="29"/>
        <v>315</v>
      </c>
      <c r="B319" s="6">
        <v>41149</v>
      </c>
      <c r="C319" s="12">
        <v>14.090355000000001</v>
      </c>
      <c r="D319" s="12">
        <v>14.18934</v>
      </c>
      <c r="E319" s="12">
        <v>14.043013999999999</v>
      </c>
      <c r="F319" s="12">
        <v>14.137694</v>
      </c>
      <c r="G319" s="9">
        <f t="shared" ca="1" si="32"/>
        <v>0.24101000000000106</v>
      </c>
      <c r="H319" s="9">
        <f t="shared" si="30"/>
        <v>2.1520999999999901E-2</v>
      </c>
      <c r="I319" s="14">
        <f ca="1">IF($M$3&gt;A319-1,0,G319/SUM(OFFSET(H319,-$M$3+1,0):H319))</f>
        <v>0.20143926983384053</v>
      </c>
      <c r="J319" s="14">
        <f t="shared" ca="1" si="33"/>
        <v>6.1432075117054613E-3</v>
      </c>
      <c r="K319" s="9">
        <f t="shared" ca="1" si="34"/>
        <v>13.947919719315259</v>
      </c>
      <c r="L319" s="10">
        <f t="shared" ca="1" si="31"/>
        <v>1</v>
      </c>
      <c r="M319">
        <f t="shared" ca="1" si="35"/>
        <v>-5.2332980000000013</v>
      </c>
      <c r="N319" s="12"/>
    </row>
    <row r="320" spans="1:14" x14ac:dyDescent="0.2">
      <c r="A320">
        <f t="shared" si="29"/>
        <v>316</v>
      </c>
      <c r="B320" s="6">
        <v>41150</v>
      </c>
      <c r="C320" s="12">
        <v>14.133391</v>
      </c>
      <c r="D320" s="12">
        <v>14.215161</v>
      </c>
      <c r="E320" s="12">
        <v>14.051621000000001</v>
      </c>
      <c r="F320" s="12">
        <v>14.163517000000001</v>
      </c>
      <c r="G320" s="9">
        <f t="shared" ca="1" si="32"/>
        <v>0.32277999999999984</v>
      </c>
      <c r="H320" s="9">
        <f t="shared" si="30"/>
        <v>2.5823000000000818E-2</v>
      </c>
      <c r="I320" s="14">
        <f ca="1">IF($M$3&gt;A320-1,0,G320/SUM(OFFSET(H320,-$M$3+1,0):H320))</f>
        <v>0.28957449289924214</v>
      </c>
      <c r="J320" s="14">
        <f t="shared" ca="1" si="33"/>
        <v>7.1307614502990231E-3</v>
      </c>
      <c r="K320" s="9">
        <f t="shared" ca="1" si="34"/>
        <v>13.949457092093155</v>
      </c>
      <c r="L320" s="10">
        <f t="shared" ca="1" si="31"/>
        <v>1</v>
      </c>
      <c r="M320">
        <f t="shared" ca="1" si="35"/>
        <v>-5.4355740000000026</v>
      </c>
      <c r="N320" s="12"/>
    </row>
    <row r="321" spans="1:14" x14ac:dyDescent="0.2">
      <c r="A321">
        <f t="shared" si="29"/>
        <v>317</v>
      </c>
      <c r="B321" s="6">
        <v>41151</v>
      </c>
      <c r="C321" s="12">
        <v>14.068834000000001</v>
      </c>
      <c r="D321" s="12">
        <v>14.081747</v>
      </c>
      <c r="E321" s="12">
        <v>13.931115</v>
      </c>
      <c r="F321" s="12">
        <v>13.961240999999999</v>
      </c>
      <c r="G321" s="9">
        <f t="shared" ca="1" si="32"/>
        <v>0.62834500000000126</v>
      </c>
      <c r="H321" s="9">
        <f t="shared" si="30"/>
        <v>0.20227600000000123</v>
      </c>
      <c r="I321" s="14">
        <f ca="1">IF($M$3&gt;A321-1,0,G321/SUM(OFFSET(H321,-$M$3+1,0):H321))</f>
        <v>0.51772864985741263</v>
      </c>
      <c r="J321" s="14">
        <f t="shared" ca="1" si="33"/>
        <v>1.0028974417974831E-2</v>
      </c>
      <c r="K321" s="9">
        <f t="shared" ca="1" si="34"/>
        <v>13.949575272604097</v>
      </c>
      <c r="L321" s="10">
        <f t="shared" ca="1" si="31"/>
        <v>1</v>
      </c>
      <c r="M321">
        <f t="shared" ca="1" si="35"/>
        <v>-5.2074760000000015</v>
      </c>
      <c r="N321" s="12"/>
    </row>
    <row r="322" spans="1:14" x14ac:dyDescent="0.2">
      <c r="A322">
        <f t="shared" si="29"/>
        <v>318</v>
      </c>
      <c r="B322" s="6">
        <v>41152</v>
      </c>
      <c r="C322" s="12">
        <v>14.068833</v>
      </c>
      <c r="D322" s="12">
        <v>14.245286</v>
      </c>
      <c r="E322" s="12">
        <v>13.978456</v>
      </c>
      <c r="F322" s="12">
        <v>14.189339</v>
      </c>
      <c r="G322" s="9">
        <f t="shared" ca="1" si="32"/>
        <v>0.28834999999999944</v>
      </c>
      <c r="H322" s="9">
        <f t="shared" si="30"/>
        <v>0.22809800000000102</v>
      </c>
      <c r="I322" s="14">
        <f ca="1">IF($M$3&gt;A322-1,0,G322/SUM(OFFSET(H322,-$M$3+1,0):H322))</f>
        <v>0.21682766129917477</v>
      </c>
      <c r="J322" s="14">
        <f t="shared" ca="1" si="33"/>
        <v>6.3103326906314835E-3</v>
      </c>
      <c r="K322" s="9">
        <f t="shared" ca="1" si="34"/>
        <v>13.951088261491112</v>
      </c>
      <c r="L322" s="10">
        <f t="shared" ca="1" si="31"/>
        <v>1</v>
      </c>
      <c r="M322">
        <f t="shared" ca="1" si="35"/>
        <v>-5.4269650000000027</v>
      </c>
      <c r="N322" s="12"/>
    </row>
    <row r="323" spans="1:14" x14ac:dyDescent="0.2">
      <c r="A323">
        <f t="shared" si="29"/>
        <v>319</v>
      </c>
      <c r="B323" s="6">
        <v>41156</v>
      </c>
      <c r="C323" s="12">
        <v>14.172124</v>
      </c>
      <c r="D323" s="12">
        <v>14.172124</v>
      </c>
      <c r="E323" s="12">
        <v>13.853649000000001</v>
      </c>
      <c r="F323" s="12">
        <v>13.969849999999999</v>
      </c>
      <c r="G323" s="9">
        <f t="shared" ca="1" si="32"/>
        <v>0.42176300000000033</v>
      </c>
      <c r="H323" s="9">
        <f t="shared" si="30"/>
        <v>0.21948900000000116</v>
      </c>
      <c r="I323" s="14">
        <f ca="1">IF($M$3&gt;A323-1,0,G323/SUM(OFFSET(H323,-$M$3+1,0):H323))</f>
        <v>0.28823300673627655</v>
      </c>
      <c r="J323" s="14">
        <f t="shared" ca="1" si="33"/>
        <v>7.1151787142745716E-3</v>
      </c>
      <c r="K323" s="9">
        <f t="shared" ca="1" si="34"/>
        <v>13.951221754613593</v>
      </c>
      <c r="L323" s="10">
        <f t="shared" ca="1" si="31"/>
        <v>1</v>
      </c>
      <c r="M323">
        <f t="shared" ca="1" si="35"/>
        <v>-5.5259500000000017</v>
      </c>
      <c r="N323" s="12"/>
    </row>
    <row r="324" spans="1:14" x14ac:dyDescent="0.2">
      <c r="A324">
        <f t="shared" si="29"/>
        <v>320</v>
      </c>
      <c r="B324" s="6">
        <v>41157</v>
      </c>
      <c r="C324" s="12">
        <v>13.939724</v>
      </c>
      <c r="D324" s="12">
        <v>14.038709000000001</v>
      </c>
      <c r="E324" s="12">
        <v>13.840738999999999</v>
      </c>
      <c r="F324" s="12">
        <v>13.870865</v>
      </c>
      <c r="G324" s="9">
        <f t="shared" ca="1" si="32"/>
        <v>0.54657399999999967</v>
      </c>
      <c r="H324" s="9">
        <f t="shared" si="30"/>
        <v>9.898499999999899E-2</v>
      </c>
      <c r="I324" s="14">
        <f ca="1">IF($M$3&gt;A324-1,0,G324/SUM(OFFSET(H324,-$M$3+1,0):H324))</f>
        <v>0.35574285844457437</v>
      </c>
      <c r="J324" s="14">
        <f t="shared" ca="1" si="33"/>
        <v>7.9205297310668173E-3</v>
      </c>
      <c r="K324" s="9">
        <f t="shared" ca="1" si="34"/>
        <v>13.950585286549584</v>
      </c>
      <c r="L324" s="10">
        <f t="shared" ca="1" si="31"/>
        <v>-1</v>
      </c>
      <c r="M324">
        <f t="shared" ca="1" si="35"/>
        <v>-5.9692320000000016</v>
      </c>
      <c r="N324" s="12"/>
    </row>
    <row r="325" spans="1:14" x14ac:dyDescent="0.2">
      <c r="A325">
        <f t="shared" si="29"/>
        <v>321</v>
      </c>
      <c r="B325" s="6">
        <v>41158</v>
      </c>
      <c r="C325" s="12">
        <v>13.948332000000001</v>
      </c>
      <c r="D325" s="12">
        <v>14.322754</v>
      </c>
      <c r="E325" s="12">
        <v>13.948332000000001</v>
      </c>
      <c r="F325" s="12">
        <v>14.314147</v>
      </c>
      <c r="G325" s="9">
        <f t="shared" ca="1" si="32"/>
        <v>0.27543900000000043</v>
      </c>
      <c r="H325" s="9">
        <f t="shared" si="30"/>
        <v>0.44328199999999995</v>
      </c>
      <c r="I325" s="14">
        <f ca="1">IF($M$3&gt;A325-1,0,G325/SUM(OFFSET(H325,-$M$3+1,0):H325))</f>
        <v>0.15238124216833118</v>
      </c>
      <c r="J325" s="14">
        <f t="shared" ca="1" si="33"/>
        <v>5.6253870225881084E-3</v>
      </c>
      <c r="K325" s="9">
        <f t="shared" ca="1" si="34"/>
        <v>13.952630461894339</v>
      </c>
      <c r="L325" s="10">
        <f t="shared" ca="1" si="31"/>
        <v>1</v>
      </c>
      <c r="M325">
        <f t="shared" ca="1" si="35"/>
        <v>-6.1069500000000012</v>
      </c>
      <c r="N325" s="12"/>
    </row>
    <row r="326" spans="1:14" x14ac:dyDescent="0.2">
      <c r="A326">
        <f t="shared" ref="A326:A389" si="36">A325+1</f>
        <v>322</v>
      </c>
      <c r="B326" s="6">
        <v>41159</v>
      </c>
      <c r="C326" s="12">
        <v>14.141999999999999</v>
      </c>
      <c r="D326" s="12">
        <v>14.206555</v>
      </c>
      <c r="E326" s="12">
        <v>14.090356</v>
      </c>
      <c r="F326" s="12">
        <v>14.176429000000001</v>
      </c>
      <c r="G326" s="9">
        <f t="shared" ca="1" si="32"/>
        <v>0.29265299999999961</v>
      </c>
      <c r="H326" s="9">
        <f t="shared" ref="H326:H389" si="37">ABS(F326-F325)</f>
        <v>0.13771799999999956</v>
      </c>
      <c r="I326" s="14">
        <f ca="1">IF($M$3&gt;A326-1,0,G326/SUM(OFFSET(H326,-$M$3+1,0):H326))</f>
        <v>0.16037722924255421</v>
      </c>
      <c r="J326" s="14">
        <f t="shared" ca="1" si="33"/>
        <v>5.7082318711575968E-3</v>
      </c>
      <c r="K326" s="9">
        <f t="shared" ca="1" si="34"/>
        <v>13.953907955842272</v>
      </c>
      <c r="L326" s="10">
        <f t="shared" ca="1" si="31"/>
        <v>1</v>
      </c>
      <c r="M326">
        <f t="shared" ca="1" si="35"/>
        <v>-6.335046000000002</v>
      </c>
      <c r="N326" s="12"/>
    </row>
    <row r="327" spans="1:14" x14ac:dyDescent="0.2">
      <c r="A327">
        <f t="shared" si="36"/>
        <v>323</v>
      </c>
      <c r="B327" s="6">
        <v>41162</v>
      </c>
      <c r="C327" s="12">
        <v>14.094659</v>
      </c>
      <c r="D327" s="12">
        <v>14.137695000000001</v>
      </c>
      <c r="E327" s="12">
        <v>13.948333</v>
      </c>
      <c r="F327" s="12">
        <v>13.948333</v>
      </c>
      <c r="G327" s="9">
        <f t="shared" ca="1" si="32"/>
        <v>0.48631800000000069</v>
      </c>
      <c r="H327" s="9">
        <f t="shared" si="37"/>
        <v>0.22809600000000074</v>
      </c>
      <c r="I327" s="14">
        <f ca="1">IF($M$3&gt;A327-1,0,G327/SUM(OFFSET(H327,-$M$3+1,0):H327))</f>
        <v>0.24093707826424676</v>
      </c>
      <c r="J327" s="14">
        <f t="shared" ca="1" si="33"/>
        <v>6.5766820773094968E-3</v>
      </c>
      <c r="K327" s="9">
        <f t="shared" ca="1" si="34"/>
        <v>13.953871291130103</v>
      </c>
      <c r="L327" s="10">
        <f t="shared" ca="1" si="31"/>
        <v>-1</v>
      </c>
      <c r="M327">
        <f t="shared" ca="1" si="35"/>
        <v>-6.4039030000000015</v>
      </c>
      <c r="N327" s="12"/>
    </row>
    <row r="328" spans="1:14" x14ac:dyDescent="0.2">
      <c r="A328">
        <f t="shared" si="36"/>
        <v>324</v>
      </c>
      <c r="B328" s="6">
        <v>41163</v>
      </c>
      <c r="C328" s="12">
        <v>14.004279</v>
      </c>
      <c r="D328" s="12">
        <v>14.124783000000001</v>
      </c>
      <c r="E328" s="12">
        <v>13.952633000000001</v>
      </c>
      <c r="F328" s="12">
        <v>14.017189999999999</v>
      </c>
      <c r="G328" s="9">
        <f t="shared" ca="1" si="32"/>
        <v>0.44328300000000098</v>
      </c>
      <c r="H328" s="9">
        <f t="shared" si="37"/>
        <v>6.8856999999999502E-2</v>
      </c>
      <c r="I328" s="14">
        <f ca="1">IF($M$3&gt;A328-1,0,G328/SUM(OFFSET(H328,-$M$3+1,0):H328))</f>
        <v>0.21503153803652608</v>
      </c>
      <c r="J328" s="14">
        <f t="shared" ca="1" si="33"/>
        <v>6.2907103289485148E-3</v>
      </c>
      <c r="K328" s="9">
        <f t="shared" ca="1" si="34"/>
        <v>13.954269610786007</v>
      </c>
      <c r="L328" s="10">
        <f t="shared" ca="1" si="31"/>
        <v>1</v>
      </c>
      <c r="M328">
        <f t="shared" ca="1" si="35"/>
        <v>-6.4039030000000015</v>
      </c>
      <c r="N328" s="12"/>
    </row>
    <row r="329" spans="1:14" x14ac:dyDescent="0.2">
      <c r="A329">
        <f t="shared" si="36"/>
        <v>325</v>
      </c>
      <c r="B329" s="6">
        <v>41164</v>
      </c>
      <c r="C329" s="12">
        <v>14.060226</v>
      </c>
      <c r="D329" s="12">
        <v>14.150606</v>
      </c>
      <c r="E329" s="12">
        <v>13.961240999999999</v>
      </c>
      <c r="F329" s="12">
        <v>14.017189999999999</v>
      </c>
      <c r="G329" s="9">
        <f t="shared" ca="1" si="32"/>
        <v>0.31847899999999996</v>
      </c>
      <c r="H329" s="9">
        <f t="shared" si="37"/>
        <v>0</v>
      </c>
      <c r="I329" s="14">
        <f ca="1">IF($M$3&gt;A329-1,0,G329/SUM(OFFSET(H329,-$M$3+1,0):H329))</f>
        <v>0.1644462803516332</v>
      </c>
      <c r="J329" s="14">
        <f t="shared" ca="1" si="33"/>
        <v>5.7506230051822841E-3</v>
      </c>
      <c r="K329" s="9">
        <f t="shared" ca="1" si="34"/>
        <v>13.954631442223716</v>
      </c>
      <c r="L329" s="10">
        <f t="shared" ca="1" si="31"/>
        <v>1</v>
      </c>
      <c r="M329">
        <f t="shared" ca="1" si="35"/>
        <v>-6.2963090000000008</v>
      </c>
      <c r="N329" s="12"/>
    </row>
    <row r="330" spans="1:14" x14ac:dyDescent="0.2">
      <c r="A330">
        <f t="shared" si="36"/>
        <v>326</v>
      </c>
      <c r="B330" s="6">
        <v>41165</v>
      </c>
      <c r="C330" s="12">
        <v>13.987064999999999</v>
      </c>
      <c r="D330" s="12">
        <v>14.176428</v>
      </c>
      <c r="E330" s="12">
        <v>13.922509</v>
      </c>
      <c r="F330" s="12">
        <v>14.124784</v>
      </c>
      <c r="G330" s="9">
        <f t="shared" ca="1" si="32"/>
        <v>6.0250999999999166E-2</v>
      </c>
      <c r="H330" s="9">
        <f t="shared" si="37"/>
        <v>0.10759400000000063</v>
      </c>
      <c r="I330" s="14">
        <f ca="1">IF($M$3&gt;A330-1,0,G330/SUM(OFFSET(H330,-$M$3+1,0):H330))</f>
        <v>3.1817641731378542E-2</v>
      </c>
      <c r="J330" s="14">
        <f t="shared" ca="1" si="33"/>
        <v>4.4496544393358827E-3</v>
      </c>
      <c r="K330" s="9">
        <f t="shared" ca="1" si="34"/>
        <v>13.955388562307791</v>
      </c>
      <c r="L330" s="10">
        <f t="shared" ca="1" si="31"/>
        <v>1</v>
      </c>
      <c r="M330">
        <f t="shared" ca="1" si="35"/>
        <v>-6.0811230000000016</v>
      </c>
      <c r="N330" s="12"/>
    </row>
    <row r="331" spans="1:14" x14ac:dyDescent="0.2">
      <c r="A331">
        <f t="shared" si="36"/>
        <v>327</v>
      </c>
      <c r="B331" s="6">
        <v>41166</v>
      </c>
      <c r="C331" s="12">
        <v>14.219466000000001</v>
      </c>
      <c r="D331" s="12">
        <v>14.447563000000001</v>
      </c>
      <c r="E331" s="12">
        <v>14.219466000000001</v>
      </c>
      <c r="F331" s="12">
        <v>14.339969999999999</v>
      </c>
      <c r="G331" s="9">
        <f t="shared" ca="1" si="32"/>
        <v>0.11189699999999903</v>
      </c>
      <c r="H331" s="9">
        <f t="shared" si="37"/>
        <v>0.21518599999999921</v>
      </c>
      <c r="I331" s="14">
        <f ca="1">IF($M$3&gt;A331-1,0,G331/SUM(OFFSET(H331,-$M$3+1,0):H331))</f>
        <v>5.4166870382803448E-2</v>
      </c>
      <c r="J331" s="14">
        <f t="shared" ca="1" si="33"/>
        <v>4.6572082699890376E-3</v>
      </c>
      <c r="K331" s="9">
        <f t="shared" ca="1" si="34"/>
        <v>13.957179638159895</v>
      </c>
      <c r="L331" s="10">
        <f t="shared" ca="1" si="31"/>
        <v>1</v>
      </c>
      <c r="M331">
        <f t="shared" ca="1" si="35"/>
        <v>-6.2231450000000006</v>
      </c>
      <c r="N331" s="12"/>
    </row>
    <row r="332" spans="1:14" x14ac:dyDescent="0.2">
      <c r="A332">
        <f t="shared" si="36"/>
        <v>328</v>
      </c>
      <c r="B332" s="6">
        <v>41169</v>
      </c>
      <c r="C332" s="12">
        <v>14.275413</v>
      </c>
      <c r="D332" s="12">
        <v>14.331362</v>
      </c>
      <c r="E332" s="12">
        <v>14.146302</v>
      </c>
      <c r="F332" s="12">
        <v>14.197948</v>
      </c>
      <c r="G332" s="9">
        <f t="shared" ca="1" si="32"/>
        <v>3.8733000000000573E-2</v>
      </c>
      <c r="H332" s="9">
        <f t="shared" si="37"/>
        <v>0.14202199999999898</v>
      </c>
      <c r="I332" s="14">
        <f ca="1">IF($M$3&gt;A332-1,0,G332/SUM(OFFSET(H332,-$M$3+1,0):H332))</f>
        <v>1.8108443079702555E-2</v>
      </c>
      <c r="J332" s="14">
        <f t="shared" ca="1" si="33"/>
        <v>4.3246802932170566E-3</v>
      </c>
      <c r="K332" s="9">
        <f t="shared" ca="1" si="34"/>
        <v>13.958220884349576</v>
      </c>
      <c r="L332" s="10">
        <f t="shared" ca="1" si="31"/>
        <v>1</v>
      </c>
      <c r="M332">
        <f t="shared" ca="1" si="35"/>
        <v>-6.2360580000000017</v>
      </c>
      <c r="N332" s="12"/>
    </row>
    <row r="333" spans="1:14" x14ac:dyDescent="0.2">
      <c r="A333">
        <f t="shared" si="36"/>
        <v>329</v>
      </c>
      <c r="B333" s="6">
        <v>41170</v>
      </c>
      <c r="C333" s="12">
        <v>14.146300999999999</v>
      </c>
      <c r="D333" s="12">
        <v>14.202249999999999</v>
      </c>
      <c r="E333" s="12">
        <v>14.103263999999999</v>
      </c>
      <c r="F333" s="12">
        <v>14.185034999999999</v>
      </c>
      <c r="G333" s="9">
        <f t="shared" ca="1" si="32"/>
        <v>4.7340999999999411E-2</v>
      </c>
      <c r="H333" s="9">
        <f t="shared" si="37"/>
        <v>1.2913000000001063E-2</v>
      </c>
      <c r="I333" s="14">
        <f ca="1">IF($M$3&gt;A333-1,0,G333/SUM(OFFSET(H333,-$M$3+1,0):H333))</f>
        <v>2.2222284810069829E-2</v>
      </c>
      <c r="J333" s="14">
        <f t="shared" ca="1" si="33"/>
        <v>4.3619954616539534E-3</v>
      </c>
      <c r="K333" s="9">
        <f t="shared" ca="1" si="34"/>
        <v>13.959210246492681</v>
      </c>
      <c r="L333" s="10">
        <f t="shared" ca="1" si="31"/>
        <v>1</v>
      </c>
      <c r="M333">
        <f t="shared" ca="1" si="35"/>
        <v>-6.3780790000000014</v>
      </c>
      <c r="N333" s="12"/>
    </row>
    <row r="334" spans="1:14" x14ac:dyDescent="0.2">
      <c r="A334">
        <f t="shared" si="36"/>
        <v>330</v>
      </c>
      <c r="B334" s="6">
        <v>41171</v>
      </c>
      <c r="C334" s="12">
        <v>14.141999</v>
      </c>
      <c r="D334" s="12">
        <v>14.141999</v>
      </c>
      <c r="E334" s="12">
        <v>14.030101</v>
      </c>
      <c r="F334" s="12">
        <v>14.043013999999999</v>
      </c>
      <c r="G334" s="9">
        <f t="shared" ca="1" si="32"/>
        <v>0.12050300000000114</v>
      </c>
      <c r="H334" s="9">
        <f t="shared" si="37"/>
        <v>0.14202099999999973</v>
      </c>
      <c r="I334" s="14">
        <f ca="1">IF($M$3&gt;A334-1,0,G334/SUM(OFFSET(H334,-$M$3+1,0):H334))</f>
        <v>5.3639445956154309E-2</v>
      </c>
      <c r="J334" s="14">
        <f t="shared" ca="1" si="33"/>
        <v>4.6522556548141926E-3</v>
      </c>
      <c r="K334" s="9">
        <f t="shared" ca="1" si="34"/>
        <v>13.959600122978831</v>
      </c>
      <c r="L334" s="10">
        <f t="shared" ca="1" si="31"/>
        <v>1</v>
      </c>
      <c r="M334">
        <f t="shared" ca="1" si="35"/>
        <v>-6.5373170000000016</v>
      </c>
      <c r="N334" s="12"/>
    </row>
    <row r="335" spans="1:14" x14ac:dyDescent="0.2">
      <c r="A335">
        <f t="shared" si="36"/>
        <v>331</v>
      </c>
      <c r="B335" s="6">
        <v>41172</v>
      </c>
      <c r="C335" s="12">
        <v>13.931117</v>
      </c>
      <c r="D335" s="12">
        <v>13.978459000000001</v>
      </c>
      <c r="E335" s="12">
        <v>13.810613999999999</v>
      </c>
      <c r="F335" s="12">
        <v>13.883775999999999</v>
      </c>
      <c r="G335" s="9">
        <f t="shared" ca="1" si="32"/>
        <v>7.7465000000000117E-2</v>
      </c>
      <c r="H335" s="9">
        <f t="shared" si="37"/>
        <v>0.15923800000000021</v>
      </c>
      <c r="I335" s="14">
        <f ca="1">IF($M$3&gt;A335-1,0,G335/SUM(OFFSET(H335,-$M$3+1,0):H335))</f>
        <v>3.5155450490333827E-2</v>
      </c>
      <c r="J335" s="14">
        <f t="shared" ca="1" si="33"/>
        <v>4.480351635460283E-3</v>
      </c>
      <c r="K335" s="9">
        <f t="shared" ca="1" si="34"/>
        <v>13.959260404245436</v>
      </c>
      <c r="L335" s="10">
        <f t="shared" ref="L335:L398" ca="1" si="38">IF(ROUND(IX325,$F$3)=ROUND(K334,$F$3),L334,IF(ROUND(K335,$F$3)&gt;ROUND(K334,$F$3),1,-1))</f>
        <v>-1</v>
      </c>
      <c r="M335">
        <f t="shared" ca="1" si="35"/>
        <v>-6.5502290000000016</v>
      </c>
      <c r="N335" s="12"/>
    </row>
    <row r="336" spans="1:14" x14ac:dyDescent="0.2">
      <c r="A336">
        <f t="shared" si="36"/>
        <v>332</v>
      </c>
      <c r="B336" s="6">
        <v>41173</v>
      </c>
      <c r="C336" s="12">
        <v>13.948333</v>
      </c>
      <c r="D336" s="12">
        <v>14.008585</v>
      </c>
      <c r="E336" s="12">
        <v>13.883775999999999</v>
      </c>
      <c r="F336" s="12">
        <v>13.896687999999999</v>
      </c>
      <c r="G336" s="9">
        <f t="shared" ca="1" si="32"/>
        <v>0.2926510000000011</v>
      </c>
      <c r="H336" s="9">
        <f t="shared" si="37"/>
        <v>1.2912000000000035E-2</v>
      </c>
      <c r="I336" s="14">
        <f ca="1">IF($M$3&gt;A336-1,0,G336/SUM(OFFSET(H336,-$M$3+1,0):H336))</f>
        <v>0.14718557893048084</v>
      </c>
      <c r="J336" s="14">
        <f t="shared" ca="1" si="33"/>
        <v>5.5718803675019364E-3</v>
      </c>
      <c r="K336" s="9">
        <f t="shared" ca="1" si="34"/>
        <v>13.958911758294674</v>
      </c>
      <c r="L336" s="10">
        <f t="shared" ca="1" si="38"/>
        <v>-1</v>
      </c>
      <c r="M336">
        <f t="shared" ca="1" si="35"/>
        <v>-6.3565630000000031</v>
      </c>
      <c r="N336" s="12"/>
    </row>
    <row r="337" spans="1:14" x14ac:dyDescent="0.2">
      <c r="A337">
        <f t="shared" si="36"/>
        <v>333</v>
      </c>
      <c r="B337" s="6">
        <v>41176</v>
      </c>
      <c r="C337" s="12">
        <v>13.754667</v>
      </c>
      <c r="D337" s="12">
        <v>13.797705000000001</v>
      </c>
      <c r="E337" s="12">
        <v>13.651377</v>
      </c>
      <c r="F337" s="12">
        <v>13.703022000000001</v>
      </c>
      <c r="G337" s="9">
        <f t="shared" ca="1" si="32"/>
        <v>0.26682799999999851</v>
      </c>
      <c r="H337" s="9">
        <f t="shared" si="37"/>
        <v>0.19366599999999856</v>
      </c>
      <c r="I337" s="14">
        <f ca="1">IF($M$3&gt;A337-1,0,G337/SUM(OFFSET(H337,-$M$3+1,0):H337))</f>
        <v>0.13596400491212637</v>
      </c>
      <c r="J337" s="14">
        <f t="shared" ca="1" si="33"/>
        <v>5.4571893588539208E-3</v>
      </c>
      <c r="K337" s="9">
        <f t="shared" ca="1" si="34"/>
        <v>13.957515319428669</v>
      </c>
      <c r="L337" s="10">
        <f t="shared" ca="1" si="38"/>
        <v>-1</v>
      </c>
      <c r="M337">
        <f t="shared" ca="1" si="35"/>
        <v>-6.1284640000000028</v>
      </c>
      <c r="N337" s="12"/>
    </row>
    <row r="338" spans="1:14" x14ac:dyDescent="0.2">
      <c r="A338">
        <f t="shared" si="36"/>
        <v>334</v>
      </c>
      <c r="B338" s="6">
        <v>41177</v>
      </c>
      <c r="C338" s="12">
        <v>13.797701999999999</v>
      </c>
      <c r="D338" s="12">
        <v>13.810613</v>
      </c>
      <c r="E338" s="12">
        <v>13.470618999999999</v>
      </c>
      <c r="F338" s="12">
        <v>13.474923</v>
      </c>
      <c r="G338" s="9">
        <f t="shared" ca="1" si="32"/>
        <v>0.39594199999999979</v>
      </c>
      <c r="H338" s="9">
        <f t="shared" si="37"/>
        <v>0.22809900000000027</v>
      </c>
      <c r="I338" s="14">
        <f ca="1">IF($M$3&gt;A338-1,0,G338/SUM(OFFSET(H338,-$M$3+1,0):H338))</f>
        <v>0.18930065155736941</v>
      </c>
      <c r="J338" s="14">
        <f t="shared" ca="1" si="33"/>
        <v>6.0129588222939756E-3</v>
      </c>
      <c r="K338" s="9">
        <f t="shared" ca="1" si="34"/>
        <v>13.95461351168399</v>
      </c>
      <c r="L338" s="10">
        <f t="shared" ca="1" si="38"/>
        <v>-1</v>
      </c>
      <c r="M338">
        <f t="shared" ca="1" si="35"/>
        <v>-6.0854260000000018</v>
      </c>
      <c r="N338" s="12"/>
    </row>
    <row r="339" spans="1:14" x14ac:dyDescent="0.2">
      <c r="A339">
        <f t="shared" si="36"/>
        <v>335</v>
      </c>
      <c r="B339" s="6">
        <v>41178</v>
      </c>
      <c r="C339" s="12">
        <v>13.444796</v>
      </c>
      <c r="D339" s="12">
        <v>13.4491</v>
      </c>
      <c r="E339" s="12">
        <v>13.281255</v>
      </c>
      <c r="F339" s="12">
        <v>13.431884999999999</v>
      </c>
      <c r="G339" s="9">
        <f t="shared" ref="G339:G402" ca="1" si="39">IF($M$3&gt;A339-1,0,ABS(F339-OFFSET(F339,-$M$3,0)))</f>
        <v>0.88226200000000077</v>
      </c>
      <c r="H339" s="9">
        <f t="shared" si="37"/>
        <v>4.303800000000102E-2</v>
      </c>
      <c r="I339" s="14">
        <f ca="1">IF($M$3&gt;A339-1,0,G339/SUM(OFFSET(H339,-$M$3+1,0):H339))</f>
        <v>0.52162874846277607</v>
      </c>
      <c r="J339" s="14">
        <f t="shared" ref="J339:J402" ca="1" si="40">POWER(I339*($K$3-$K$2)+$K$2, $M$2)</f>
        <v>1.0082802939071432E-2</v>
      </c>
      <c r="K339" s="9">
        <f t="shared" ref="K339:K402" ca="1" si="41">K338+J339*(F339-K338)</f>
        <v>13.949342943110047</v>
      </c>
      <c r="L339" s="10">
        <f t="shared" ca="1" si="38"/>
        <v>-1</v>
      </c>
      <c r="M339">
        <f t="shared" ca="1" si="35"/>
        <v>-6.3780790000000032</v>
      </c>
      <c r="N339" s="12"/>
    </row>
    <row r="340" spans="1:14" x14ac:dyDescent="0.2">
      <c r="A340">
        <f t="shared" si="36"/>
        <v>336</v>
      </c>
      <c r="B340" s="6">
        <v>41179</v>
      </c>
      <c r="C340" s="12">
        <v>13.548086</v>
      </c>
      <c r="D340" s="12">
        <v>13.754664</v>
      </c>
      <c r="E340" s="12">
        <v>13.470618999999999</v>
      </c>
      <c r="F340" s="12">
        <v>13.724538000000001</v>
      </c>
      <c r="G340" s="9">
        <f t="shared" ca="1" si="39"/>
        <v>0.45189099999999982</v>
      </c>
      <c r="H340" s="9">
        <f t="shared" si="37"/>
        <v>0.29265300000000138</v>
      </c>
      <c r="I340" s="14">
        <f ca="1">IF($M$3&gt;A340-1,0,G340/SUM(OFFSET(H340,-$M$3+1,0):H340))</f>
        <v>0.24475557806309364</v>
      </c>
      <c r="J340" s="14">
        <f t="shared" ca="1" si="40"/>
        <v>6.6193720888240055E-3</v>
      </c>
      <c r="K340" s="9">
        <f t="shared" ca="1" si="41"/>
        <v>13.947854875544195</v>
      </c>
      <c r="L340" s="10">
        <f t="shared" ca="1" si="38"/>
        <v>-1</v>
      </c>
      <c r="M340">
        <f t="shared" ca="1" si="35"/>
        <v>-6.2704880000000021</v>
      </c>
      <c r="N340" s="12"/>
    </row>
    <row r="341" spans="1:14" x14ac:dyDescent="0.2">
      <c r="A341">
        <f t="shared" si="36"/>
        <v>337</v>
      </c>
      <c r="B341" s="6">
        <v>41180</v>
      </c>
      <c r="C341" s="12">
        <v>13.65568</v>
      </c>
      <c r="D341" s="12">
        <v>13.698718</v>
      </c>
      <c r="E341" s="12">
        <v>13.578213999999999</v>
      </c>
      <c r="F341" s="12">
        <v>13.616947</v>
      </c>
      <c r="G341" s="9">
        <f t="shared" ca="1" si="39"/>
        <v>0.33138600000000018</v>
      </c>
      <c r="H341" s="9">
        <f t="shared" si="37"/>
        <v>0.1075910000000011</v>
      </c>
      <c r="I341" s="14">
        <f ca="1">IF($M$3&gt;A341-1,0,G341/SUM(OFFSET(H341,-$M$3+1,0):H341))</f>
        <v>0.19201988654471278</v>
      </c>
      <c r="J341" s="14">
        <f t="shared" ca="1" si="40"/>
        <v>6.0420152076696969E-3</v>
      </c>
      <c r="K341" s="9">
        <f t="shared" ca="1" si="41"/>
        <v>13.945855525127818</v>
      </c>
      <c r="L341" s="10">
        <f t="shared" ca="1" si="38"/>
        <v>-1</v>
      </c>
      <c r="M341">
        <f t="shared" ca="1" si="35"/>
        <v>-6.2661830000000016</v>
      </c>
      <c r="N341" s="12"/>
    </row>
    <row r="342" spans="1:14" x14ac:dyDescent="0.2">
      <c r="A342">
        <f t="shared" si="36"/>
        <v>338</v>
      </c>
      <c r="B342" s="6">
        <v>41183</v>
      </c>
      <c r="C342" s="12">
        <v>13.625553</v>
      </c>
      <c r="D342" s="12">
        <v>13.776182</v>
      </c>
      <c r="E342" s="12">
        <v>13.565301</v>
      </c>
      <c r="F342" s="12">
        <v>13.612641999999999</v>
      </c>
      <c r="G342" s="9">
        <f t="shared" ca="1" si="39"/>
        <v>0.40454800000000013</v>
      </c>
      <c r="H342" s="9">
        <f t="shared" si="37"/>
        <v>4.3050000000004474E-3</v>
      </c>
      <c r="I342" s="14">
        <f ca="1">IF($M$3&gt;A342-1,0,G342/SUM(OFFSET(H342,-$M$3+1,0):H342))</f>
        <v>0.24352199985793696</v>
      </c>
      <c r="J342" s="14">
        <f t="shared" ca="1" si="40"/>
        <v>6.605565847094476E-3</v>
      </c>
      <c r="K342" s="9">
        <f t="shared" ca="1" si="41"/>
        <v>13.943654461246444</v>
      </c>
      <c r="L342" s="10">
        <f t="shared" ca="1" si="38"/>
        <v>-1</v>
      </c>
      <c r="M342">
        <f t="shared" ca="1" si="35"/>
        <v>-6.330739000000003</v>
      </c>
      <c r="N342" s="12"/>
    </row>
    <row r="343" spans="1:14" x14ac:dyDescent="0.2">
      <c r="A343">
        <f t="shared" si="36"/>
        <v>339</v>
      </c>
      <c r="B343" s="6">
        <v>41184</v>
      </c>
      <c r="C343" s="12">
        <v>13.715930999999999</v>
      </c>
      <c r="D343" s="12">
        <v>13.728842999999999</v>
      </c>
      <c r="E343" s="12">
        <v>13.586819999999999</v>
      </c>
      <c r="F343" s="12">
        <v>13.677198000000001</v>
      </c>
      <c r="G343" s="9">
        <f t="shared" ca="1" si="39"/>
        <v>0.33999199999999874</v>
      </c>
      <c r="H343" s="9">
        <f t="shared" si="37"/>
        <v>6.455600000000139E-2</v>
      </c>
      <c r="I343" s="14">
        <f ca="1">IF($M$3&gt;A343-1,0,G343/SUM(OFFSET(H343,-$M$3+1,0):H343))</f>
        <v>0.19700613167040676</v>
      </c>
      <c r="J343" s="14">
        <f t="shared" ca="1" si="40"/>
        <v>6.0954776862291423E-3</v>
      </c>
      <c r="K343" s="9">
        <f t="shared" ca="1" si="41"/>
        <v>13.942030281832565</v>
      </c>
      <c r="L343" s="10">
        <f t="shared" ca="1" si="38"/>
        <v>-1</v>
      </c>
      <c r="M343">
        <f t="shared" ca="1" si="35"/>
        <v>-6.2833990000000028</v>
      </c>
      <c r="N343" s="12"/>
    </row>
    <row r="344" spans="1:14" x14ac:dyDescent="0.2">
      <c r="A344">
        <f t="shared" si="36"/>
        <v>340</v>
      </c>
      <c r="B344" s="6">
        <v>41185</v>
      </c>
      <c r="C344" s="12">
        <v>13.733147000000001</v>
      </c>
      <c r="D344" s="12">
        <v>13.733147000000001</v>
      </c>
      <c r="E344" s="12">
        <v>13.595428</v>
      </c>
      <c r="F344" s="12">
        <v>13.629858</v>
      </c>
      <c r="G344" s="9">
        <f t="shared" ca="1" si="39"/>
        <v>0.49492599999999953</v>
      </c>
      <c r="H344" s="9">
        <f t="shared" si="37"/>
        <v>4.734000000000016E-2</v>
      </c>
      <c r="I344" s="14">
        <f ca="1">IF($M$3&gt;A344-1,0,G344/SUM(OFFSET(H344,-$M$3+1,0):H344))</f>
        <v>0.29715647777897769</v>
      </c>
      <c r="J344" s="14">
        <f t="shared" ca="1" si="40"/>
        <v>7.2191543852769529E-3</v>
      </c>
      <c r="K344" s="9">
        <f t="shared" ca="1" si="41"/>
        <v>13.939776661935213</v>
      </c>
      <c r="L344" s="10">
        <f t="shared" ca="1" si="38"/>
        <v>-1</v>
      </c>
      <c r="M344">
        <f t="shared" ca="1" si="35"/>
        <v>-6.3565630000000031</v>
      </c>
      <c r="N344" s="12"/>
    </row>
    <row r="345" spans="1:14" x14ac:dyDescent="0.2">
      <c r="A345">
        <f t="shared" si="36"/>
        <v>341</v>
      </c>
      <c r="B345" s="6">
        <v>41186</v>
      </c>
      <c r="C345" s="12">
        <v>13.685807</v>
      </c>
      <c r="D345" s="12">
        <v>13.728844</v>
      </c>
      <c r="E345" s="12">
        <v>13.569607</v>
      </c>
      <c r="F345" s="12">
        <v>13.703022000000001</v>
      </c>
      <c r="G345" s="9">
        <f t="shared" ca="1" si="39"/>
        <v>0.63694799999999852</v>
      </c>
      <c r="H345" s="9">
        <f t="shared" si="37"/>
        <v>7.3164000000000229E-2</v>
      </c>
      <c r="I345" s="14">
        <f ca="1">IF($M$3&gt;A345-1,0,G345/SUM(OFFSET(H345,-$M$3+1,0):H345))</f>
        <v>0.41807710837679413</v>
      </c>
      <c r="J345" s="14">
        <f t="shared" ca="1" si="40"/>
        <v>8.7024693716143617E-3</v>
      </c>
      <c r="K345" s="9">
        <f t="shared" ca="1" si="41"/>
        <v>13.937716311741134</v>
      </c>
      <c r="L345" s="10">
        <f t="shared" ca="1" si="38"/>
        <v>-1</v>
      </c>
      <c r="M345">
        <f t="shared" ca="1" si="35"/>
        <v>-6.4082050000000024</v>
      </c>
      <c r="N345" s="12"/>
    </row>
    <row r="346" spans="1:14" x14ac:dyDescent="0.2">
      <c r="A346">
        <f t="shared" si="36"/>
        <v>342</v>
      </c>
      <c r="B346" s="6">
        <v>41187</v>
      </c>
      <c r="C346" s="12">
        <v>13.763271</v>
      </c>
      <c r="D346" s="12">
        <v>13.918205</v>
      </c>
      <c r="E346" s="12">
        <v>13.724538000000001</v>
      </c>
      <c r="F346" s="12">
        <v>13.754664</v>
      </c>
      <c r="G346" s="9">
        <f t="shared" ca="1" si="39"/>
        <v>0.44328400000000023</v>
      </c>
      <c r="H346" s="9">
        <f t="shared" si="37"/>
        <v>5.16419999999993E-2</v>
      </c>
      <c r="I346" s="14">
        <f ca="1">IF($M$3&gt;A346-1,0,G346/SUM(OFFSET(H346,-$M$3+1,0):H346))</f>
        <v>0.30931005946391676</v>
      </c>
      <c r="J346" s="14">
        <f t="shared" ca="1" si="40"/>
        <v>7.3619802158193812E-3</v>
      </c>
      <c r="K346" s="9">
        <f t="shared" ca="1" si="41"/>
        <v>13.936368684243636</v>
      </c>
      <c r="L346" s="10">
        <f t="shared" ca="1" si="38"/>
        <v>-1</v>
      </c>
      <c r="M346">
        <f t="shared" ca="1" si="35"/>
        <v>-6.2274500000000028</v>
      </c>
      <c r="N346" s="12"/>
    </row>
    <row r="347" spans="1:14" x14ac:dyDescent="0.2">
      <c r="A347">
        <f t="shared" si="36"/>
        <v>343</v>
      </c>
      <c r="B347" s="6">
        <v>41190</v>
      </c>
      <c r="C347" s="12">
        <v>13.659983</v>
      </c>
      <c r="D347" s="12">
        <v>13.659983</v>
      </c>
      <c r="E347" s="12">
        <v>13.535176</v>
      </c>
      <c r="F347" s="12">
        <v>13.573909</v>
      </c>
      <c r="G347" s="9">
        <f t="shared" ca="1" si="39"/>
        <v>0.61112599999999873</v>
      </c>
      <c r="H347" s="9">
        <f t="shared" si="37"/>
        <v>0.18075499999999955</v>
      </c>
      <c r="I347" s="14">
        <f ca="1">IF($M$3&gt;A347-1,0,G347/SUM(OFFSET(H347,-$M$3+1,0):H347))</f>
        <v>0.3817199465327471</v>
      </c>
      <c r="J347" s="14">
        <f t="shared" ca="1" si="40"/>
        <v>8.2419214140167906E-3</v>
      </c>
      <c r="K347" s="9">
        <f t="shared" ca="1" si="41"/>
        <v>13.933381320010351</v>
      </c>
      <c r="L347" s="10">
        <f t="shared" ca="1" si="38"/>
        <v>-1</v>
      </c>
      <c r="M347">
        <f t="shared" ca="1" si="35"/>
        <v>-6.0122650000000029</v>
      </c>
      <c r="N347" s="12"/>
    </row>
    <row r="348" spans="1:14" x14ac:dyDescent="0.2">
      <c r="A348">
        <f t="shared" si="36"/>
        <v>344</v>
      </c>
      <c r="B348" s="6">
        <v>41191</v>
      </c>
      <c r="C348" s="12">
        <v>13.500747</v>
      </c>
      <c r="D348" s="12">
        <v>13.500747</v>
      </c>
      <c r="E348" s="12">
        <v>13.298472</v>
      </c>
      <c r="F348" s="12">
        <v>13.358724</v>
      </c>
      <c r="G348" s="9">
        <f t="shared" ca="1" si="39"/>
        <v>0.68428999999999895</v>
      </c>
      <c r="H348" s="9">
        <f t="shared" si="37"/>
        <v>0.21518499999999996</v>
      </c>
      <c r="I348" s="14">
        <f ca="1">IF($M$3&gt;A348-1,0,G348/SUM(OFFSET(H348,-$M$3+1,0):H348))</f>
        <v>0.40874022784180897</v>
      </c>
      <c r="J348" s="14">
        <f t="shared" ca="1" si="40"/>
        <v>8.5830013045901047E-3</v>
      </c>
      <c r="K348" s="9">
        <f t="shared" ca="1" si="41"/>
        <v>13.928449035483011</v>
      </c>
      <c r="L348" s="10">
        <f t="shared" ca="1" si="38"/>
        <v>-1</v>
      </c>
      <c r="M348">
        <f t="shared" ca="1" si="35"/>
        <v>-5.8229000000000024</v>
      </c>
      <c r="N348" s="12"/>
    </row>
    <row r="349" spans="1:14" x14ac:dyDescent="0.2">
      <c r="A349">
        <f t="shared" si="36"/>
        <v>345</v>
      </c>
      <c r="B349" s="6">
        <v>41192</v>
      </c>
      <c r="C349" s="12">
        <v>13.328595999999999</v>
      </c>
      <c r="D349" s="12">
        <v>13.345810999999999</v>
      </c>
      <c r="E349" s="12">
        <v>13.152144</v>
      </c>
      <c r="F349" s="12">
        <v>13.169359</v>
      </c>
      <c r="G349" s="9">
        <f t="shared" ca="1" si="39"/>
        <v>0.71441699999999919</v>
      </c>
      <c r="H349" s="9">
        <f t="shared" si="37"/>
        <v>0.18936500000000045</v>
      </c>
      <c r="I349" s="14">
        <f ca="1">IF($M$3&gt;A349-1,0,G349/SUM(OFFSET(H349,-$M$3+1,0):H349))</f>
        <v>0.41919213552304624</v>
      </c>
      <c r="J349" s="14">
        <f t="shared" ca="1" si="40"/>
        <v>8.7167916559336145E-3</v>
      </c>
      <c r="K349" s="9">
        <f t="shared" ca="1" si="41"/>
        <v>13.92183220579561</v>
      </c>
      <c r="L349" s="10">
        <f t="shared" ca="1" si="38"/>
        <v>-1</v>
      </c>
      <c r="M349">
        <f t="shared" ca="1" si="35"/>
        <v>-5.8229000000000024</v>
      </c>
      <c r="N349" s="12"/>
    </row>
    <row r="350" spans="1:14" x14ac:dyDescent="0.2">
      <c r="A350">
        <f t="shared" si="36"/>
        <v>346</v>
      </c>
      <c r="B350" s="6">
        <v>41193</v>
      </c>
      <c r="C350" s="12">
        <v>13.242521999999999</v>
      </c>
      <c r="D350" s="12">
        <v>13.276952</v>
      </c>
      <c r="E350" s="12">
        <v>13.14784</v>
      </c>
      <c r="F350" s="12">
        <v>13.169359</v>
      </c>
      <c r="G350" s="9">
        <f t="shared" ca="1" si="39"/>
        <v>0.72732899999999923</v>
      </c>
      <c r="H350" s="9">
        <f t="shared" si="37"/>
        <v>0</v>
      </c>
      <c r="I350" s="14">
        <f ca="1">IF($M$3&gt;A350-1,0,G350/SUM(OFFSET(H350,-$M$3+1,0):H350))</f>
        <v>0.43002638706507462</v>
      </c>
      <c r="J350" s="14">
        <f t="shared" ca="1" si="40"/>
        <v>8.856568395804917E-3</v>
      </c>
      <c r="K350" s="9">
        <f t="shared" ca="1" si="41"/>
        <v>13.915167875382471</v>
      </c>
      <c r="L350" s="10">
        <f t="shared" ca="1" si="38"/>
        <v>-1</v>
      </c>
      <c r="M350">
        <f t="shared" ca="1" si="35"/>
        <v>-5.7798640000000017</v>
      </c>
      <c r="N350" s="12"/>
    </row>
    <row r="351" spans="1:14" x14ac:dyDescent="0.2">
      <c r="A351">
        <f t="shared" si="36"/>
        <v>347</v>
      </c>
      <c r="B351" s="6">
        <v>41194</v>
      </c>
      <c r="C351" s="12">
        <v>13.169359999999999</v>
      </c>
      <c r="D351" s="12">
        <v>13.23822</v>
      </c>
      <c r="E351" s="12">
        <v>13.109108000000001</v>
      </c>
      <c r="F351" s="12">
        <v>13.126322999999999</v>
      </c>
      <c r="G351" s="9">
        <f t="shared" ca="1" si="39"/>
        <v>0.5766990000000014</v>
      </c>
      <c r="H351" s="9">
        <f t="shared" si="37"/>
        <v>4.303600000000074E-2</v>
      </c>
      <c r="I351" s="14">
        <f ca="1">IF($M$3&gt;A351-1,0,G351/SUM(OFFSET(H351,-$M$3+1,0):H351))</f>
        <v>0.37430268398920197</v>
      </c>
      <c r="J351" s="14">
        <f t="shared" ca="1" si="40"/>
        <v>8.1495021967052141E-3</v>
      </c>
      <c r="K351" s="9">
        <f t="shared" ca="1" si="41"/>
        <v>13.908739182337682</v>
      </c>
      <c r="L351" s="10">
        <f t="shared" ca="1" si="38"/>
        <v>-1</v>
      </c>
      <c r="M351">
        <f t="shared" ca="1" si="35"/>
        <v>-5.9261910000000029</v>
      </c>
      <c r="N351" s="12"/>
    </row>
    <row r="352" spans="1:14" x14ac:dyDescent="0.2">
      <c r="A352">
        <f t="shared" si="36"/>
        <v>348</v>
      </c>
      <c r="B352" s="6">
        <v>41197</v>
      </c>
      <c r="C352" s="12">
        <v>13.173665</v>
      </c>
      <c r="D352" s="12">
        <v>13.294169</v>
      </c>
      <c r="E352" s="12">
        <v>13.152146</v>
      </c>
      <c r="F352" s="12">
        <v>13.272650000000001</v>
      </c>
      <c r="G352" s="9">
        <f t="shared" ca="1" si="39"/>
        <v>0.20227299999999993</v>
      </c>
      <c r="H352" s="9">
        <f t="shared" si="37"/>
        <v>0.14632700000000121</v>
      </c>
      <c r="I352" s="14">
        <f ca="1">IF($M$3&gt;A352-1,0,G352/SUM(OFFSET(H352,-$M$3+1,0):H352))</f>
        <v>0.13864219438955291</v>
      </c>
      <c r="J352" s="14">
        <f t="shared" ca="1" si="40"/>
        <v>5.4844536528461359E-3</v>
      </c>
      <c r="K352" s="9">
        <f t="shared" ca="1" si="41"/>
        <v>13.905250580698073</v>
      </c>
      <c r="L352" s="10">
        <f t="shared" ca="1" si="38"/>
        <v>-1</v>
      </c>
      <c r="M352">
        <f t="shared" ca="1" si="35"/>
        <v>-6.2102360000000019</v>
      </c>
      <c r="N352" s="12"/>
    </row>
    <row r="353" spans="1:14" x14ac:dyDescent="0.2">
      <c r="A353">
        <f t="shared" si="36"/>
        <v>349</v>
      </c>
      <c r="B353" s="6">
        <v>41198</v>
      </c>
      <c r="C353" s="12">
        <v>13.337206</v>
      </c>
      <c r="D353" s="12">
        <v>13.591125</v>
      </c>
      <c r="E353" s="12">
        <v>13.337206</v>
      </c>
      <c r="F353" s="12">
        <v>13.556694999999999</v>
      </c>
      <c r="G353" s="9">
        <f t="shared" ca="1" si="39"/>
        <v>0.12481000000000009</v>
      </c>
      <c r="H353" s="9">
        <f t="shared" si="37"/>
        <v>0.28404499999999899</v>
      </c>
      <c r="I353" s="14">
        <f ca="1">IF($M$3&gt;A353-1,0,G353/SUM(OFFSET(H353,-$M$3+1,0):H353))</f>
        <v>7.3419201818391289E-2</v>
      </c>
      <c r="J353" s="14">
        <f t="shared" ca="1" si="40"/>
        <v>4.8397947313569487E-3</v>
      </c>
      <c r="K353" s="9">
        <f t="shared" ca="1" si="41"/>
        <v>13.903563643235026</v>
      </c>
      <c r="L353" s="10">
        <f t="shared" ca="1" si="38"/>
        <v>-1</v>
      </c>
      <c r="M353">
        <f t="shared" ca="1" si="35"/>
        <v>-6.1198570000000032</v>
      </c>
      <c r="N353" s="12"/>
    </row>
    <row r="354" spans="1:14" x14ac:dyDescent="0.2">
      <c r="A354">
        <f t="shared" si="36"/>
        <v>350</v>
      </c>
      <c r="B354" s="6">
        <v>41199</v>
      </c>
      <c r="C354" s="12">
        <v>13.401759999999999</v>
      </c>
      <c r="D354" s="12">
        <v>13.560998</v>
      </c>
      <c r="E354" s="12">
        <v>13.345812</v>
      </c>
      <c r="F354" s="12">
        <v>13.466316000000001</v>
      </c>
      <c r="G354" s="9">
        <f t="shared" ca="1" si="39"/>
        <v>0.25822199999999995</v>
      </c>
      <c r="H354" s="9">
        <f t="shared" si="37"/>
        <v>9.0378999999998655E-2</v>
      </c>
      <c r="I354" s="14">
        <f ca="1">IF($M$3&gt;A354-1,0,G354/SUM(OFFSET(H354,-$M$3+1,0):H354))</f>
        <v>0.1724135168158962</v>
      </c>
      <c r="J354" s="14">
        <f t="shared" ca="1" si="40"/>
        <v>5.834079348669606E-3</v>
      </c>
      <c r="K354" s="9">
        <f t="shared" ca="1" si="41"/>
        <v>13.901012705789375</v>
      </c>
      <c r="L354" s="10">
        <f t="shared" ca="1" si="38"/>
        <v>-1</v>
      </c>
      <c r="M354">
        <f t="shared" ca="1" si="35"/>
        <v>-6.0854260000000018</v>
      </c>
      <c r="N354" s="12"/>
    </row>
    <row r="355" spans="1:14" x14ac:dyDescent="0.2">
      <c r="A355">
        <f t="shared" si="36"/>
        <v>351</v>
      </c>
      <c r="B355" s="6">
        <v>41200</v>
      </c>
      <c r="C355" s="12">
        <v>13.470618</v>
      </c>
      <c r="D355" s="12">
        <v>13.522263000000001</v>
      </c>
      <c r="E355" s="12">
        <v>13.358722</v>
      </c>
      <c r="F355" s="12">
        <v>13.431884999999999</v>
      </c>
      <c r="G355" s="9">
        <f t="shared" ca="1" si="39"/>
        <v>0.18506200000000028</v>
      </c>
      <c r="H355" s="9">
        <f t="shared" si="37"/>
        <v>3.4431000000001433E-2</v>
      </c>
      <c r="I355" s="14">
        <f ca="1">IF($M$3&gt;A355-1,0,G355/SUM(OFFSET(H355,-$M$3+1,0):H355))</f>
        <v>0.12991091798698515</v>
      </c>
      <c r="J355" s="14">
        <f t="shared" ca="1" si="40"/>
        <v>5.3958184921536626E-3</v>
      </c>
      <c r="K355" s="9">
        <f t="shared" ca="1" si="41"/>
        <v>13.898481377839294</v>
      </c>
      <c r="L355" s="10">
        <f t="shared" ca="1" si="38"/>
        <v>-1</v>
      </c>
      <c r="M355">
        <f t="shared" ca="1" si="35"/>
        <v>-5.7755620000000025</v>
      </c>
      <c r="N355" s="12"/>
    </row>
    <row r="356" spans="1:14" x14ac:dyDescent="0.2">
      <c r="A356">
        <f t="shared" si="36"/>
        <v>352</v>
      </c>
      <c r="B356" s="6">
        <v>41201</v>
      </c>
      <c r="C356" s="12">
        <v>13.380243999999999</v>
      </c>
      <c r="D356" s="12">
        <v>13.384547</v>
      </c>
      <c r="E356" s="12">
        <v>13.091894999999999</v>
      </c>
      <c r="F356" s="12">
        <v>13.122021</v>
      </c>
      <c r="G356" s="9">
        <f t="shared" ca="1" si="39"/>
        <v>0.49062099999999909</v>
      </c>
      <c r="H356" s="9">
        <f t="shared" si="37"/>
        <v>0.30986399999999925</v>
      </c>
      <c r="I356" s="14">
        <f ca="1">IF($M$3&gt;A356-1,0,G356/SUM(OFFSET(H356,-$M$3+1,0):H356))</f>
        <v>0.28358136488931995</v>
      </c>
      <c r="J356" s="14">
        <f t="shared" ca="1" si="40"/>
        <v>7.0612771532999599E-3</v>
      </c>
      <c r="K356" s="9">
        <f t="shared" ca="1" si="41"/>
        <v>13.892998575912815</v>
      </c>
      <c r="L356" s="10">
        <f t="shared" ca="1" si="38"/>
        <v>-1</v>
      </c>
      <c r="M356">
        <f t="shared" ca="1" si="35"/>
        <v>-5.8401160000000019</v>
      </c>
      <c r="N356" s="12"/>
    </row>
    <row r="357" spans="1:14" x14ac:dyDescent="0.2">
      <c r="A357">
        <f t="shared" si="36"/>
        <v>353</v>
      </c>
      <c r="B357" s="6">
        <v>41204</v>
      </c>
      <c r="C357" s="12">
        <v>13.156449</v>
      </c>
      <c r="D357" s="12">
        <v>13.272648999999999</v>
      </c>
      <c r="E357" s="12">
        <v>13.117716</v>
      </c>
      <c r="F357" s="12">
        <v>13.186574999999999</v>
      </c>
      <c r="G357" s="9">
        <f t="shared" ca="1" si="39"/>
        <v>0.49062300000000114</v>
      </c>
      <c r="H357" s="9">
        <f t="shared" si="37"/>
        <v>6.4553999999999334E-2</v>
      </c>
      <c r="I357" s="14">
        <f ca="1">IF($M$3&gt;A357-1,0,G357/SUM(OFFSET(H357,-$M$3+1,0):H357))</f>
        <v>0.2835828487237933</v>
      </c>
      <c r="J357" s="14">
        <f t="shared" ca="1" si="40"/>
        <v>7.0612943147654169E-3</v>
      </c>
      <c r="K357" s="9">
        <f t="shared" ca="1" si="41"/>
        <v>13.888010311132405</v>
      </c>
      <c r="L357" s="10">
        <f t="shared" ca="1" si="38"/>
        <v>-1</v>
      </c>
      <c r="M357">
        <f t="shared" ca="1" si="35"/>
        <v>-5.9218880000000027</v>
      </c>
      <c r="N357" s="12"/>
    </row>
    <row r="358" spans="1:14" x14ac:dyDescent="0.2">
      <c r="A358">
        <f t="shared" si="36"/>
        <v>354</v>
      </c>
      <c r="B358" s="6">
        <v>41205</v>
      </c>
      <c r="C358" s="12">
        <v>13.057465000000001</v>
      </c>
      <c r="D358" s="12">
        <v>13.307079999999999</v>
      </c>
      <c r="E358" s="12">
        <v>13.057465000000001</v>
      </c>
      <c r="F358" s="12">
        <v>13.268347</v>
      </c>
      <c r="G358" s="9">
        <f t="shared" ca="1" si="39"/>
        <v>0.36151100000000014</v>
      </c>
      <c r="H358" s="9">
        <f t="shared" si="37"/>
        <v>8.1772000000000844E-2</v>
      </c>
      <c r="I358" s="14">
        <f ca="1">IF($M$3&gt;A358-1,0,G358/SUM(OFFSET(H358,-$M$3+1,0):H358))</f>
        <v>0.20487792990611048</v>
      </c>
      <c r="J358" s="14">
        <f t="shared" ca="1" si="40"/>
        <v>6.1803583802531991E-3</v>
      </c>
      <c r="K358" s="9">
        <f t="shared" ca="1" si="41"/>
        <v>13.884180569794513</v>
      </c>
      <c r="L358" s="10">
        <f t="shared" ca="1" si="38"/>
        <v>-1</v>
      </c>
      <c r="M358">
        <f t="shared" ca="1" si="35"/>
        <v>-5.7927750000000024</v>
      </c>
      <c r="N358" s="12"/>
    </row>
    <row r="359" spans="1:14" x14ac:dyDescent="0.2">
      <c r="A359">
        <f t="shared" si="36"/>
        <v>355</v>
      </c>
      <c r="B359" s="6">
        <v>41206</v>
      </c>
      <c r="C359" s="12">
        <v>13.371634</v>
      </c>
      <c r="D359" s="12">
        <v>13.440493999999999</v>
      </c>
      <c r="E359" s="12">
        <v>13.122019</v>
      </c>
      <c r="F359" s="12">
        <v>13.139234</v>
      </c>
      <c r="G359" s="9">
        <f t="shared" ca="1" si="39"/>
        <v>0.56378800000000062</v>
      </c>
      <c r="H359" s="9">
        <f t="shared" si="37"/>
        <v>0.12911300000000026</v>
      </c>
      <c r="I359" s="14">
        <f ca="1">IF($M$3&gt;A359-1,0,G359/SUM(OFFSET(H359,-$M$3+1,0):H359))</f>
        <v>0.30969399077599863</v>
      </c>
      <c r="J359" s="14">
        <f t="shared" ca="1" si="40"/>
        <v>7.3665148759062471E-3</v>
      </c>
      <c r="K359" s="9">
        <f t="shared" ca="1" si="41"/>
        <v>13.878692909806366</v>
      </c>
      <c r="L359" s="10">
        <f t="shared" ca="1" si="38"/>
        <v>-1</v>
      </c>
      <c r="M359">
        <f t="shared" ca="1" si="35"/>
        <v>-5.9261910000000029</v>
      </c>
      <c r="N359" s="12"/>
    </row>
    <row r="360" spans="1:14" x14ac:dyDescent="0.2">
      <c r="A360">
        <f t="shared" si="36"/>
        <v>356</v>
      </c>
      <c r="B360" s="6">
        <v>41207</v>
      </c>
      <c r="C360" s="12">
        <v>13.285561</v>
      </c>
      <c r="D360" s="12">
        <v>13.328598</v>
      </c>
      <c r="E360" s="12">
        <v>13.186576000000001</v>
      </c>
      <c r="F360" s="12">
        <v>13.272650000000001</v>
      </c>
      <c r="G360" s="9">
        <f t="shared" ca="1" si="39"/>
        <v>0.4820139999999995</v>
      </c>
      <c r="H360" s="9">
        <f t="shared" si="37"/>
        <v>0.13341600000000042</v>
      </c>
      <c r="I360" s="14">
        <f ca="1">IF($M$3&gt;A360-1,0,G360/SUM(OFFSET(H360,-$M$3+1,0):H360))</f>
        <v>0.25339257570803253</v>
      </c>
      <c r="J360" s="14">
        <f t="shared" ca="1" si="40"/>
        <v>6.7164413454575021E-3</v>
      </c>
      <c r="K360" s="9">
        <f t="shared" ca="1" si="41"/>
        <v>13.874622458149821</v>
      </c>
      <c r="L360" s="10">
        <f t="shared" ca="1" si="38"/>
        <v>-1</v>
      </c>
      <c r="M360">
        <f t="shared" ref="M360:M423" ca="1" si="42">L360*($F361-$F360)+M359</f>
        <v>-6.0854260000000018</v>
      </c>
      <c r="N360" s="12"/>
    </row>
    <row r="361" spans="1:14" x14ac:dyDescent="0.2">
      <c r="A361">
        <f t="shared" si="36"/>
        <v>357</v>
      </c>
      <c r="B361" s="6">
        <v>41208</v>
      </c>
      <c r="C361" s="12">
        <v>13.302773999999999</v>
      </c>
      <c r="D361" s="12">
        <v>13.440492000000001</v>
      </c>
      <c r="E361" s="12">
        <v>13.259736999999999</v>
      </c>
      <c r="F361" s="12">
        <v>13.431884999999999</v>
      </c>
      <c r="G361" s="9">
        <f t="shared" ca="1" si="39"/>
        <v>0.14202400000000104</v>
      </c>
      <c r="H361" s="9">
        <f t="shared" si="37"/>
        <v>0.15923499999999891</v>
      </c>
      <c r="I361" s="14">
        <f ca="1">IF($M$3&gt;A361-1,0,G361/SUM(OFFSET(H361,-$M$3+1,0):H361))</f>
        <v>7.5515679616658393E-2</v>
      </c>
      <c r="J361" s="14">
        <f t="shared" ca="1" si="40"/>
        <v>4.8598894002117284E-3</v>
      </c>
      <c r="K361" s="9">
        <f t="shared" ca="1" si="41"/>
        <v>13.872470803069882</v>
      </c>
      <c r="L361" s="10">
        <f t="shared" ca="1" si="38"/>
        <v>-1</v>
      </c>
      <c r="M361">
        <f t="shared" ca="1" si="42"/>
        <v>-6.0337840000000025</v>
      </c>
      <c r="N361" s="12"/>
    </row>
    <row r="362" spans="1:14" x14ac:dyDescent="0.2">
      <c r="A362">
        <f t="shared" si="36"/>
        <v>358</v>
      </c>
      <c r="B362" s="6">
        <v>41213</v>
      </c>
      <c r="C362" s="12">
        <v>13.505051</v>
      </c>
      <c r="D362" s="12">
        <v>13.535176999999999</v>
      </c>
      <c r="E362" s="12">
        <v>13.332902000000001</v>
      </c>
      <c r="F362" s="12">
        <v>13.380243</v>
      </c>
      <c r="G362" s="9">
        <f t="shared" ca="1" si="39"/>
        <v>2.1518999999999622E-2</v>
      </c>
      <c r="H362" s="9">
        <f t="shared" si="37"/>
        <v>5.16419999999993E-2</v>
      </c>
      <c r="I362" s="14">
        <f ca="1">IF($M$3&gt;A362-1,0,G362/SUM(OFFSET(H362,-$M$3+1,0):H362))</f>
        <v>1.2531599792450073E-2</v>
      </c>
      <c r="J362" s="14">
        <f t="shared" ca="1" si="40"/>
        <v>4.274350706804036E-3</v>
      </c>
      <c r="K362" s="9">
        <f t="shared" ca="1" si="41"/>
        <v>13.870366848811923</v>
      </c>
      <c r="L362" s="10">
        <f t="shared" ca="1" si="38"/>
        <v>-1</v>
      </c>
      <c r="M362">
        <f t="shared" ca="1" si="42"/>
        <v>-6.4383300000000023</v>
      </c>
      <c r="N362" s="12"/>
    </row>
    <row r="363" spans="1:14" x14ac:dyDescent="0.2">
      <c r="A363">
        <f t="shared" si="36"/>
        <v>359</v>
      </c>
      <c r="B363" s="6">
        <v>41214</v>
      </c>
      <c r="C363" s="12">
        <v>13.479226000000001</v>
      </c>
      <c r="D363" s="12">
        <v>13.806309000000001</v>
      </c>
      <c r="E363" s="12">
        <v>13.418974</v>
      </c>
      <c r="F363" s="12">
        <v>13.784789</v>
      </c>
      <c r="G363" s="9">
        <f t="shared" ca="1" si="39"/>
        <v>0.61542999999999992</v>
      </c>
      <c r="H363" s="9">
        <f t="shared" si="37"/>
        <v>0.40454599999999985</v>
      </c>
      <c r="I363" s="14">
        <f ca="1">IF($M$3&gt;A363-1,0,G363/SUM(OFFSET(H363,-$M$3+1,0):H363))</f>
        <v>0.31848620339895267</v>
      </c>
      <c r="J363" s="14">
        <f t="shared" ca="1" si="40"/>
        <v>7.4707428621278733E-3</v>
      </c>
      <c r="K363" s="9">
        <f t="shared" ca="1" si="41"/>
        <v>13.869727518708755</v>
      </c>
      <c r="L363" s="10">
        <f t="shared" ca="1" si="38"/>
        <v>-1</v>
      </c>
      <c r="M363">
        <f t="shared" ca="1" si="42"/>
        <v>-6.158591000000003</v>
      </c>
      <c r="N363" s="12"/>
    </row>
    <row r="364" spans="1:14" x14ac:dyDescent="0.2">
      <c r="A364">
        <f t="shared" si="36"/>
        <v>360</v>
      </c>
      <c r="B364" s="6">
        <v>41215</v>
      </c>
      <c r="C364" s="12">
        <v>13.771879999999999</v>
      </c>
      <c r="D364" s="12">
        <v>13.836437</v>
      </c>
      <c r="E364" s="12">
        <v>13.505050000000001</v>
      </c>
      <c r="F364" s="12">
        <v>13.505050000000001</v>
      </c>
      <c r="G364" s="9">
        <f t="shared" ca="1" si="39"/>
        <v>0.33569100000000063</v>
      </c>
      <c r="H364" s="9">
        <f t="shared" si="37"/>
        <v>0.27973899999999929</v>
      </c>
      <c r="I364" s="14">
        <f ca="1">IF($M$3&gt;A364-1,0,G364/SUM(OFFSET(H364,-$M$3+1,0):H364))</f>
        <v>0.15175224978628934</v>
      </c>
      <c r="J364" s="14">
        <f t="shared" ca="1" si="40"/>
        <v>5.618895848271202E-3</v>
      </c>
      <c r="K364" s="9">
        <f t="shared" ca="1" si="41"/>
        <v>13.867678433712925</v>
      </c>
      <c r="L364" s="10">
        <f t="shared" ca="1" si="38"/>
        <v>-1</v>
      </c>
      <c r="M364">
        <f t="shared" ca="1" si="42"/>
        <v>-6.3952950000000026</v>
      </c>
      <c r="N364" s="12"/>
    </row>
    <row r="365" spans="1:14" x14ac:dyDescent="0.2">
      <c r="A365">
        <f t="shared" si="36"/>
        <v>361</v>
      </c>
      <c r="B365" s="6">
        <v>41218</v>
      </c>
      <c r="C365" s="12">
        <v>13.522265000000001</v>
      </c>
      <c r="D365" s="12">
        <v>13.776183</v>
      </c>
      <c r="E365" s="12">
        <v>13.509354</v>
      </c>
      <c r="F365" s="12">
        <v>13.741754</v>
      </c>
      <c r="G365" s="9">
        <f t="shared" ca="1" si="39"/>
        <v>0.61543100000000095</v>
      </c>
      <c r="H365" s="9">
        <f t="shared" si="37"/>
        <v>0.23670399999999958</v>
      </c>
      <c r="I365" s="14">
        <f ca="1">IF($M$3&gt;A365-1,0,G365/SUM(OFFSET(H365,-$M$3+1,0):H365))</f>
        <v>0.25581488149101789</v>
      </c>
      <c r="J365" s="14">
        <f t="shared" ca="1" si="40"/>
        <v>6.7437919581049008E-3</v>
      </c>
      <c r="K365" s="9">
        <f t="shared" ca="1" si="41"/>
        <v>13.866829225529523</v>
      </c>
      <c r="L365" s="10">
        <f t="shared" ca="1" si="38"/>
        <v>-1</v>
      </c>
      <c r="M365">
        <f t="shared" ca="1" si="42"/>
        <v>-6.5631400000000024</v>
      </c>
      <c r="N365" s="12"/>
    </row>
    <row r="366" spans="1:14" x14ac:dyDescent="0.2">
      <c r="A366">
        <f t="shared" si="36"/>
        <v>362</v>
      </c>
      <c r="B366" s="6">
        <v>41219</v>
      </c>
      <c r="C366" s="12">
        <v>13.763273</v>
      </c>
      <c r="D366" s="12">
        <v>13.956939999999999</v>
      </c>
      <c r="E366" s="12">
        <v>13.715932</v>
      </c>
      <c r="F366" s="12">
        <v>13.909599</v>
      </c>
      <c r="G366" s="9">
        <f t="shared" ca="1" si="39"/>
        <v>0.63694899999999954</v>
      </c>
      <c r="H366" s="9">
        <f t="shared" si="37"/>
        <v>0.1678449999999998</v>
      </c>
      <c r="I366" s="14">
        <f ca="1">IF($M$3&gt;A366-1,0,G366/SUM(OFFSET(H366,-$M$3+1,0):H366))</f>
        <v>0.26241211889003585</v>
      </c>
      <c r="J366" s="14">
        <f t="shared" ca="1" si="40"/>
        <v>6.8185641405600454E-3</v>
      </c>
      <c r="K366" s="9">
        <f t="shared" ca="1" si="41"/>
        <v>13.867120853980028</v>
      </c>
      <c r="L366" s="10">
        <f t="shared" ca="1" si="38"/>
        <v>1</v>
      </c>
      <c r="M366">
        <f t="shared" ca="1" si="42"/>
        <v>-6.916044000000003</v>
      </c>
      <c r="N366" s="12"/>
    </row>
    <row r="367" spans="1:14" x14ac:dyDescent="0.2">
      <c r="A367">
        <f t="shared" si="36"/>
        <v>363</v>
      </c>
      <c r="B367" s="6">
        <v>41220</v>
      </c>
      <c r="C367" s="12">
        <v>13.724539999999999</v>
      </c>
      <c r="D367" s="12">
        <v>13.741754999999999</v>
      </c>
      <c r="E367" s="12">
        <v>13.496442999999999</v>
      </c>
      <c r="F367" s="12">
        <v>13.556694999999999</v>
      </c>
      <c r="G367" s="9">
        <f t="shared" ca="1" si="39"/>
        <v>0</v>
      </c>
      <c r="H367" s="9">
        <f t="shared" si="37"/>
        <v>0.35290400000000055</v>
      </c>
      <c r="I367" s="14">
        <f ca="1">IF($M$3&gt;A367-1,0,G367/SUM(OFFSET(H367,-$M$3+1,0):H367))</f>
        <v>0</v>
      </c>
      <c r="J367" s="14">
        <f t="shared" ca="1" si="40"/>
        <v>4.1623309053069714E-3</v>
      </c>
      <c r="K367" s="9">
        <f t="shared" ca="1" si="41"/>
        <v>13.865828758854201</v>
      </c>
      <c r="L367" s="10">
        <f t="shared" ca="1" si="38"/>
        <v>-1</v>
      </c>
      <c r="M367">
        <f t="shared" ca="1" si="42"/>
        <v>-6.8127540000000035</v>
      </c>
      <c r="N367" s="12"/>
    </row>
    <row r="368" spans="1:14" x14ac:dyDescent="0.2">
      <c r="A368">
        <f t="shared" si="36"/>
        <v>364</v>
      </c>
      <c r="B368" s="6">
        <v>41221</v>
      </c>
      <c r="C368" s="12">
        <v>13.591124000000001</v>
      </c>
      <c r="D368" s="12">
        <v>13.638465</v>
      </c>
      <c r="E368" s="12">
        <v>13.444798</v>
      </c>
      <c r="F368" s="12">
        <v>13.453405</v>
      </c>
      <c r="G368" s="9">
        <f t="shared" ca="1" si="39"/>
        <v>1.2911000000000783E-2</v>
      </c>
      <c r="H368" s="9">
        <f t="shared" si="37"/>
        <v>0.10328999999999944</v>
      </c>
      <c r="I368" s="14">
        <f ca="1">IF($M$3&gt;A368-1,0,G368/SUM(OFFSET(H368,-$M$3+1,0):H368))</f>
        <v>5.1457620498557392E-3</v>
      </c>
      <c r="J368" s="14">
        <f t="shared" ca="1" si="40"/>
        <v>4.2081488148715766E-3</v>
      </c>
      <c r="K368" s="9">
        <f t="shared" ca="1" si="41"/>
        <v>13.864093218302154</v>
      </c>
      <c r="L368" s="10">
        <f t="shared" ca="1" si="38"/>
        <v>-1</v>
      </c>
      <c r="M368">
        <f t="shared" ca="1" si="42"/>
        <v>-6.8471840000000039</v>
      </c>
      <c r="N368" s="12"/>
    </row>
    <row r="369" spans="1:14" x14ac:dyDescent="0.2">
      <c r="A369">
        <f t="shared" si="36"/>
        <v>365</v>
      </c>
      <c r="B369" s="6">
        <v>41222</v>
      </c>
      <c r="C369" s="12">
        <v>13.43619</v>
      </c>
      <c r="D369" s="12">
        <v>13.65568</v>
      </c>
      <c r="E369" s="12">
        <v>13.43619</v>
      </c>
      <c r="F369" s="12">
        <v>13.487835</v>
      </c>
      <c r="G369" s="9">
        <f t="shared" ca="1" si="39"/>
        <v>5.5950000000001054E-2</v>
      </c>
      <c r="H369" s="9">
        <f t="shared" si="37"/>
        <v>3.4430000000000405E-2</v>
      </c>
      <c r="I369" s="14">
        <f ca="1">IF($M$3&gt;A369-1,0,G369/SUM(OFFSET(H369,-$M$3+1,0):H369))</f>
        <v>2.22992410685466E-2</v>
      </c>
      <c r="J369" s="14">
        <f t="shared" ca="1" si="40"/>
        <v>4.3626950313400215E-3</v>
      </c>
      <c r="K369" s="9">
        <f t="shared" ca="1" si="41"/>
        <v>13.862451718442665</v>
      </c>
      <c r="L369" s="10">
        <f t="shared" ca="1" si="38"/>
        <v>-1</v>
      </c>
      <c r="M369">
        <f t="shared" ca="1" si="42"/>
        <v>-6.8687030000000036</v>
      </c>
      <c r="N369" s="12"/>
    </row>
    <row r="370" spans="1:14" x14ac:dyDescent="0.2">
      <c r="A370">
        <f t="shared" si="36"/>
        <v>366</v>
      </c>
      <c r="B370" s="6">
        <v>41225</v>
      </c>
      <c r="C370" s="12">
        <v>13.487835</v>
      </c>
      <c r="D370" s="12">
        <v>13.560999000000001</v>
      </c>
      <c r="E370" s="12">
        <v>13.440495</v>
      </c>
      <c r="F370" s="12">
        <v>13.509354</v>
      </c>
      <c r="G370" s="9">
        <f t="shared" ca="1" si="39"/>
        <v>0.38733299999999993</v>
      </c>
      <c r="H370" s="9">
        <f t="shared" si="37"/>
        <v>2.1518999999999622E-2</v>
      </c>
      <c r="I370" s="14">
        <f ca="1">IF($M$3&gt;A370-1,0,G370/SUM(OFFSET(H370,-$M$3+1,0):H370))</f>
        <v>0.17441862035953398</v>
      </c>
      <c r="J370" s="14">
        <f t="shared" ca="1" si="40"/>
        <v>5.855177388098062E-3</v>
      </c>
      <c r="K370" s="9">
        <f t="shared" ca="1" si="41"/>
        <v>13.86038426866585</v>
      </c>
      <c r="L370" s="10">
        <f t="shared" ca="1" si="38"/>
        <v>-1</v>
      </c>
      <c r="M370">
        <f t="shared" ca="1" si="42"/>
        <v>-6.7352860000000039</v>
      </c>
      <c r="N370" s="12"/>
    </row>
    <row r="371" spans="1:14" x14ac:dyDescent="0.2">
      <c r="A371">
        <f t="shared" si="36"/>
        <v>367</v>
      </c>
      <c r="B371" s="6">
        <v>41226</v>
      </c>
      <c r="C371" s="12">
        <v>13.367330000000001</v>
      </c>
      <c r="D371" s="12">
        <v>13.522263000000001</v>
      </c>
      <c r="E371" s="12">
        <v>13.341507</v>
      </c>
      <c r="F371" s="12">
        <v>13.375937</v>
      </c>
      <c r="G371" s="9">
        <f t="shared" ca="1" si="39"/>
        <v>0.18936200000000092</v>
      </c>
      <c r="H371" s="9">
        <f t="shared" si="37"/>
        <v>0.13341699999999967</v>
      </c>
      <c r="I371" s="14">
        <f ca="1">IF($M$3&gt;A371-1,0,G371/SUM(OFFSET(H371,-$M$3+1,0):H371))</f>
        <v>8.2706287463334235E-2</v>
      </c>
      <c r="J371" s="14">
        <f t="shared" ca="1" si="40"/>
        <v>4.9291273896877449E-3</v>
      </c>
      <c r="K371" s="9">
        <f t="shared" ca="1" si="41"/>
        <v>13.857996366365009</v>
      </c>
      <c r="L371" s="10">
        <f t="shared" ca="1" si="38"/>
        <v>-1</v>
      </c>
      <c r="M371">
        <f t="shared" ca="1" si="42"/>
        <v>-6.5502260000000039</v>
      </c>
      <c r="N371" s="12"/>
    </row>
    <row r="372" spans="1:14" x14ac:dyDescent="0.2">
      <c r="A372">
        <f t="shared" si="36"/>
        <v>368</v>
      </c>
      <c r="B372" s="6">
        <v>41227</v>
      </c>
      <c r="C372" s="12">
        <v>13.496441000000001</v>
      </c>
      <c r="D372" s="12">
        <v>13.500743999999999</v>
      </c>
      <c r="E372" s="12">
        <v>13.173662</v>
      </c>
      <c r="F372" s="12">
        <v>13.190877</v>
      </c>
      <c r="G372" s="9">
        <f t="shared" ca="1" si="39"/>
        <v>7.7469999999999928E-2</v>
      </c>
      <c r="H372" s="9">
        <f t="shared" si="37"/>
        <v>0.18506</v>
      </c>
      <c r="I372" s="14">
        <f ca="1">IF($M$3&gt;A372-1,0,G372/SUM(OFFSET(H372,-$M$3+1,0):H372))</f>
        <v>3.2375483730765701E-2</v>
      </c>
      <c r="J372" s="14">
        <f t="shared" ca="1" si="40"/>
        <v>4.4547774625348343E-3</v>
      </c>
      <c r="K372" s="9">
        <f t="shared" ca="1" si="41"/>
        <v>13.855024498046905</v>
      </c>
      <c r="L372" s="10">
        <f t="shared" ca="1" si="38"/>
        <v>-1</v>
      </c>
      <c r="M372">
        <f t="shared" ca="1" si="42"/>
        <v>-6.4727600000000027</v>
      </c>
      <c r="N372" s="12"/>
    </row>
    <row r="373" spans="1:14" x14ac:dyDescent="0.2">
      <c r="A373">
        <f t="shared" si="36"/>
        <v>369</v>
      </c>
      <c r="B373" s="6">
        <v>41228</v>
      </c>
      <c r="C373" s="12">
        <v>13.233915</v>
      </c>
      <c r="D373" s="12">
        <v>13.268345</v>
      </c>
      <c r="E373" s="12">
        <v>13.074678</v>
      </c>
      <c r="F373" s="12">
        <v>13.113410999999999</v>
      </c>
      <c r="G373" s="9">
        <f t="shared" ca="1" si="39"/>
        <v>2.5823000000000818E-2</v>
      </c>
      <c r="H373" s="9">
        <f t="shared" si="37"/>
        <v>7.7466000000001145E-2</v>
      </c>
      <c r="I373" s="14">
        <f ca="1">IF($M$3&gt;A373-1,0,G373/SUM(OFFSET(H373,-$M$3+1,0):H373))</f>
        <v>1.1029752525721E-2</v>
      </c>
      <c r="J373" s="14">
        <f t="shared" ca="1" si="40"/>
        <v>4.2608472656757617E-3</v>
      </c>
      <c r="K373" s="9">
        <f t="shared" ca="1" si="41"/>
        <v>13.851864596201564</v>
      </c>
      <c r="L373" s="10">
        <f t="shared" ca="1" si="38"/>
        <v>-1</v>
      </c>
      <c r="M373">
        <f t="shared" ca="1" si="42"/>
        <v>-6.4899770000000032</v>
      </c>
      <c r="N373" s="12"/>
    </row>
    <row r="374" spans="1:14" x14ac:dyDescent="0.2">
      <c r="A374">
        <f t="shared" si="36"/>
        <v>370</v>
      </c>
      <c r="B374" s="6">
        <v>41229</v>
      </c>
      <c r="C374" s="12">
        <v>13.169361</v>
      </c>
      <c r="D374" s="12">
        <v>13.177968999999999</v>
      </c>
      <c r="E374" s="12">
        <v>12.911139</v>
      </c>
      <c r="F374" s="12">
        <v>13.130628</v>
      </c>
      <c r="G374" s="9">
        <f t="shared" ca="1" si="39"/>
        <v>0.14202200000000076</v>
      </c>
      <c r="H374" s="9">
        <f t="shared" si="37"/>
        <v>1.7217000000000482E-2</v>
      </c>
      <c r="I374" s="14">
        <f ca="1">IF($M$3&gt;A374-1,0,G374/SUM(OFFSET(H374,-$M$3+1,0):H374))</f>
        <v>6.3829710734404771E-2</v>
      </c>
      <c r="J374" s="14">
        <f t="shared" ca="1" si="40"/>
        <v>4.7484104897668336E-3</v>
      </c>
      <c r="K374" s="9">
        <f t="shared" ca="1" si="41"/>
        <v>13.848439868782556</v>
      </c>
      <c r="L374" s="10">
        <f t="shared" ca="1" si="38"/>
        <v>-1</v>
      </c>
      <c r="M374">
        <f t="shared" ca="1" si="42"/>
        <v>-6.718073000000004</v>
      </c>
      <c r="N374" s="12"/>
    </row>
    <row r="375" spans="1:14" x14ac:dyDescent="0.2">
      <c r="A375">
        <f t="shared" si="36"/>
        <v>371</v>
      </c>
      <c r="B375" s="6">
        <v>41232</v>
      </c>
      <c r="C375" s="12">
        <v>13.233916000000001</v>
      </c>
      <c r="D375" s="12">
        <v>13.363028</v>
      </c>
      <c r="E375" s="12">
        <v>13.169361</v>
      </c>
      <c r="F375" s="12">
        <v>13.358724</v>
      </c>
      <c r="G375" s="9">
        <f t="shared" ca="1" si="39"/>
        <v>7.3160999999998921E-2</v>
      </c>
      <c r="H375" s="9">
        <f t="shared" si="37"/>
        <v>0.22809600000000074</v>
      </c>
      <c r="I375" s="14">
        <f ca="1">IF($M$3&gt;A375-1,0,G375/SUM(OFFSET(H375,-$M$3+1,0):H375))</f>
        <v>3.189406571848899E-2</v>
      </c>
      <c r="J375" s="14">
        <f t="shared" ca="1" si="40"/>
        <v>4.450356115906242E-3</v>
      </c>
      <c r="K375" s="9">
        <f t="shared" ca="1" si="41"/>
        <v>13.846260458770864</v>
      </c>
      <c r="L375" s="10">
        <f t="shared" ca="1" si="38"/>
        <v>-1</v>
      </c>
      <c r="M375">
        <f t="shared" ca="1" si="42"/>
        <v>-6.5932650000000042</v>
      </c>
      <c r="N375" s="12"/>
    </row>
    <row r="376" spans="1:14" x14ac:dyDescent="0.2">
      <c r="A376">
        <f t="shared" si="36"/>
        <v>372</v>
      </c>
      <c r="B376" s="6">
        <v>41233</v>
      </c>
      <c r="C376" s="12">
        <v>13.264042</v>
      </c>
      <c r="D376" s="12">
        <v>13.285561</v>
      </c>
      <c r="E376" s="12">
        <v>13.126322999999999</v>
      </c>
      <c r="F376" s="12">
        <v>13.233916000000001</v>
      </c>
      <c r="G376" s="9">
        <f t="shared" ca="1" si="39"/>
        <v>0.14632699999999943</v>
      </c>
      <c r="H376" s="9">
        <f t="shared" si="37"/>
        <v>0.12480799999999981</v>
      </c>
      <c r="I376" s="14">
        <f ca="1">IF($M$3&gt;A376-1,0,G376/SUM(OFFSET(H376,-$M$3+1,0):H376))</f>
        <v>6.1818532082882981E-2</v>
      </c>
      <c r="J376" s="14">
        <f t="shared" ca="1" si="40"/>
        <v>4.7293552052252563E-3</v>
      </c>
      <c r="K376" s="9">
        <f t="shared" ca="1" si="41"/>
        <v>13.843364464317386</v>
      </c>
      <c r="L376" s="10">
        <f t="shared" ca="1" si="38"/>
        <v>-1</v>
      </c>
      <c r="M376">
        <f t="shared" ca="1" si="42"/>
        <v>-6.6147840000000038</v>
      </c>
      <c r="N376" s="12"/>
    </row>
    <row r="377" spans="1:14" x14ac:dyDescent="0.2">
      <c r="A377">
        <f t="shared" si="36"/>
        <v>373</v>
      </c>
      <c r="B377" s="6">
        <v>41234</v>
      </c>
      <c r="C377" s="12">
        <v>13.233916000000001</v>
      </c>
      <c r="D377" s="12">
        <v>13.401761</v>
      </c>
      <c r="E377" s="12">
        <v>13.199487</v>
      </c>
      <c r="F377" s="12">
        <v>13.255435</v>
      </c>
      <c r="G377" s="9">
        <f t="shared" ca="1" si="39"/>
        <v>0.52935399999999966</v>
      </c>
      <c r="H377" s="9">
        <f t="shared" si="37"/>
        <v>2.1518999999999622E-2</v>
      </c>
      <c r="I377" s="14">
        <f ca="1">IF($M$3&gt;A377-1,0,G377/SUM(OFFSET(H377,-$M$3+1,0):H377))</f>
        <v>0.26680960920638647</v>
      </c>
      <c r="J377" s="14">
        <f t="shared" ca="1" si="40"/>
        <v>6.8686336642972984E-3</v>
      </c>
      <c r="K377" s="9">
        <f t="shared" ca="1" si="41"/>
        <v>13.839326192206544</v>
      </c>
      <c r="L377" s="10">
        <f t="shared" ca="1" si="38"/>
        <v>-1</v>
      </c>
      <c r="M377">
        <f t="shared" ca="1" si="42"/>
        <v>-6.8902210000000039</v>
      </c>
      <c r="N377" s="12"/>
    </row>
    <row r="378" spans="1:14" x14ac:dyDescent="0.2">
      <c r="A378">
        <f t="shared" si="36"/>
        <v>374</v>
      </c>
      <c r="B378" s="6">
        <v>41236</v>
      </c>
      <c r="C378" s="12">
        <v>13.388849</v>
      </c>
      <c r="D378" s="12">
        <v>13.578213</v>
      </c>
      <c r="E378" s="12">
        <v>13.388849</v>
      </c>
      <c r="F378" s="12">
        <v>13.530872</v>
      </c>
      <c r="G378" s="9">
        <f t="shared" ca="1" si="39"/>
        <v>2.582199999999979E-2</v>
      </c>
      <c r="H378" s="9">
        <f t="shared" si="37"/>
        <v>0.27543700000000015</v>
      </c>
      <c r="I378" s="14">
        <f ca="1">IF($M$3&gt;A378-1,0,G378/SUM(OFFSET(H378,-$M$3+1,0):H378))</f>
        <v>1.3043311350337714E-2</v>
      </c>
      <c r="J378" s="14">
        <f t="shared" ca="1" si="40"/>
        <v>4.2789564982538275E-3</v>
      </c>
      <c r="K378" s="9">
        <f t="shared" ca="1" si="41"/>
        <v>13.838006330136388</v>
      </c>
      <c r="L378" s="10">
        <f t="shared" ca="1" si="38"/>
        <v>-1</v>
      </c>
      <c r="M378">
        <f t="shared" ca="1" si="42"/>
        <v>-6.916044000000003</v>
      </c>
      <c r="N378" s="12"/>
    </row>
    <row r="379" spans="1:14" x14ac:dyDescent="0.2">
      <c r="A379">
        <f t="shared" si="36"/>
        <v>375</v>
      </c>
      <c r="B379" s="6">
        <v>41239</v>
      </c>
      <c r="C379" s="12">
        <v>13.517962000000001</v>
      </c>
      <c r="D379" s="12">
        <v>13.60834</v>
      </c>
      <c r="E379" s="12">
        <v>13.414671999999999</v>
      </c>
      <c r="F379" s="12">
        <v>13.556694999999999</v>
      </c>
      <c r="G379" s="9">
        <f t="shared" ca="1" si="39"/>
        <v>0.18505900000000075</v>
      </c>
      <c r="H379" s="9">
        <f t="shared" si="37"/>
        <v>2.5822999999999041E-2</v>
      </c>
      <c r="I379" s="14">
        <f ca="1">IF($M$3&gt;A379-1,0,G379/SUM(OFFSET(H379,-$M$3+1,0):H379))</f>
        <v>0.10462220528699502</v>
      </c>
      <c r="J379" s="14">
        <f t="shared" ca="1" si="40"/>
        <v>5.1431755778947093E-3</v>
      </c>
      <c r="K379" s="9">
        <f t="shared" ca="1" si="41"/>
        <v>13.836559496573445</v>
      </c>
      <c r="L379" s="10">
        <f t="shared" ca="1" si="38"/>
        <v>-1</v>
      </c>
      <c r="M379">
        <f t="shared" ca="1" si="42"/>
        <v>-6.9547770000000035</v>
      </c>
      <c r="N379" s="12"/>
    </row>
    <row r="380" spans="1:14" x14ac:dyDescent="0.2">
      <c r="A380">
        <f t="shared" si="36"/>
        <v>376</v>
      </c>
      <c r="B380" s="6">
        <v>41240</v>
      </c>
      <c r="C380" s="12">
        <v>13.457708999999999</v>
      </c>
      <c r="D380" s="12">
        <v>13.707325000000001</v>
      </c>
      <c r="E380" s="12">
        <v>13.371634999999999</v>
      </c>
      <c r="F380" s="12">
        <v>13.595428</v>
      </c>
      <c r="G380" s="9">
        <f t="shared" ca="1" si="39"/>
        <v>0.31417099999999998</v>
      </c>
      <c r="H380" s="9">
        <f t="shared" si="37"/>
        <v>3.8733000000000573E-2</v>
      </c>
      <c r="I380" s="14">
        <f ca="1">IF($M$3&gt;A380-1,0,G380/SUM(OFFSET(H380,-$M$3+1,0):H380))</f>
        <v>0.19160051203895284</v>
      </c>
      <c r="J380" s="14">
        <f t="shared" ca="1" si="40"/>
        <v>6.0375294137010272E-3</v>
      </c>
      <c r="K380" s="9">
        <f t="shared" ca="1" si="41"/>
        <v>13.835103658070313</v>
      </c>
      <c r="L380" s="10">
        <f t="shared" ca="1" si="38"/>
        <v>-1</v>
      </c>
      <c r="M380">
        <f t="shared" ca="1" si="42"/>
        <v>-7.139834000000004</v>
      </c>
      <c r="N380" s="12"/>
    </row>
    <row r="381" spans="1:14" x14ac:dyDescent="0.2">
      <c r="A381">
        <f t="shared" si="36"/>
        <v>377</v>
      </c>
      <c r="B381" s="6">
        <v>41241</v>
      </c>
      <c r="C381" s="12">
        <v>13.440492000000001</v>
      </c>
      <c r="D381" s="12">
        <v>13.780485000000001</v>
      </c>
      <c r="E381" s="12">
        <v>13.371632</v>
      </c>
      <c r="F381" s="12">
        <v>13.780485000000001</v>
      </c>
      <c r="G381" s="9">
        <f t="shared" ca="1" si="39"/>
        <v>0.22379000000000104</v>
      </c>
      <c r="H381" s="9">
        <f t="shared" si="37"/>
        <v>0.18505700000000047</v>
      </c>
      <c r="I381" s="14">
        <f ca="1">IF($M$3&gt;A381-1,0,G381/SUM(OFFSET(H381,-$M$3+1,0):H381))</f>
        <v>0.15204447125837087</v>
      </c>
      <c r="J381" s="14">
        <f t="shared" ca="1" si="40"/>
        <v>5.6219110952298538E-3</v>
      </c>
      <c r="K381" s="9">
        <f t="shared" ca="1" si="41"/>
        <v>13.8347965968305</v>
      </c>
      <c r="L381" s="10">
        <f t="shared" ca="1" si="38"/>
        <v>-1</v>
      </c>
      <c r="M381">
        <f t="shared" ca="1" si="42"/>
        <v>-7.1183170000000029</v>
      </c>
      <c r="N381" s="12"/>
    </row>
    <row r="382" spans="1:14" x14ac:dyDescent="0.2">
      <c r="A382">
        <f t="shared" si="36"/>
        <v>378</v>
      </c>
      <c r="B382" s="6">
        <v>41242</v>
      </c>
      <c r="C382" s="12">
        <v>13.741752999999999</v>
      </c>
      <c r="D382" s="12">
        <v>13.875169</v>
      </c>
      <c r="E382" s="12">
        <v>13.694412</v>
      </c>
      <c r="F382" s="12">
        <v>13.758967999999999</v>
      </c>
      <c r="G382" s="9">
        <f t="shared" ca="1" si="39"/>
        <v>0.30556299999999936</v>
      </c>
      <c r="H382" s="9">
        <f t="shared" si="37"/>
        <v>2.1517000000001119E-2</v>
      </c>
      <c r="I382" s="14">
        <f ca="1">IF($M$3&gt;A382-1,0,G382/SUM(OFFSET(H382,-$M$3+1,0):H382))</f>
        <v>0.21981384059696377</v>
      </c>
      <c r="J382" s="14">
        <f t="shared" ca="1" si="40"/>
        <v>6.3430238568740402E-3</v>
      </c>
      <c r="K382" s="9">
        <f t="shared" ca="1" si="41"/>
        <v>13.834315614231771</v>
      </c>
      <c r="L382" s="10">
        <f t="shared" ca="1" si="38"/>
        <v>-1</v>
      </c>
      <c r="M382">
        <f t="shared" ca="1" si="42"/>
        <v>-7.1484440000000031</v>
      </c>
      <c r="N382" s="12"/>
    </row>
    <row r="383" spans="1:14" x14ac:dyDescent="0.2">
      <c r="A383">
        <f t="shared" si="36"/>
        <v>379</v>
      </c>
      <c r="B383" s="6">
        <v>41243</v>
      </c>
      <c r="C383" s="12">
        <v>13.763273</v>
      </c>
      <c r="D383" s="12">
        <v>13.85365</v>
      </c>
      <c r="E383" s="12">
        <v>13.763273</v>
      </c>
      <c r="F383" s="12">
        <v>13.789095</v>
      </c>
      <c r="G383" s="9">
        <f t="shared" ca="1" si="39"/>
        <v>0.3012599999999992</v>
      </c>
      <c r="H383" s="9">
        <f t="shared" si="37"/>
        <v>3.0127000000000237E-2</v>
      </c>
      <c r="I383" s="14">
        <f ca="1">IF($M$3&gt;A383-1,0,G383/SUM(OFFSET(H383,-$M$3+1,0):H383))</f>
        <v>0.21739130434782508</v>
      </c>
      <c r="J383" s="14">
        <f t="shared" ca="1" si="40"/>
        <v>6.3164967004500777E-3</v>
      </c>
      <c r="K383" s="9">
        <f t="shared" ca="1" si="41"/>
        <v>13.834029978371184</v>
      </c>
      <c r="L383" s="10">
        <f t="shared" ca="1" si="38"/>
        <v>-1</v>
      </c>
      <c r="M383">
        <f t="shared" ca="1" si="42"/>
        <v>-7.0838870000000043</v>
      </c>
      <c r="N383" s="12"/>
    </row>
    <row r="384" spans="1:14" x14ac:dyDescent="0.2">
      <c r="A384">
        <f t="shared" si="36"/>
        <v>380</v>
      </c>
      <c r="B384" s="6">
        <v>41246</v>
      </c>
      <c r="C384" s="12">
        <v>13.883774000000001</v>
      </c>
      <c r="D384" s="12">
        <v>13.90099</v>
      </c>
      <c r="E384" s="12">
        <v>13.703018999999999</v>
      </c>
      <c r="F384" s="12">
        <v>13.724538000000001</v>
      </c>
      <c r="G384" s="9">
        <f t="shared" ca="1" si="39"/>
        <v>0.21518400000000071</v>
      </c>
      <c r="H384" s="9">
        <f t="shared" si="37"/>
        <v>6.4556999999998865E-2</v>
      </c>
      <c r="I384" s="14">
        <f ca="1">IF($M$3&gt;A384-1,0,G384/SUM(OFFSET(H384,-$M$3+1,0):H384))</f>
        <v>0.15060111951423358</v>
      </c>
      <c r="J384" s="14">
        <f t="shared" ca="1" si="40"/>
        <v>5.6070259377918536E-3</v>
      </c>
      <c r="K384" s="9">
        <f t="shared" ca="1" si="41"/>
        <v>13.833416054008477</v>
      </c>
      <c r="L384" s="10">
        <f t="shared" ca="1" si="38"/>
        <v>-1</v>
      </c>
      <c r="M384">
        <f t="shared" ca="1" si="42"/>
        <v>-7.1355330000000041</v>
      </c>
      <c r="N384" s="12"/>
    </row>
    <row r="385" spans="1:14" x14ac:dyDescent="0.2">
      <c r="A385">
        <f t="shared" si="36"/>
        <v>381</v>
      </c>
      <c r="B385" s="6">
        <v>41247</v>
      </c>
      <c r="C385" s="12">
        <v>13.737451</v>
      </c>
      <c r="D385" s="12">
        <v>13.819222</v>
      </c>
      <c r="E385" s="12">
        <v>13.672896</v>
      </c>
      <c r="F385" s="12">
        <v>13.776184000000001</v>
      </c>
      <c r="G385" s="9">
        <f t="shared" ca="1" si="39"/>
        <v>0.40024700000000024</v>
      </c>
      <c r="H385" s="9">
        <f t="shared" si="37"/>
        <v>5.1645999999999859E-2</v>
      </c>
      <c r="I385" s="14">
        <f ca="1">IF($M$3&gt;A385-1,0,G385/SUM(OFFSET(H385,-$M$3+1,0):H385))</f>
        <v>0.29712567266712814</v>
      </c>
      <c r="J385" s="14">
        <f t="shared" ca="1" si="40"/>
        <v>7.2187941489067816E-3</v>
      </c>
      <c r="K385" s="9">
        <f t="shared" ca="1" si="41"/>
        <v>13.833002907591871</v>
      </c>
      <c r="L385" s="10">
        <f t="shared" ca="1" si="38"/>
        <v>-1</v>
      </c>
      <c r="M385">
        <f t="shared" ca="1" si="42"/>
        <v>-7.1140130000000035</v>
      </c>
      <c r="N385" s="12"/>
    </row>
    <row r="386" spans="1:14" x14ac:dyDescent="0.2">
      <c r="A386">
        <f t="shared" si="36"/>
        <v>382</v>
      </c>
      <c r="B386" s="6">
        <v>41248</v>
      </c>
      <c r="C386" s="12">
        <v>13.810612000000001</v>
      </c>
      <c r="D386" s="12">
        <v>13.823523</v>
      </c>
      <c r="E386" s="12">
        <v>13.690108</v>
      </c>
      <c r="F386" s="12">
        <v>13.754664</v>
      </c>
      <c r="G386" s="9">
        <f t="shared" ca="1" si="39"/>
        <v>0.56378699999999959</v>
      </c>
      <c r="H386" s="9">
        <f t="shared" si="37"/>
        <v>2.152000000000065E-2</v>
      </c>
      <c r="I386" s="14">
        <f ca="1">IF($M$3&gt;A386-1,0,G386/SUM(OFFSET(H386,-$M$3+1,0):H386))</f>
        <v>0.47636336598443652</v>
      </c>
      <c r="J386" s="14">
        <f t="shared" ca="1" si="40"/>
        <v>9.4669249554722567E-3</v>
      </c>
      <c r="K386" s="9">
        <f t="shared" ca="1" si="41"/>
        <v>13.832261279032604</v>
      </c>
      <c r="L386" s="10">
        <f t="shared" ca="1" si="38"/>
        <v>-1</v>
      </c>
      <c r="M386">
        <f t="shared" ca="1" si="42"/>
        <v>-7.2689480000000035</v>
      </c>
      <c r="N386" s="12"/>
    </row>
    <row r="387" spans="1:14" x14ac:dyDescent="0.2">
      <c r="A387">
        <f t="shared" si="36"/>
        <v>383</v>
      </c>
      <c r="B387" s="6">
        <v>41249</v>
      </c>
      <c r="C387" s="12">
        <v>13.789095</v>
      </c>
      <c r="D387" s="12">
        <v>13.922509</v>
      </c>
      <c r="E387" s="12">
        <v>13.784789999999999</v>
      </c>
      <c r="F387" s="12">
        <v>13.909599</v>
      </c>
      <c r="G387" s="9">
        <f t="shared" ca="1" si="39"/>
        <v>0.79618800000000078</v>
      </c>
      <c r="H387" s="9">
        <f t="shared" si="37"/>
        <v>0.15493500000000004</v>
      </c>
      <c r="I387" s="14">
        <f ca="1">IF($M$3&gt;A387-1,0,G387/SUM(OFFSET(H387,-$M$3+1,0):H387))</f>
        <v>0.63139813733949124</v>
      </c>
      <c r="J387" s="14">
        <f t="shared" ca="1" si="40"/>
        <v>1.1656912744204698E-2</v>
      </c>
      <c r="K387" s="9">
        <f t="shared" ca="1" si="41"/>
        <v>13.833162798097757</v>
      </c>
      <c r="L387" s="10">
        <f t="shared" ca="1" si="38"/>
        <v>1</v>
      </c>
      <c r="M387">
        <f t="shared" ca="1" si="42"/>
        <v>-7.2259130000000038</v>
      </c>
      <c r="N387" s="12"/>
    </row>
    <row r="388" spans="1:14" x14ac:dyDescent="0.2">
      <c r="A388">
        <f t="shared" si="36"/>
        <v>384</v>
      </c>
      <c r="B388" s="6">
        <v>41250</v>
      </c>
      <c r="C388" s="12">
        <v>14.004279</v>
      </c>
      <c r="D388" s="12">
        <v>14.064531000000001</v>
      </c>
      <c r="E388" s="12">
        <v>13.862257</v>
      </c>
      <c r="F388" s="12">
        <v>13.952634</v>
      </c>
      <c r="G388" s="9">
        <f t="shared" ca="1" si="39"/>
        <v>0.82200600000000001</v>
      </c>
      <c r="H388" s="9">
        <f t="shared" si="37"/>
        <v>4.3034999999999712E-2</v>
      </c>
      <c r="I388" s="14">
        <f ca="1">IF($M$3&gt;A388-1,0,G388/SUM(OFFSET(H388,-$M$3+1,0):H388))</f>
        <v>0.63879360589364353</v>
      </c>
      <c r="J388" s="14">
        <f t="shared" ca="1" si="40"/>
        <v>1.1767068418308399E-2</v>
      </c>
      <c r="K388" s="9">
        <f t="shared" ca="1" si="41"/>
        <v>13.834568623904557</v>
      </c>
      <c r="L388" s="10">
        <f t="shared" ca="1" si="38"/>
        <v>1</v>
      </c>
      <c r="M388">
        <f t="shared" ca="1" si="42"/>
        <v>-7.200090000000003</v>
      </c>
      <c r="N388" s="12"/>
    </row>
    <row r="389" spans="1:14" x14ac:dyDescent="0.2">
      <c r="A389">
        <f t="shared" si="36"/>
        <v>385</v>
      </c>
      <c r="B389" s="6">
        <v>41253</v>
      </c>
      <c r="C389" s="12">
        <v>13.931115</v>
      </c>
      <c r="D389" s="12">
        <v>14.021495</v>
      </c>
      <c r="E389" s="12">
        <v>13.909598000000001</v>
      </c>
      <c r="F389" s="12">
        <v>13.978457000000001</v>
      </c>
      <c r="G389" s="9">
        <f t="shared" ca="1" si="39"/>
        <v>0.61973300000000009</v>
      </c>
      <c r="H389" s="9">
        <f t="shared" si="37"/>
        <v>2.5823000000000818E-2</v>
      </c>
      <c r="I389" s="14">
        <f ca="1">IF($M$3&gt;A389-1,0,G389/SUM(OFFSET(H389,-$M$3+1,0):H389))</f>
        <v>0.57142633215833072</v>
      </c>
      <c r="J389" s="14">
        <f t="shared" ca="1" si="40"/>
        <v>1.0782764639157968E-2</v>
      </c>
      <c r="K389" s="9">
        <f t="shared" ca="1" si="41"/>
        <v>13.836120138398305</v>
      </c>
      <c r="L389" s="10">
        <f t="shared" ca="1" si="38"/>
        <v>1</v>
      </c>
      <c r="M389">
        <f t="shared" ca="1" si="42"/>
        <v>-6.9418660000000028</v>
      </c>
      <c r="N389" s="12"/>
    </row>
    <row r="390" spans="1:14" x14ac:dyDescent="0.2">
      <c r="A390">
        <f t="shared" ref="A390:A453" si="43">A389+1</f>
        <v>386</v>
      </c>
      <c r="B390" s="6">
        <v>41254</v>
      </c>
      <c r="C390" s="12">
        <v>14.094658000000001</v>
      </c>
      <c r="D390" s="12">
        <v>14.275413</v>
      </c>
      <c r="E390" s="12">
        <v>14.055923999999999</v>
      </c>
      <c r="F390" s="12">
        <v>14.236681000000001</v>
      </c>
      <c r="G390" s="9">
        <f t="shared" ca="1" si="39"/>
        <v>1.0027650000000001</v>
      </c>
      <c r="H390" s="9">
        <f t="shared" ref="H390:H453" si="44">ABS(F390-F389)</f>
        <v>0.25822400000000023</v>
      </c>
      <c r="I390" s="14">
        <f ca="1">IF($M$3&gt;A390-1,0,G390/SUM(OFFSET(H390,-$M$3+1,0):H390))</f>
        <v>0.82331994748565751</v>
      </c>
      <c r="J390" s="14">
        <f t="shared" ca="1" si="40"/>
        <v>1.4683309389582681E-2</v>
      </c>
      <c r="K390" s="9">
        <f t="shared" ca="1" si="41"/>
        <v>13.842001697458562</v>
      </c>
      <c r="L390" s="10">
        <f t="shared" ca="1" si="38"/>
        <v>1</v>
      </c>
      <c r="M390">
        <f t="shared" ca="1" si="42"/>
        <v>-6.9719910000000027</v>
      </c>
      <c r="N390" s="12"/>
    </row>
    <row r="391" spans="1:14" x14ac:dyDescent="0.2">
      <c r="A391">
        <f t="shared" si="43"/>
        <v>387</v>
      </c>
      <c r="B391" s="6">
        <v>41255</v>
      </c>
      <c r="C391" s="12">
        <v>14.240987000000001</v>
      </c>
      <c r="D391" s="12">
        <v>14.331365</v>
      </c>
      <c r="E391" s="12">
        <v>14.167823</v>
      </c>
      <c r="F391" s="12">
        <v>14.206556000000001</v>
      </c>
      <c r="G391" s="9">
        <f t="shared" ca="1" si="39"/>
        <v>0.95112100000000055</v>
      </c>
      <c r="H391" s="9">
        <f t="shared" si="44"/>
        <v>3.0124999999999957E-2</v>
      </c>
      <c r="I391" s="14">
        <f ca="1">IF($M$3&gt;A391-1,0,G391/SUM(OFFSET(H391,-$M$3+1,0):H391))</f>
        <v>0.77543844201542622</v>
      </c>
      <c r="J391" s="14">
        <f t="shared" ca="1" si="40"/>
        <v>1.3895608281565301E-2</v>
      </c>
      <c r="K391" s="9">
        <f t="shared" ca="1" si="41"/>
        <v>13.847067401244036</v>
      </c>
      <c r="L391" s="10">
        <f t="shared" ca="1" si="38"/>
        <v>1</v>
      </c>
      <c r="M391">
        <f t="shared" ca="1" si="42"/>
        <v>-7.1183200000000042</v>
      </c>
      <c r="N391" s="12"/>
    </row>
    <row r="392" spans="1:14" x14ac:dyDescent="0.2">
      <c r="A392">
        <f t="shared" si="43"/>
        <v>388</v>
      </c>
      <c r="B392" s="6">
        <v>41256</v>
      </c>
      <c r="C392" s="12">
        <v>14.193643</v>
      </c>
      <c r="D392" s="12">
        <v>14.309843000000001</v>
      </c>
      <c r="E392" s="12">
        <v>14.025798</v>
      </c>
      <c r="F392" s="12">
        <v>14.060226999999999</v>
      </c>
      <c r="G392" s="9">
        <f t="shared" ca="1" si="39"/>
        <v>0.52935499999999891</v>
      </c>
      <c r="H392" s="9">
        <f t="shared" si="44"/>
        <v>0.14632900000000149</v>
      </c>
      <c r="I392" s="14">
        <f ca="1">IF($M$3&gt;A392-1,0,G392/SUM(OFFSET(H392,-$M$3+1,0):H392))</f>
        <v>0.48234955364749538</v>
      </c>
      <c r="J392" s="14">
        <f t="shared" ca="1" si="40"/>
        <v>9.5472591102454558E-3</v>
      </c>
      <c r="K392" s="9">
        <f t="shared" ca="1" si="41"/>
        <v>13.849102491165196</v>
      </c>
      <c r="L392" s="10">
        <f t="shared" ca="1" si="38"/>
        <v>1</v>
      </c>
      <c r="M392">
        <f t="shared" ca="1" si="42"/>
        <v>-7.1742650000000037</v>
      </c>
      <c r="N392" s="12"/>
    </row>
    <row r="393" spans="1:14" x14ac:dyDescent="0.2">
      <c r="A393">
        <f t="shared" si="43"/>
        <v>389</v>
      </c>
      <c r="B393" s="6">
        <v>41257</v>
      </c>
      <c r="C393" s="12">
        <v>13.995675</v>
      </c>
      <c r="D393" s="12">
        <v>14.090356999999999</v>
      </c>
      <c r="E393" s="12">
        <v>13.935423</v>
      </c>
      <c r="F393" s="12">
        <v>14.004282</v>
      </c>
      <c r="G393" s="9">
        <f t="shared" ca="1" si="39"/>
        <v>0.4475870000000004</v>
      </c>
      <c r="H393" s="9">
        <f t="shared" si="44"/>
        <v>5.5944999999999467E-2</v>
      </c>
      <c r="I393" s="14">
        <f ca="1">IF($M$3&gt;A393-1,0,G393/SUM(OFFSET(H393,-$M$3+1,0):H393))</f>
        <v>0.39694724864820197</v>
      </c>
      <c r="J393" s="14">
        <f t="shared" ca="1" si="40"/>
        <v>8.4332868375578702E-3</v>
      </c>
      <c r="K393" s="9">
        <f t="shared" ca="1" si="41"/>
        <v>13.850411164474512</v>
      </c>
      <c r="L393" s="10">
        <f t="shared" ca="1" si="38"/>
        <v>1</v>
      </c>
      <c r="M393">
        <f t="shared" ca="1" si="42"/>
        <v>-7.1140150000000038</v>
      </c>
      <c r="N393" s="12"/>
    </row>
    <row r="394" spans="1:14" x14ac:dyDescent="0.2">
      <c r="A394">
        <f t="shared" si="43"/>
        <v>390</v>
      </c>
      <c r="B394" s="6">
        <v>41260</v>
      </c>
      <c r="C394" s="12">
        <v>13.969849999999999</v>
      </c>
      <c r="D394" s="12">
        <v>14.103265</v>
      </c>
      <c r="E394" s="12">
        <v>13.935421</v>
      </c>
      <c r="F394" s="12">
        <v>14.064532</v>
      </c>
      <c r="G394" s="9">
        <f t="shared" ca="1" si="39"/>
        <v>0.46910399999999974</v>
      </c>
      <c r="H394" s="9">
        <f t="shared" si="44"/>
        <v>6.0249999999999915E-2</v>
      </c>
      <c r="I394" s="14">
        <f ca="1">IF($M$3&gt;A394-1,0,G394/SUM(OFFSET(H394,-$M$3+1,0):H394))</f>
        <v>0.40823956348066609</v>
      </c>
      <c r="J394" s="14">
        <f t="shared" ca="1" si="40"/>
        <v>8.5766184856623639E-3</v>
      </c>
      <c r="K394" s="9">
        <f t="shared" ca="1" si="41"/>
        <v>13.852247597190646</v>
      </c>
      <c r="L394" s="10">
        <f t="shared" ca="1" si="38"/>
        <v>1</v>
      </c>
      <c r="M394">
        <f t="shared" ca="1" si="42"/>
        <v>-6.9246520000000036</v>
      </c>
      <c r="N394" s="12"/>
    </row>
    <row r="395" spans="1:14" x14ac:dyDescent="0.2">
      <c r="A395">
        <f t="shared" si="43"/>
        <v>391</v>
      </c>
      <c r="B395" s="6">
        <v>41261</v>
      </c>
      <c r="C395" s="12">
        <v>14.129089</v>
      </c>
      <c r="D395" s="12">
        <v>14.292629</v>
      </c>
      <c r="E395" s="12">
        <v>14.081747999999999</v>
      </c>
      <c r="F395" s="12">
        <v>14.253895</v>
      </c>
      <c r="G395" s="9">
        <f t="shared" ca="1" si="39"/>
        <v>0.47340999999999944</v>
      </c>
      <c r="H395" s="9">
        <f t="shared" si="44"/>
        <v>0.18936300000000017</v>
      </c>
      <c r="I395" s="14">
        <f ca="1">IF($M$3&gt;A395-1,0,G395/SUM(OFFSET(H395,-$M$3+1,0):H395))</f>
        <v>0.41044879642377674</v>
      </c>
      <c r="J395" s="14">
        <f t="shared" ca="1" si="40"/>
        <v>8.6048012059985468E-3</v>
      </c>
      <c r="K395" s="9">
        <f t="shared" ca="1" si="41"/>
        <v>13.855703693246726</v>
      </c>
      <c r="L395" s="10">
        <f t="shared" ca="1" si="38"/>
        <v>1</v>
      </c>
      <c r="M395">
        <f t="shared" ca="1" si="42"/>
        <v>-6.8428780000000042</v>
      </c>
      <c r="N395" s="12"/>
    </row>
    <row r="396" spans="1:14" x14ac:dyDescent="0.2">
      <c r="A396">
        <f t="shared" si="43"/>
        <v>392</v>
      </c>
      <c r="B396" s="6">
        <v>41262</v>
      </c>
      <c r="C396" s="12">
        <v>14.327061</v>
      </c>
      <c r="D396" s="12">
        <v>14.430349</v>
      </c>
      <c r="E396" s="12">
        <v>14.318453</v>
      </c>
      <c r="F396" s="12">
        <v>14.335668999999999</v>
      </c>
      <c r="G396" s="9">
        <f t="shared" ca="1" si="39"/>
        <v>0.57670099999999991</v>
      </c>
      <c r="H396" s="9">
        <f t="shared" si="44"/>
        <v>8.1773999999999347E-2</v>
      </c>
      <c r="I396" s="14">
        <f ca="1">IF($M$3&gt;A396-1,0,G396/SUM(OFFSET(H396,-$M$3+1,0):H396))</f>
        <v>0.47517783089565102</v>
      </c>
      <c r="J396" s="14">
        <f t="shared" ca="1" si="40"/>
        <v>9.4510554357624624E-3</v>
      </c>
      <c r="K396" s="9">
        <f t="shared" ca="1" si="41"/>
        <v>13.860239871968094</v>
      </c>
      <c r="L396" s="10">
        <f t="shared" ca="1" si="38"/>
        <v>1</v>
      </c>
      <c r="M396">
        <f t="shared" ca="1" si="42"/>
        <v>-6.8514900000000036</v>
      </c>
      <c r="N396" s="12"/>
    </row>
    <row r="397" spans="1:14" x14ac:dyDescent="0.2">
      <c r="A397">
        <f t="shared" si="43"/>
        <v>393</v>
      </c>
      <c r="B397" s="6">
        <v>41263</v>
      </c>
      <c r="C397" s="12">
        <v>14.344272999999999</v>
      </c>
      <c r="D397" s="12">
        <v>14.365791</v>
      </c>
      <c r="E397" s="12">
        <v>14.210857000000001</v>
      </c>
      <c r="F397" s="12">
        <v>14.327057</v>
      </c>
      <c r="G397" s="9">
        <f t="shared" ca="1" si="39"/>
        <v>0.53796200000000027</v>
      </c>
      <c r="H397" s="9">
        <f t="shared" si="44"/>
        <v>8.6119999999993979E-3</v>
      </c>
      <c r="I397" s="14">
        <f ca="1">IF($M$3&gt;A397-1,0,G397/SUM(OFFSET(H397,-$M$3+1,0):H397))</f>
        <v>0.45125815970969829</v>
      </c>
      <c r="J397" s="14">
        <f t="shared" ca="1" si="40"/>
        <v>9.1337116780581071E-3</v>
      </c>
      <c r="K397" s="9">
        <f t="shared" ca="1" si="41"/>
        <v>13.864503645021916</v>
      </c>
      <c r="L397" s="10">
        <f t="shared" ca="1" si="38"/>
        <v>1</v>
      </c>
      <c r="M397">
        <f t="shared" ca="1" si="42"/>
        <v>-6.9978150000000028</v>
      </c>
      <c r="N397" s="12"/>
    </row>
    <row r="398" spans="1:14" x14ac:dyDescent="0.2">
      <c r="A398">
        <f t="shared" si="43"/>
        <v>394</v>
      </c>
      <c r="B398" s="6">
        <v>41264</v>
      </c>
      <c r="C398" s="12">
        <v>14.077443000000001</v>
      </c>
      <c r="D398" s="12">
        <v>14.18934</v>
      </c>
      <c r="E398" s="12">
        <v>13.974155</v>
      </c>
      <c r="F398" s="12">
        <v>14.180732000000001</v>
      </c>
      <c r="G398" s="9">
        <f t="shared" ca="1" si="39"/>
        <v>0.45619399999999999</v>
      </c>
      <c r="H398" s="9">
        <f t="shared" si="44"/>
        <v>0.14632499999999915</v>
      </c>
      <c r="I398" s="14">
        <f ca="1">IF($M$3&gt;A398-1,0,G398/SUM(OFFSET(H398,-$M$3+1,0):H398))</f>
        <v>0.35810648509387655</v>
      </c>
      <c r="J398" s="14">
        <f t="shared" ca="1" si="40"/>
        <v>7.9495084849509762E-3</v>
      </c>
      <c r="K398" s="9">
        <f t="shared" ca="1" si="41"/>
        <v>13.867017505012996</v>
      </c>
      <c r="L398" s="10">
        <f t="shared" ca="1" si="38"/>
        <v>1</v>
      </c>
      <c r="M398">
        <f t="shared" ca="1" si="42"/>
        <v>-7.0461840000000038</v>
      </c>
      <c r="N398" s="12"/>
    </row>
    <row r="399" spans="1:14" x14ac:dyDescent="0.2">
      <c r="A399">
        <f t="shared" si="43"/>
        <v>395</v>
      </c>
      <c r="B399" s="6">
        <v>41267</v>
      </c>
      <c r="C399" s="12">
        <v>14.167541</v>
      </c>
      <c r="D399" s="12">
        <v>14.167541</v>
      </c>
      <c r="E399" s="12">
        <v>14.031229</v>
      </c>
      <c r="F399" s="12">
        <v>14.132363</v>
      </c>
      <c r="G399" s="9">
        <f t="shared" ca="1" si="39"/>
        <v>0.35617899999999914</v>
      </c>
      <c r="H399" s="9">
        <f t="shared" si="44"/>
        <v>4.8369000000000995E-2</v>
      </c>
      <c r="I399" s="14">
        <f ca="1">IF($M$3&gt;A399-1,0,G399/SUM(OFFSET(H399,-$M$3+1,0):H399))</f>
        <v>0.28031707130877603</v>
      </c>
      <c r="J399" s="14">
        <f t="shared" ca="1" si="40"/>
        <v>7.023574060498047E-3</v>
      </c>
      <c r="K399" s="9">
        <f t="shared" ca="1" si="41"/>
        <v>13.868881178748657</v>
      </c>
      <c r="L399" s="10">
        <f t="shared" ref="L399:L462" ca="1" si="45">IF(ROUND(IX389,$F$3)=ROUND(K398,$F$3),L398,IF(ROUND(K399,$F$3)&gt;ROUND(K398,$F$3),1,-1))</f>
        <v>1</v>
      </c>
      <c r="M399">
        <f t="shared" ca="1" si="42"/>
        <v>-7.1165380000000038</v>
      </c>
      <c r="N399" s="12"/>
    </row>
    <row r="400" spans="1:14" x14ac:dyDescent="0.2">
      <c r="A400">
        <f t="shared" si="43"/>
        <v>396</v>
      </c>
      <c r="B400" s="6">
        <v>41269</v>
      </c>
      <c r="C400" s="12">
        <v>14.167541</v>
      </c>
      <c r="D400" s="12">
        <v>14.251085</v>
      </c>
      <c r="E400" s="12">
        <v>14.062009</v>
      </c>
      <c r="F400" s="12">
        <v>14.062009</v>
      </c>
      <c r="G400" s="9">
        <f t="shared" ca="1" si="39"/>
        <v>0.30734499999999976</v>
      </c>
      <c r="H400" s="9">
        <f t="shared" si="44"/>
        <v>7.0354000000000028E-2</v>
      </c>
      <c r="I400" s="14">
        <f ca="1">IF($M$3&gt;A400-1,0,G400/SUM(OFFSET(H400,-$M$3+1,0):H400))</f>
        <v>0.23293188213689933</v>
      </c>
      <c r="J400" s="14">
        <f t="shared" ca="1" si="40"/>
        <v>6.4876339447328723E-3</v>
      </c>
      <c r="K400" s="9">
        <f t="shared" ca="1" si="41"/>
        <v>13.870134121357479</v>
      </c>
      <c r="L400" s="10">
        <f t="shared" ca="1" si="45"/>
        <v>1</v>
      </c>
      <c r="M400">
        <f t="shared" ca="1" si="42"/>
        <v>-7.1341260000000037</v>
      </c>
      <c r="N400" s="12"/>
    </row>
    <row r="401" spans="1:14" x14ac:dyDescent="0.2">
      <c r="A401">
        <f t="shared" si="43"/>
        <v>397</v>
      </c>
      <c r="B401" s="6">
        <v>41270</v>
      </c>
      <c r="C401" s="12">
        <v>14.079598000000001</v>
      </c>
      <c r="D401" s="12">
        <v>14.110378000000001</v>
      </c>
      <c r="E401" s="12">
        <v>13.886124000000001</v>
      </c>
      <c r="F401" s="12">
        <v>14.044421</v>
      </c>
      <c r="G401" s="9">
        <f t="shared" ca="1" si="39"/>
        <v>0.13482199999999978</v>
      </c>
      <c r="H401" s="9">
        <f t="shared" si="44"/>
        <v>1.7587999999999937E-2</v>
      </c>
      <c r="I401" s="14">
        <f ca="1">IF($M$3&gt;A401-1,0,G401/SUM(OFFSET(H401,-$M$3+1,0):H401))</f>
        <v>0.11405141289010529</v>
      </c>
      <c r="J401" s="14">
        <f t="shared" ca="1" si="40"/>
        <v>5.2366683913793732E-3</v>
      </c>
      <c r="K401" s="9">
        <f t="shared" ca="1" si="41"/>
        <v>13.871046803945898</v>
      </c>
      <c r="L401" s="10">
        <f t="shared" ca="1" si="45"/>
        <v>1</v>
      </c>
      <c r="M401">
        <f t="shared" ca="1" si="42"/>
        <v>-7.2308650000000032</v>
      </c>
      <c r="N401" s="12"/>
    </row>
    <row r="402" spans="1:14" x14ac:dyDescent="0.2">
      <c r="A402">
        <f t="shared" si="43"/>
        <v>398</v>
      </c>
      <c r="B402" s="6">
        <v>41271</v>
      </c>
      <c r="C402" s="12">
        <v>13.965271</v>
      </c>
      <c r="D402" s="12">
        <v>14.083992</v>
      </c>
      <c r="E402" s="12">
        <v>13.934491</v>
      </c>
      <c r="F402" s="12">
        <v>13.947682</v>
      </c>
      <c r="G402" s="9">
        <f t="shared" ca="1" si="39"/>
        <v>4.9519999999994013E-3</v>
      </c>
      <c r="H402" s="9">
        <f t="shared" si="44"/>
        <v>9.6738999999999464E-2</v>
      </c>
      <c r="I402" s="14">
        <f ca="1">IF($M$3&gt;A402-1,0,G402/SUM(OFFSET(H402,-$M$3+1,0):H402))</f>
        <v>4.0070560437599325E-3</v>
      </c>
      <c r="J402" s="14">
        <f t="shared" ca="1" si="40"/>
        <v>4.1979881579748508E-3</v>
      </c>
      <c r="K402" s="9">
        <f t="shared" ca="1" si="41"/>
        <v>13.871368517591417</v>
      </c>
      <c r="L402" s="10">
        <f t="shared" ca="1" si="45"/>
        <v>1</v>
      </c>
      <c r="M402">
        <f t="shared" ca="1" si="42"/>
        <v>-6.9626380000000037</v>
      </c>
      <c r="N402" s="12"/>
    </row>
    <row r="403" spans="1:14" x14ac:dyDescent="0.2">
      <c r="A403">
        <f t="shared" si="43"/>
        <v>399</v>
      </c>
      <c r="B403" s="6">
        <v>41274</v>
      </c>
      <c r="C403" s="12">
        <v>13.934492000000001</v>
      </c>
      <c r="D403" s="12">
        <v>14.215909</v>
      </c>
      <c r="E403" s="12">
        <v>13.912506</v>
      </c>
      <c r="F403" s="12">
        <v>14.215909</v>
      </c>
      <c r="G403" s="9">
        <f t="shared" ref="G403:G466" ca="1" si="46">IF($M$3&gt;A403-1,0,ABS(F403-OFFSET(F403,-$M$3,0)))</f>
        <v>0.23745199999999933</v>
      </c>
      <c r="H403" s="9">
        <f t="shared" si="44"/>
        <v>0.26822699999999955</v>
      </c>
      <c r="I403" s="14">
        <f ca="1">IF($M$3&gt;A403-1,0,G403/SUM(OFFSET(H403,-$M$3+1,0):H403))</f>
        <v>0.16063330050114155</v>
      </c>
      <c r="J403" s="14">
        <f t="shared" ref="J403:J466" ca="1" si="47">POWER(I403*($K$3-$K$2)+$K$2, $M$2)</f>
        <v>5.7108949823822357E-3</v>
      </c>
      <c r="K403" s="9">
        <f t="shared" ref="K403:K466" ca="1" si="48">K402+J403*(F403-K402)</f>
        <v>13.873336152103631</v>
      </c>
      <c r="L403" s="10">
        <f t="shared" ca="1" si="45"/>
        <v>1</v>
      </c>
      <c r="M403">
        <f t="shared" ca="1" si="42"/>
        <v>-6.3998070000000027</v>
      </c>
      <c r="N403" s="12"/>
    </row>
    <row r="404" spans="1:14" x14ac:dyDescent="0.2">
      <c r="A404">
        <f t="shared" si="43"/>
        <v>400</v>
      </c>
      <c r="B404" s="6">
        <v>41276</v>
      </c>
      <c r="C404" s="12">
        <v>14.576473</v>
      </c>
      <c r="D404" s="12">
        <v>14.778740000000001</v>
      </c>
      <c r="E404" s="12">
        <v>14.506119</v>
      </c>
      <c r="F404" s="12">
        <v>14.778740000000001</v>
      </c>
      <c r="G404" s="9">
        <f t="shared" ca="1" si="46"/>
        <v>0.54205900000000007</v>
      </c>
      <c r="H404" s="9">
        <f t="shared" si="44"/>
        <v>0.56283100000000097</v>
      </c>
      <c r="I404" s="14">
        <f ca="1">IF($M$3&gt;A404-1,0,G404/SUM(OFFSET(H404,-$M$3+1,0):H404))</f>
        <v>0.30404396154206437</v>
      </c>
      <c r="J404" s="14">
        <f t="shared" ca="1" si="47"/>
        <v>7.2999225910239818E-3</v>
      </c>
      <c r="K404" s="9">
        <f t="shared" ca="1" si="48"/>
        <v>13.879945530106889</v>
      </c>
      <c r="L404" s="10">
        <f t="shared" ca="1" si="45"/>
        <v>1</v>
      </c>
      <c r="M404">
        <f t="shared" ca="1" si="42"/>
        <v>-6.4745590000000028</v>
      </c>
      <c r="N404" s="12"/>
    </row>
    <row r="405" spans="1:14" x14ac:dyDescent="0.2">
      <c r="A405">
        <f t="shared" si="43"/>
        <v>401</v>
      </c>
      <c r="B405" s="6">
        <v>41277</v>
      </c>
      <c r="C405" s="12">
        <v>14.730371999999999</v>
      </c>
      <c r="D405" s="12">
        <v>14.791931</v>
      </c>
      <c r="E405" s="12">
        <v>14.651223</v>
      </c>
      <c r="F405" s="12">
        <v>14.703988000000001</v>
      </c>
      <c r="G405" s="9">
        <f t="shared" ca="1" si="46"/>
        <v>0.49743199999999987</v>
      </c>
      <c r="H405" s="9">
        <f t="shared" si="44"/>
        <v>7.4752000000000152E-2</v>
      </c>
      <c r="I405" s="14">
        <f ca="1">IF($M$3&gt;A405-1,0,G405/SUM(OFFSET(H405,-$M$3+1,0):H405))</f>
        <v>0.27219886859232872</v>
      </c>
      <c r="J405" s="14">
        <f t="shared" ca="1" si="47"/>
        <v>6.9302451850513386E-3</v>
      </c>
      <c r="K405" s="9">
        <f t="shared" ca="1" si="48"/>
        <v>13.885656346466144</v>
      </c>
      <c r="L405" s="10">
        <f t="shared" ca="1" si="45"/>
        <v>1</v>
      </c>
      <c r="M405">
        <f t="shared" ca="1" si="42"/>
        <v>-6.562497000000004</v>
      </c>
      <c r="N405" s="12"/>
    </row>
    <row r="406" spans="1:14" x14ac:dyDescent="0.2">
      <c r="A406">
        <f t="shared" si="43"/>
        <v>402</v>
      </c>
      <c r="B406" s="6">
        <v>41278</v>
      </c>
      <c r="C406" s="12">
        <v>14.721579999999999</v>
      </c>
      <c r="D406" s="12">
        <v>14.721579999999999</v>
      </c>
      <c r="E406" s="12">
        <v>14.580871999999999</v>
      </c>
      <c r="F406" s="12">
        <v>14.61605</v>
      </c>
      <c r="G406" s="9">
        <f t="shared" ca="1" si="46"/>
        <v>0.55582300000000018</v>
      </c>
      <c r="H406" s="9">
        <f t="shared" si="44"/>
        <v>8.7938000000001182E-2</v>
      </c>
      <c r="I406" s="14">
        <f ca="1">IF($M$3&gt;A406-1,0,G406/SUM(OFFSET(H406,-$M$3+1,0):H406))</f>
        <v>0.31418990914419875</v>
      </c>
      <c r="J406" s="14">
        <f t="shared" ca="1" si="47"/>
        <v>7.4197206231522463E-3</v>
      </c>
      <c r="K406" s="9">
        <f t="shared" ca="1" si="48"/>
        <v>13.891075663320288</v>
      </c>
      <c r="L406" s="10">
        <f t="shared" ca="1" si="45"/>
        <v>1</v>
      </c>
      <c r="M406">
        <f t="shared" ca="1" si="42"/>
        <v>-6.6020740000000036</v>
      </c>
      <c r="N406" s="12"/>
    </row>
    <row r="407" spans="1:14" x14ac:dyDescent="0.2">
      <c r="A407">
        <f t="shared" si="43"/>
        <v>403</v>
      </c>
      <c r="B407" s="6">
        <v>41281</v>
      </c>
      <c r="C407" s="12">
        <v>14.550089</v>
      </c>
      <c r="D407" s="12">
        <v>14.651223</v>
      </c>
      <c r="E407" s="12">
        <v>14.510515</v>
      </c>
      <c r="F407" s="12">
        <v>14.576473</v>
      </c>
      <c r="G407" s="9">
        <f t="shared" ca="1" si="46"/>
        <v>0.57219100000000012</v>
      </c>
      <c r="H407" s="9">
        <f t="shared" si="44"/>
        <v>3.9576999999999529E-2</v>
      </c>
      <c r="I407" s="14">
        <f ca="1">IF($M$3&gt;A407-1,0,G407/SUM(OFFSET(H407,-$M$3+1,0):H407))</f>
        <v>0.32646278682192448</v>
      </c>
      <c r="J407" s="14">
        <f t="shared" ca="1" si="47"/>
        <v>7.5659353576410732E-3</v>
      </c>
      <c r="K407" s="9">
        <f t="shared" ca="1" si="48"/>
        <v>13.896261335263906</v>
      </c>
      <c r="L407" s="10">
        <f t="shared" ca="1" si="45"/>
        <v>1</v>
      </c>
      <c r="M407">
        <f t="shared" ca="1" si="42"/>
        <v>-6.7471780000000035</v>
      </c>
      <c r="N407" s="12"/>
    </row>
    <row r="408" spans="1:14" x14ac:dyDescent="0.2">
      <c r="A408">
        <f t="shared" si="43"/>
        <v>404</v>
      </c>
      <c r="B408" s="6">
        <v>41282</v>
      </c>
      <c r="C408" s="12">
        <v>14.580871</v>
      </c>
      <c r="D408" s="12">
        <v>14.611651</v>
      </c>
      <c r="E408" s="12">
        <v>14.426973</v>
      </c>
      <c r="F408" s="12">
        <v>14.431369</v>
      </c>
      <c r="G408" s="9">
        <f t="shared" ca="1" si="46"/>
        <v>0.3668370000000003</v>
      </c>
      <c r="H408" s="9">
        <f t="shared" si="44"/>
        <v>0.1451039999999999</v>
      </c>
      <c r="I408" s="14">
        <f ca="1">IF($M$3&gt;A408-1,0,G408/SUM(OFFSET(H408,-$M$3+1,0):H408))</f>
        <v>0.19963342553929075</v>
      </c>
      <c r="J408" s="14">
        <f t="shared" ca="1" si="47"/>
        <v>6.1237422395107452E-3</v>
      </c>
      <c r="K408" s="9">
        <f t="shared" ca="1" si="48"/>
        <v>13.899538196673136</v>
      </c>
      <c r="L408" s="10">
        <f t="shared" ca="1" si="45"/>
        <v>1</v>
      </c>
      <c r="M408">
        <f t="shared" ca="1" si="42"/>
        <v>-6.9186670000000028</v>
      </c>
      <c r="N408" s="12"/>
    </row>
    <row r="409" spans="1:14" x14ac:dyDescent="0.2">
      <c r="A409">
        <f t="shared" si="43"/>
        <v>405</v>
      </c>
      <c r="B409" s="6">
        <v>41283</v>
      </c>
      <c r="C409" s="12">
        <v>14.497325999999999</v>
      </c>
      <c r="D409" s="12">
        <v>14.576473999999999</v>
      </c>
      <c r="E409" s="12">
        <v>14.259880000000001</v>
      </c>
      <c r="F409" s="12">
        <v>14.259880000000001</v>
      </c>
      <c r="G409" s="9">
        <f t="shared" ca="1" si="46"/>
        <v>5.9850000000007952E-3</v>
      </c>
      <c r="H409" s="9">
        <f t="shared" si="44"/>
        <v>0.17148899999999934</v>
      </c>
      <c r="I409" s="14">
        <f ca="1">IF($M$3&gt;A409-1,0,G409/SUM(OFFSET(H409,-$M$3+1,0):H409))</f>
        <v>3.289041638663082E-3</v>
      </c>
      <c r="J409" s="14">
        <f t="shared" ca="1" si="47"/>
        <v>4.1915876395801207E-3</v>
      </c>
      <c r="K409" s="9">
        <f t="shared" ca="1" si="48"/>
        <v>13.901048600921985</v>
      </c>
      <c r="L409" s="10">
        <f t="shared" ca="1" si="45"/>
        <v>1</v>
      </c>
      <c r="M409">
        <f t="shared" ca="1" si="42"/>
        <v>-6.3470400000000033</v>
      </c>
      <c r="N409" s="12"/>
    </row>
    <row r="410" spans="1:14" x14ac:dyDescent="0.2">
      <c r="A410">
        <f t="shared" si="43"/>
        <v>406</v>
      </c>
      <c r="B410" s="6">
        <v>41284</v>
      </c>
      <c r="C410" s="12">
        <v>14.677607999999999</v>
      </c>
      <c r="D410" s="12">
        <v>14.831507</v>
      </c>
      <c r="E410" s="12">
        <v>14.677607999999999</v>
      </c>
      <c r="F410" s="12">
        <v>14.831507</v>
      </c>
      <c r="G410" s="9">
        <f t="shared" ca="1" si="46"/>
        <v>0.49583800000000089</v>
      </c>
      <c r="H410" s="9">
        <f t="shared" si="44"/>
        <v>0.57162699999999944</v>
      </c>
      <c r="I410" s="14">
        <f ca="1">IF($M$3&gt;A410-1,0,G410/SUM(OFFSET(H410,-$M$3+1,0):H410))</f>
        <v>0.21469198088617136</v>
      </c>
      <c r="J410" s="14">
        <f t="shared" ca="1" si="47"/>
        <v>6.2870041552921304E-3</v>
      </c>
      <c r="K410" s="9">
        <f t="shared" ca="1" si="48"/>
        <v>13.906898396743316</v>
      </c>
      <c r="L410" s="10">
        <f t="shared" ca="1" si="45"/>
        <v>1</v>
      </c>
      <c r="M410">
        <f t="shared" ca="1" si="42"/>
        <v>-6.2766870000000043</v>
      </c>
      <c r="N410" s="12"/>
    </row>
    <row r="411" spans="1:14" x14ac:dyDescent="0.2">
      <c r="A411">
        <f t="shared" si="43"/>
        <v>407</v>
      </c>
      <c r="B411" s="6">
        <v>41285</v>
      </c>
      <c r="C411" s="12">
        <v>14.822711999999999</v>
      </c>
      <c r="D411" s="12">
        <v>14.915050000000001</v>
      </c>
      <c r="E411" s="12">
        <v>14.791931999999999</v>
      </c>
      <c r="F411" s="12">
        <v>14.901859999999999</v>
      </c>
      <c r="G411" s="9">
        <f t="shared" ca="1" si="46"/>
        <v>0.57480299999999929</v>
      </c>
      <c r="H411" s="9">
        <f t="shared" si="44"/>
        <v>7.0352999999999E-2</v>
      </c>
      <c r="I411" s="14">
        <f ca="1">IF($M$3&gt;A411-1,0,G411/SUM(OFFSET(H411,-$M$3+1,0):H411))</f>
        <v>0.24240270943075706</v>
      </c>
      <c r="J411" s="14">
        <f t="shared" ca="1" si="47"/>
        <v>6.5930511893230207E-3</v>
      </c>
      <c r="K411" s="9">
        <f t="shared" ca="1" si="48"/>
        <v>13.913458229524998</v>
      </c>
      <c r="L411" s="10">
        <f t="shared" ca="1" si="45"/>
        <v>1</v>
      </c>
      <c r="M411">
        <f t="shared" ca="1" si="42"/>
        <v>-6.3426420000000032</v>
      </c>
      <c r="N411" s="12"/>
    </row>
    <row r="412" spans="1:14" x14ac:dyDescent="0.2">
      <c r="A412">
        <f t="shared" si="43"/>
        <v>408</v>
      </c>
      <c r="B412" s="6">
        <v>41288</v>
      </c>
      <c r="C412" s="12">
        <v>14.809521</v>
      </c>
      <c r="D412" s="12">
        <v>14.901861</v>
      </c>
      <c r="E412" s="12">
        <v>14.734769</v>
      </c>
      <c r="F412" s="12">
        <v>14.835905</v>
      </c>
      <c r="G412" s="9">
        <f t="shared" ca="1" si="46"/>
        <v>0.65517299999999956</v>
      </c>
      <c r="H412" s="9">
        <f t="shared" si="44"/>
        <v>6.5954999999998876E-2</v>
      </c>
      <c r="I412" s="14">
        <f ca="1">IF($M$3&gt;A412-1,0,G412/SUM(OFFSET(H412,-$M$3+1,0):H412))</f>
        <v>0.28598897465322626</v>
      </c>
      <c r="J412" s="14">
        <f t="shared" ca="1" si="47"/>
        <v>7.0891500871978486E-3</v>
      </c>
      <c r="K412" s="9">
        <f t="shared" ca="1" si="48"/>
        <v>13.919997593128347</v>
      </c>
      <c r="L412" s="10">
        <f t="shared" ca="1" si="45"/>
        <v>1</v>
      </c>
      <c r="M412">
        <f t="shared" ca="1" si="42"/>
        <v>-6.4965410000000041</v>
      </c>
      <c r="N412" s="12"/>
    </row>
    <row r="413" spans="1:14" x14ac:dyDescent="0.2">
      <c r="A413">
        <f t="shared" si="43"/>
        <v>409</v>
      </c>
      <c r="B413" s="6">
        <v>41289</v>
      </c>
      <c r="C413" s="12">
        <v>14.554487999999999</v>
      </c>
      <c r="D413" s="12">
        <v>14.730373999999999</v>
      </c>
      <c r="E413" s="12">
        <v>14.554487999999999</v>
      </c>
      <c r="F413" s="12">
        <v>14.682005999999999</v>
      </c>
      <c r="G413" s="9">
        <f t="shared" ca="1" si="46"/>
        <v>0.54964299999999966</v>
      </c>
      <c r="H413" s="9">
        <f t="shared" si="44"/>
        <v>0.1538990000000009</v>
      </c>
      <c r="I413" s="14">
        <f ca="1">IF($M$3&gt;A413-1,0,G413/SUM(OFFSET(H413,-$M$3+1,0):H413))</f>
        <v>0.2293588011849278</v>
      </c>
      <c r="J413" s="14">
        <f t="shared" ca="1" si="47"/>
        <v>6.4480836581727015E-3</v>
      </c>
      <c r="K413" s="9">
        <f t="shared" ca="1" si="48"/>
        <v>13.924911087084086</v>
      </c>
      <c r="L413" s="10">
        <f t="shared" ca="1" si="45"/>
        <v>1</v>
      </c>
      <c r="M413">
        <f t="shared" ca="1" si="42"/>
        <v>-6.3338480000000033</v>
      </c>
      <c r="N413" s="12"/>
    </row>
    <row r="414" spans="1:14" x14ac:dyDescent="0.2">
      <c r="A414">
        <f t="shared" si="43"/>
        <v>410</v>
      </c>
      <c r="B414" s="6">
        <v>41290</v>
      </c>
      <c r="C414" s="12">
        <v>14.703991</v>
      </c>
      <c r="D414" s="12">
        <v>14.884273</v>
      </c>
      <c r="E414" s="12">
        <v>14.642431999999999</v>
      </c>
      <c r="F414" s="12">
        <v>14.844699</v>
      </c>
      <c r="G414" s="9">
        <f t="shared" ca="1" si="46"/>
        <v>0.78269000000000055</v>
      </c>
      <c r="H414" s="9">
        <f t="shared" si="44"/>
        <v>0.16269300000000086</v>
      </c>
      <c r="I414" s="14">
        <f ca="1">IF($M$3&gt;A414-1,0,G414/SUM(OFFSET(H414,-$M$3+1,0):H414))</f>
        <v>0.31448843043878699</v>
      </c>
      <c r="J414" s="14">
        <f t="shared" ca="1" si="47"/>
        <v>7.4232601719109214E-3</v>
      </c>
      <c r="K414" s="9">
        <f t="shared" ca="1" si="48"/>
        <v>13.93173891206464</v>
      </c>
      <c r="L414" s="10">
        <f t="shared" ca="1" si="45"/>
        <v>1</v>
      </c>
      <c r="M414">
        <f t="shared" ca="1" si="42"/>
        <v>-5.9732830000000039</v>
      </c>
      <c r="N414" s="12"/>
    </row>
    <row r="415" spans="1:14" x14ac:dyDescent="0.2">
      <c r="A415">
        <f t="shared" si="43"/>
        <v>411</v>
      </c>
      <c r="B415" s="6">
        <v>41291</v>
      </c>
      <c r="C415" s="12">
        <v>14.923845999999999</v>
      </c>
      <c r="D415" s="12">
        <v>15.253631</v>
      </c>
      <c r="E415" s="12">
        <v>14.915051999999999</v>
      </c>
      <c r="F415" s="12">
        <v>15.205264</v>
      </c>
      <c r="G415" s="9">
        <f t="shared" ca="1" si="46"/>
        <v>1.1608429999999998</v>
      </c>
      <c r="H415" s="9">
        <f t="shared" si="44"/>
        <v>0.36056499999999936</v>
      </c>
      <c r="I415" s="14">
        <f ca="1">IF($M$3&gt;A415-1,0,G415/SUM(OFFSET(H415,-$M$3+1,0):H415))</f>
        <v>0.40993852209358966</v>
      </c>
      <c r="J415" s="14">
        <f t="shared" ca="1" si="47"/>
        <v>8.5982876379765479E-3</v>
      </c>
      <c r="K415" s="9">
        <f t="shared" ca="1" si="48"/>
        <v>13.942689047084887</v>
      </c>
      <c r="L415" s="10">
        <f t="shared" ca="1" si="45"/>
        <v>1</v>
      </c>
      <c r="M415">
        <f t="shared" ca="1" si="42"/>
        <v>-6.1535670000000042</v>
      </c>
      <c r="N415" s="12"/>
    </row>
    <row r="416" spans="1:14" x14ac:dyDescent="0.2">
      <c r="A416">
        <f t="shared" si="43"/>
        <v>412</v>
      </c>
      <c r="B416" s="6">
        <v>41292</v>
      </c>
      <c r="C416" s="12">
        <v>15.086542</v>
      </c>
      <c r="D416" s="12">
        <v>15.086542</v>
      </c>
      <c r="E416" s="12">
        <v>14.941435</v>
      </c>
      <c r="F416" s="12">
        <v>15.024979999999999</v>
      </c>
      <c r="G416" s="9">
        <f t="shared" ca="1" si="46"/>
        <v>1.077297999999999</v>
      </c>
      <c r="H416" s="9">
        <f t="shared" si="44"/>
        <v>0.18028400000000033</v>
      </c>
      <c r="I416" s="14">
        <f ca="1">IF($M$3&gt;A416-1,0,G416/SUM(OFFSET(H416,-$M$3+1,0):H416))</f>
        <v>0.36953322718051734</v>
      </c>
      <c r="J416" s="14">
        <f t="shared" ca="1" si="47"/>
        <v>8.0903499480671145E-3</v>
      </c>
      <c r="K416" s="9">
        <f t="shared" ca="1" si="48"/>
        <v>13.951445159639597</v>
      </c>
      <c r="L416" s="10">
        <f t="shared" ca="1" si="45"/>
        <v>1</v>
      </c>
      <c r="M416">
        <f t="shared" ca="1" si="42"/>
        <v>-6.1843480000000035</v>
      </c>
      <c r="N416" s="12"/>
    </row>
    <row r="417" spans="1:14" x14ac:dyDescent="0.2">
      <c r="A417">
        <f t="shared" si="43"/>
        <v>413</v>
      </c>
      <c r="B417" s="6">
        <v>41296</v>
      </c>
      <c r="C417" s="12">
        <v>14.972213999999999</v>
      </c>
      <c r="D417" s="12">
        <v>14.994199</v>
      </c>
      <c r="E417" s="12">
        <v>14.897463999999999</v>
      </c>
      <c r="F417" s="12">
        <v>14.994199</v>
      </c>
      <c r="G417" s="9">
        <f t="shared" ca="1" si="46"/>
        <v>0.77829000000000015</v>
      </c>
      <c r="H417" s="9">
        <f t="shared" si="44"/>
        <v>3.0780999999999281E-2</v>
      </c>
      <c r="I417" s="14">
        <f ca="1">IF($M$3&gt;A417-1,0,G417/SUM(OFFSET(H417,-$M$3+1,0):H417))</f>
        <v>0.29064009607714869</v>
      </c>
      <c r="J417" s="14">
        <f t="shared" ca="1" si="47"/>
        <v>7.143151670188949E-3</v>
      </c>
      <c r="K417" s="9">
        <f t="shared" ca="1" si="48"/>
        <v>13.958893708475964</v>
      </c>
      <c r="L417" s="10">
        <f t="shared" ca="1" si="45"/>
        <v>1</v>
      </c>
      <c r="M417">
        <f t="shared" ca="1" si="42"/>
        <v>-6.1271850000000043</v>
      </c>
      <c r="N417" s="12"/>
    </row>
    <row r="418" spans="1:14" x14ac:dyDescent="0.2">
      <c r="A418">
        <f t="shared" si="43"/>
        <v>414</v>
      </c>
      <c r="B418" s="6">
        <v>41297</v>
      </c>
      <c r="C418" s="12">
        <v>15.126113999999999</v>
      </c>
      <c r="D418" s="12">
        <v>15.126113999999999</v>
      </c>
      <c r="E418" s="12">
        <v>14.950227999999999</v>
      </c>
      <c r="F418" s="12">
        <v>15.051361999999999</v>
      </c>
      <c r="G418" s="9">
        <f t="shared" ca="1" si="46"/>
        <v>0.27262199999999837</v>
      </c>
      <c r="H418" s="9">
        <f t="shared" si="44"/>
        <v>5.7162999999999187E-2</v>
      </c>
      <c r="I418" s="14">
        <f ca="1">IF($M$3&gt;A418-1,0,G418/SUM(OFFSET(H418,-$M$3+1,0):H418))</f>
        <v>0.12550617352153076</v>
      </c>
      <c r="J418" s="14">
        <f t="shared" ca="1" si="47"/>
        <v>5.3513779440100074E-3</v>
      </c>
      <c r="K418" s="9">
        <f t="shared" ca="1" si="48"/>
        <v>13.964739919195756</v>
      </c>
      <c r="L418" s="10">
        <f t="shared" ca="1" si="45"/>
        <v>1</v>
      </c>
      <c r="M418">
        <f t="shared" ca="1" si="42"/>
        <v>-6.2415070000000039</v>
      </c>
      <c r="N418" s="12"/>
    </row>
    <row r="419" spans="1:14" x14ac:dyDescent="0.2">
      <c r="A419">
        <f t="shared" si="43"/>
        <v>415</v>
      </c>
      <c r="B419" s="6">
        <v>41298</v>
      </c>
      <c r="C419" s="12">
        <v>14.945834</v>
      </c>
      <c r="D419" s="12">
        <v>15.046968</v>
      </c>
      <c r="E419" s="12">
        <v>14.87548</v>
      </c>
      <c r="F419" s="12">
        <v>14.93704</v>
      </c>
      <c r="G419" s="9">
        <f t="shared" ca="1" si="46"/>
        <v>0.23305199999999893</v>
      </c>
      <c r="H419" s="9">
        <f t="shared" si="44"/>
        <v>0.11432199999999959</v>
      </c>
      <c r="I419" s="14">
        <f ca="1">IF($M$3&gt;A419-1,0,G419/SUM(OFFSET(H419,-$M$3+1,0):H419))</f>
        <v>0.10536995591725976</v>
      </c>
      <c r="J419" s="14">
        <f t="shared" ca="1" si="47"/>
        <v>5.150558958648555E-3</v>
      </c>
      <c r="K419" s="9">
        <f t="shared" ca="1" si="48"/>
        <v>13.969747808087437</v>
      </c>
      <c r="L419" s="10">
        <f t="shared" ca="1" si="45"/>
        <v>1</v>
      </c>
      <c r="M419">
        <f t="shared" ca="1" si="42"/>
        <v>-6.1139940000000035</v>
      </c>
      <c r="N419" s="12"/>
    </row>
    <row r="420" spans="1:14" x14ac:dyDescent="0.2">
      <c r="A420">
        <f t="shared" si="43"/>
        <v>416</v>
      </c>
      <c r="B420" s="6">
        <v>41299</v>
      </c>
      <c r="C420" s="12">
        <v>15.055761</v>
      </c>
      <c r="D420" s="12">
        <v>15.130511</v>
      </c>
      <c r="E420" s="12">
        <v>15.020583</v>
      </c>
      <c r="F420" s="12">
        <v>15.064553</v>
      </c>
      <c r="G420" s="9">
        <f t="shared" ca="1" si="46"/>
        <v>0.44850300000000054</v>
      </c>
      <c r="H420" s="9">
        <f t="shared" si="44"/>
        <v>0.12751300000000043</v>
      </c>
      <c r="I420" s="14">
        <f ca="1">IF($M$3&gt;A420-1,0,G420/SUM(OFFSET(H420,-$M$3+1,0):H420))</f>
        <v>0.19921734978290623</v>
      </c>
      <c r="J420" s="14">
        <f t="shared" ca="1" si="47"/>
        <v>6.1192617194894827E-3</v>
      </c>
      <c r="K420" s="9">
        <f t="shared" ca="1" si="48"/>
        <v>13.976447207588606</v>
      </c>
      <c r="L420" s="10">
        <f t="shared" ca="1" si="45"/>
        <v>1</v>
      </c>
      <c r="M420">
        <f t="shared" ca="1" si="42"/>
        <v>-6.0832110000000039</v>
      </c>
      <c r="N420" s="12"/>
    </row>
    <row r="421" spans="1:14" x14ac:dyDescent="0.2">
      <c r="A421">
        <f t="shared" si="43"/>
        <v>417</v>
      </c>
      <c r="B421" s="6">
        <v>41302</v>
      </c>
      <c r="C421" s="12">
        <v>15.104127999999999</v>
      </c>
      <c r="D421" s="12">
        <v>15.170086</v>
      </c>
      <c r="E421" s="12">
        <v>15.090938</v>
      </c>
      <c r="F421" s="12">
        <v>15.095336</v>
      </c>
      <c r="G421" s="9">
        <f t="shared" ca="1" si="46"/>
        <v>0.51886299999999963</v>
      </c>
      <c r="H421" s="9">
        <f t="shared" si="44"/>
        <v>3.0782999999999561E-2</v>
      </c>
      <c r="I421" s="14">
        <f ca="1">IF($M$3&gt;A421-1,0,G421/SUM(OFFSET(H421,-$M$3+1,0):H421))</f>
        <v>0.23137383608075007</v>
      </c>
      <c r="J421" s="14">
        <f t="shared" ca="1" si="47"/>
        <v>6.4703731286683179E-3</v>
      </c>
      <c r="K421" s="9">
        <f t="shared" ca="1" si="48"/>
        <v>13.983686835564994</v>
      </c>
      <c r="L421" s="10">
        <f t="shared" ca="1" si="45"/>
        <v>1</v>
      </c>
      <c r="M421">
        <f t="shared" ca="1" si="42"/>
        <v>-6.056829000000004</v>
      </c>
      <c r="N421" s="12"/>
    </row>
    <row r="422" spans="1:14" x14ac:dyDescent="0.2">
      <c r="A422">
        <f t="shared" si="43"/>
        <v>418</v>
      </c>
      <c r="B422" s="6">
        <v>41303</v>
      </c>
      <c r="C422" s="12">
        <v>15.126116</v>
      </c>
      <c r="D422" s="12">
        <v>15.130512</v>
      </c>
      <c r="E422" s="12">
        <v>15.029377999999999</v>
      </c>
      <c r="F422" s="12">
        <v>15.121718</v>
      </c>
      <c r="G422" s="9">
        <f t="shared" ca="1" si="46"/>
        <v>0.69034899999999944</v>
      </c>
      <c r="H422" s="9">
        <f t="shared" si="44"/>
        <v>2.6381999999999906E-2</v>
      </c>
      <c r="I422" s="14">
        <f ca="1">IF($M$3&gt;A422-1,0,G422/SUM(OFFSET(H422,-$M$3+1,0):H422))</f>
        <v>0.32505229990079182</v>
      </c>
      <c r="J422" s="14">
        <f t="shared" ca="1" si="47"/>
        <v>7.549058755575969E-3</v>
      </c>
      <c r="K422" s="9">
        <f t="shared" ca="1" si="48"/>
        <v>13.99227789969099</v>
      </c>
      <c r="L422" s="10">
        <f t="shared" ca="1" si="45"/>
        <v>1</v>
      </c>
      <c r="M422">
        <f t="shared" ca="1" si="42"/>
        <v>-6.0304470000000041</v>
      </c>
      <c r="N422" s="12"/>
    </row>
    <row r="423" spans="1:14" x14ac:dyDescent="0.2">
      <c r="A423">
        <f t="shared" si="43"/>
        <v>419</v>
      </c>
      <c r="B423" s="6">
        <v>41304</v>
      </c>
      <c r="C423" s="12">
        <v>15.077745999999999</v>
      </c>
      <c r="D423" s="12">
        <v>15.214055999999999</v>
      </c>
      <c r="E423" s="12">
        <v>14.959023999999999</v>
      </c>
      <c r="F423" s="12">
        <v>15.148099999999999</v>
      </c>
      <c r="G423" s="9">
        <f t="shared" ca="1" si="46"/>
        <v>0.88821999999999868</v>
      </c>
      <c r="H423" s="9">
        <f t="shared" si="44"/>
        <v>2.6381999999999906E-2</v>
      </c>
      <c r="I423" s="14">
        <f ca="1">IF($M$3&gt;A423-1,0,G423/SUM(OFFSET(H423,-$M$3+1,0):H423))</f>
        <v>0.4488902320814353</v>
      </c>
      <c r="J423" s="14">
        <f t="shared" ca="1" si="47"/>
        <v>9.1025910261323881E-3</v>
      </c>
      <c r="K423" s="9">
        <f t="shared" ca="1" si="48"/>
        <v>14.002798875569068</v>
      </c>
      <c r="L423" s="10">
        <f t="shared" ca="1" si="45"/>
        <v>1</v>
      </c>
      <c r="M423">
        <f t="shared" ca="1" si="42"/>
        <v>-6.0964050000000043</v>
      </c>
      <c r="N423" s="12"/>
    </row>
    <row r="424" spans="1:14" x14ac:dyDescent="0.2">
      <c r="A424">
        <f t="shared" si="43"/>
        <v>420</v>
      </c>
      <c r="B424" s="6">
        <v>41305</v>
      </c>
      <c r="C424" s="12">
        <v>15.170085</v>
      </c>
      <c r="D424" s="12">
        <v>15.222849</v>
      </c>
      <c r="E424" s="12">
        <v>15.060155999999999</v>
      </c>
      <c r="F424" s="12">
        <v>15.082141999999999</v>
      </c>
      <c r="G424" s="9">
        <f t="shared" ca="1" si="46"/>
        <v>0.25063499999999905</v>
      </c>
      <c r="H424" s="9">
        <f t="shared" si="44"/>
        <v>6.5958000000000183E-2</v>
      </c>
      <c r="I424" s="14">
        <f ca="1">IF($M$3&gt;A424-1,0,G424/SUM(OFFSET(H424,-$M$3+1,0):H424))</f>
        <v>0.17014893760017563</v>
      </c>
      <c r="J424" s="14">
        <f t="shared" ca="1" si="47"/>
        <v>5.8102968529171045E-3</v>
      </c>
      <c r="K424" s="9">
        <f t="shared" ca="1" si="48"/>
        <v>14.009070179528168</v>
      </c>
      <c r="L424" s="10">
        <f t="shared" ca="1" si="45"/>
        <v>1</v>
      </c>
      <c r="M424">
        <f t="shared" ref="M424:M487" ca="1" si="49">L424*($F425-$F424)+M423</f>
        <v>-5.7973980000000029</v>
      </c>
      <c r="N424" s="12"/>
    </row>
    <row r="425" spans="1:14" x14ac:dyDescent="0.2">
      <c r="A425">
        <f t="shared" si="43"/>
        <v>421</v>
      </c>
      <c r="B425" s="6">
        <v>41306</v>
      </c>
      <c r="C425" s="12">
        <v>15.266825000000001</v>
      </c>
      <c r="D425" s="12">
        <v>15.403134</v>
      </c>
      <c r="E425" s="12">
        <v>15.209661000000001</v>
      </c>
      <c r="F425" s="12">
        <v>15.381149000000001</v>
      </c>
      <c r="G425" s="9">
        <f t="shared" ca="1" si="46"/>
        <v>0.47928900000000141</v>
      </c>
      <c r="H425" s="9">
        <f t="shared" si="44"/>
        <v>0.29900700000000136</v>
      </c>
      <c r="I425" s="14">
        <f ca="1">IF($M$3&gt;A425-1,0,G425/SUM(OFFSET(H425,-$M$3+1,0):H425))</f>
        <v>0.28165520451175891</v>
      </c>
      <c r="J425" s="14">
        <f t="shared" ca="1" si="47"/>
        <v>7.0390174984050098E-3</v>
      </c>
      <c r="K425" s="9">
        <f t="shared" ca="1" si="48"/>
        <v>14.01872826635466</v>
      </c>
      <c r="L425" s="10">
        <f t="shared" ca="1" si="45"/>
        <v>1</v>
      </c>
      <c r="M425">
        <f t="shared" ca="1" si="49"/>
        <v>-5.9864790000000028</v>
      </c>
      <c r="N425" s="12"/>
    </row>
    <row r="426" spans="1:14" x14ac:dyDescent="0.2">
      <c r="A426">
        <f t="shared" si="43"/>
        <v>422</v>
      </c>
      <c r="B426" s="6">
        <v>41309</v>
      </c>
      <c r="C426" s="12">
        <v>15.297599</v>
      </c>
      <c r="D426" s="12">
        <v>15.398733</v>
      </c>
      <c r="E426" s="12">
        <v>15.183273</v>
      </c>
      <c r="F426" s="12">
        <v>15.192068000000001</v>
      </c>
      <c r="G426" s="9">
        <f t="shared" ca="1" si="46"/>
        <v>0.35616300000000045</v>
      </c>
      <c r="H426" s="9">
        <f t="shared" si="44"/>
        <v>0.18908099999999983</v>
      </c>
      <c r="I426" s="14">
        <f ca="1">IF($M$3&gt;A426-1,0,G426/SUM(OFFSET(H426,-$M$3+1,0):H426))</f>
        <v>0.19517780726025094</v>
      </c>
      <c r="J426" s="14">
        <f t="shared" ca="1" si="47"/>
        <v>6.0758470640366637E-3</v>
      </c>
      <c r="K426" s="9">
        <f t="shared" ca="1" si="48"/>
        <v>14.025857299130447</v>
      </c>
      <c r="L426" s="10">
        <f t="shared" ca="1" si="45"/>
        <v>1</v>
      </c>
      <c r="M426">
        <f t="shared" ca="1" si="49"/>
        <v>-5.7534280000000031</v>
      </c>
      <c r="N426" s="12"/>
    </row>
    <row r="427" spans="1:14" x14ac:dyDescent="0.2">
      <c r="A427">
        <f t="shared" si="43"/>
        <v>423</v>
      </c>
      <c r="B427" s="6">
        <v>41310</v>
      </c>
      <c r="C427" s="12">
        <v>15.249233</v>
      </c>
      <c r="D427" s="12">
        <v>15.464691</v>
      </c>
      <c r="E427" s="12">
        <v>15.249233</v>
      </c>
      <c r="F427" s="12">
        <v>15.425119</v>
      </c>
      <c r="G427" s="9">
        <f t="shared" ca="1" si="46"/>
        <v>0.74311300000000102</v>
      </c>
      <c r="H427" s="9">
        <f t="shared" si="44"/>
        <v>0.23305099999999968</v>
      </c>
      <c r="I427" s="14">
        <f ca="1">IF($M$3&gt;A427-1,0,G427/SUM(OFFSET(H427,-$M$3+1,0):H427))</f>
        <v>0.39029761576499633</v>
      </c>
      <c r="J427" s="14">
        <f t="shared" ca="1" si="47"/>
        <v>8.349449067561833E-3</v>
      </c>
      <c r="K427" s="9">
        <f t="shared" ca="1" si="48"/>
        <v>14.037540363434047</v>
      </c>
      <c r="L427" s="10">
        <f t="shared" ca="1" si="45"/>
        <v>1</v>
      </c>
      <c r="M427">
        <f t="shared" ca="1" si="49"/>
        <v>-5.7886060000000032</v>
      </c>
      <c r="N427" s="12"/>
    </row>
    <row r="428" spans="1:14" x14ac:dyDescent="0.2">
      <c r="A428">
        <f t="shared" si="43"/>
        <v>424</v>
      </c>
      <c r="B428" s="6">
        <v>41311</v>
      </c>
      <c r="C428" s="12">
        <v>15.328381</v>
      </c>
      <c r="D428" s="12">
        <v>15.425119</v>
      </c>
      <c r="E428" s="12">
        <v>15.306395999999999</v>
      </c>
      <c r="F428" s="12">
        <v>15.389941</v>
      </c>
      <c r="G428" s="9">
        <f t="shared" ca="1" si="46"/>
        <v>0.545242</v>
      </c>
      <c r="H428" s="9">
        <f t="shared" si="44"/>
        <v>3.5178000000000154E-2</v>
      </c>
      <c r="I428" s="14">
        <f ca="1">IF($M$3&gt;A428-1,0,G428/SUM(OFFSET(H428,-$M$3+1,0):H428))</f>
        <v>0.3069278617467423</v>
      </c>
      <c r="J428" s="14">
        <f t="shared" ca="1" si="47"/>
        <v>7.3338749911701561E-3</v>
      </c>
      <c r="K428" s="9">
        <f t="shared" ca="1" si="48"/>
        <v>14.0474587006406</v>
      </c>
      <c r="L428" s="10">
        <f t="shared" ca="1" si="45"/>
        <v>1</v>
      </c>
      <c r="M428">
        <f t="shared" ca="1" si="49"/>
        <v>-5.8721510000000041</v>
      </c>
      <c r="N428" s="12"/>
    </row>
    <row r="429" spans="1:14" x14ac:dyDescent="0.2">
      <c r="A429">
        <f t="shared" si="43"/>
        <v>425</v>
      </c>
      <c r="B429" s="6">
        <v>41312</v>
      </c>
      <c r="C429" s="12">
        <v>15.332777</v>
      </c>
      <c r="D429" s="12">
        <v>15.363557</v>
      </c>
      <c r="E429" s="12">
        <v>15.178877999999999</v>
      </c>
      <c r="F429" s="12">
        <v>15.306395999999999</v>
      </c>
      <c r="G429" s="9">
        <f t="shared" ca="1" si="46"/>
        <v>0.10113199999999978</v>
      </c>
      <c r="H429" s="9">
        <f t="shared" si="44"/>
        <v>8.3545000000000869E-2</v>
      </c>
      <c r="I429" s="14">
        <f ca="1">IF($M$3&gt;A429-1,0,G429/SUM(OFFSET(H429,-$M$3+1,0):H429))</f>
        <v>6.7446963179341318E-2</v>
      </c>
      <c r="J429" s="14">
        <f t="shared" ca="1" si="47"/>
        <v>4.7827792363263335E-3</v>
      </c>
      <c r="K429" s="9">
        <f t="shared" ca="1" si="48"/>
        <v>14.053479919815814</v>
      </c>
      <c r="L429" s="10">
        <f t="shared" ca="1" si="45"/>
        <v>1</v>
      </c>
      <c r="M429">
        <f t="shared" ca="1" si="49"/>
        <v>-5.6698810000000037</v>
      </c>
      <c r="N429" s="12"/>
    </row>
    <row r="430" spans="1:14" x14ac:dyDescent="0.2">
      <c r="A430">
        <f t="shared" si="43"/>
        <v>426</v>
      </c>
      <c r="B430" s="6">
        <v>41313</v>
      </c>
      <c r="C430" s="12">
        <v>15.341575000000001</v>
      </c>
      <c r="D430" s="12">
        <v>15.543842</v>
      </c>
      <c r="E430" s="12">
        <v>15.341575000000001</v>
      </c>
      <c r="F430" s="12">
        <v>15.508666</v>
      </c>
      <c r="G430" s="9">
        <f t="shared" ca="1" si="46"/>
        <v>0.4836860000000005</v>
      </c>
      <c r="H430" s="9">
        <f t="shared" si="44"/>
        <v>0.20227000000000039</v>
      </c>
      <c r="I430" s="14">
        <f ca="1">IF($M$3&gt;A430-1,0,G430/SUM(OFFSET(H430,-$M$3+1,0):H430))</f>
        <v>0.31791830768179141</v>
      </c>
      <c r="J430" s="14">
        <f t="shared" ca="1" si="47"/>
        <v>7.4639885781797475E-3</v>
      </c>
      <c r="K430" s="9">
        <f t="shared" ca="1" si="48"/>
        <v>14.064341412097434</v>
      </c>
      <c r="L430" s="10">
        <f t="shared" ca="1" si="45"/>
        <v>1</v>
      </c>
      <c r="M430">
        <f t="shared" ca="1" si="49"/>
        <v>-5.6435000000000031</v>
      </c>
      <c r="N430" s="12"/>
    </row>
    <row r="431" spans="1:14" x14ac:dyDescent="0.2">
      <c r="A431">
        <f t="shared" si="43"/>
        <v>427</v>
      </c>
      <c r="B431" s="6">
        <v>41316</v>
      </c>
      <c r="C431" s="12">
        <v>15.530649</v>
      </c>
      <c r="D431" s="12">
        <v>15.548237</v>
      </c>
      <c r="E431" s="12">
        <v>15.451501</v>
      </c>
      <c r="F431" s="12">
        <v>15.535047</v>
      </c>
      <c r="G431" s="9">
        <f t="shared" ca="1" si="46"/>
        <v>0.54084800000000044</v>
      </c>
      <c r="H431" s="9">
        <f t="shared" si="44"/>
        <v>2.6381000000000654E-2</v>
      </c>
      <c r="I431" s="14">
        <f ca="1">IF($M$3&gt;A431-1,0,G431/SUM(OFFSET(H431,-$M$3+1,0):H431))</f>
        <v>0.3565209595679939</v>
      </c>
      <c r="J431" s="14">
        <f t="shared" ca="1" si="47"/>
        <v>7.930063635807616E-3</v>
      </c>
      <c r="K431" s="9">
        <f t="shared" ca="1" si="48"/>
        <v>14.076004200999039</v>
      </c>
      <c r="L431" s="10">
        <f t="shared" ca="1" si="45"/>
        <v>1</v>
      </c>
      <c r="M431">
        <f t="shared" ca="1" si="49"/>
        <v>-5.581941000000004</v>
      </c>
      <c r="N431" s="12"/>
    </row>
    <row r="432" spans="1:14" x14ac:dyDescent="0.2">
      <c r="A432">
        <f t="shared" si="43"/>
        <v>428</v>
      </c>
      <c r="B432" s="6">
        <v>41317</v>
      </c>
      <c r="C432" s="12">
        <v>15.491073999999999</v>
      </c>
      <c r="D432" s="12">
        <v>15.601001999999999</v>
      </c>
      <c r="E432" s="12">
        <v>15.482279999999999</v>
      </c>
      <c r="F432" s="12">
        <v>15.596606</v>
      </c>
      <c r="G432" s="9">
        <f t="shared" ca="1" si="46"/>
        <v>0.54524400000000028</v>
      </c>
      <c r="H432" s="9">
        <f t="shared" si="44"/>
        <v>6.1558999999999031E-2</v>
      </c>
      <c r="I432" s="14">
        <f ca="1">IF($M$3&gt;A432-1,0,G432/SUM(OFFSET(H432,-$M$3+1,0):H432))</f>
        <v>0.35838024151248954</v>
      </c>
      <c r="J432" s="14">
        <f t="shared" ca="1" si="47"/>
        <v>7.9528682379497624E-3</v>
      </c>
      <c r="K432" s="9">
        <f t="shared" ca="1" si="48"/>
        <v>14.088097346748883</v>
      </c>
      <c r="L432" s="10">
        <f t="shared" ca="1" si="45"/>
        <v>1</v>
      </c>
      <c r="M432">
        <f t="shared" ca="1" si="49"/>
        <v>-5.581941000000004</v>
      </c>
      <c r="N432" s="12"/>
    </row>
    <row r="433" spans="1:14" x14ac:dyDescent="0.2">
      <c r="A433">
        <f t="shared" si="43"/>
        <v>429</v>
      </c>
      <c r="B433" s="6">
        <v>41318</v>
      </c>
      <c r="C433" s="12">
        <v>15.662561</v>
      </c>
      <c r="D433" s="12">
        <v>15.671355999999999</v>
      </c>
      <c r="E433" s="12">
        <v>15.517457</v>
      </c>
      <c r="F433" s="12">
        <v>15.596606</v>
      </c>
      <c r="G433" s="9">
        <f t="shared" ca="1" si="46"/>
        <v>0.65956599999999987</v>
      </c>
      <c r="H433" s="9">
        <f t="shared" si="44"/>
        <v>0</v>
      </c>
      <c r="I433" s="14">
        <f ca="1">IF($M$3&gt;A433-1,0,G433/SUM(OFFSET(H433,-$M$3+1,0):H433))</f>
        <v>0.46874471426845399</v>
      </c>
      <c r="J433" s="14">
        <f t="shared" ca="1" si="47"/>
        <v>9.3651741339889332E-3</v>
      </c>
      <c r="K433" s="9">
        <f t="shared" ca="1" si="48"/>
        <v>14.10222479296921</v>
      </c>
      <c r="L433" s="10">
        <f t="shared" ca="1" si="45"/>
        <v>1</v>
      </c>
      <c r="M433">
        <f t="shared" ca="1" si="49"/>
        <v>-5.4456290000000038</v>
      </c>
      <c r="N433" s="12"/>
    </row>
    <row r="434" spans="1:14" x14ac:dyDescent="0.2">
      <c r="A434">
        <f t="shared" si="43"/>
        <v>430</v>
      </c>
      <c r="B434" s="6">
        <v>41319</v>
      </c>
      <c r="C434" s="12">
        <v>15.513062</v>
      </c>
      <c r="D434" s="12">
        <v>15.750507000000001</v>
      </c>
      <c r="E434" s="12">
        <v>15.513062</v>
      </c>
      <c r="F434" s="12">
        <v>15.732918</v>
      </c>
      <c r="G434" s="9">
        <f t="shared" ca="1" si="46"/>
        <v>0.66836499999999965</v>
      </c>
      <c r="H434" s="9">
        <f t="shared" si="44"/>
        <v>0.13631200000000021</v>
      </c>
      <c r="I434" s="14">
        <f ca="1">IF($M$3&gt;A434-1,0,G434/SUM(OFFSET(H434,-$M$3+1,0):H434))</f>
        <v>0.47204618441134782</v>
      </c>
      <c r="J434" s="14">
        <f t="shared" ca="1" si="47"/>
        <v>9.4091993834770054E-3</v>
      </c>
      <c r="K434" s="9">
        <f t="shared" ca="1" si="48"/>
        <v>14.117568310487444</v>
      </c>
      <c r="L434" s="10">
        <f t="shared" ca="1" si="45"/>
        <v>1</v>
      </c>
      <c r="M434">
        <f t="shared" ca="1" si="49"/>
        <v>-5.5775430000000039</v>
      </c>
      <c r="N434" s="12"/>
    </row>
    <row r="435" spans="1:14" x14ac:dyDescent="0.2">
      <c r="A435">
        <f t="shared" si="43"/>
        <v>431</v>
      </c>
      <c r="B435" s="6">
        <v>41320</v>
      </c>
      <c r="C435" s="12">
        <v>15.77689</v>
      </c>
      <c r="D435" s="12">
        <v>15.77689</v>
      </c>
      <c r="E435" s="12">
        <v>15.548238</v>
      </c>
      <c r="F435" s="12">
        <v>15.601004</v>
      </c>
      <c r="G435" s="9">
        <f t="shared" ca="1" si="46"/>
        <v>0.50566800000000001</v>
      </c>
      <c r="H435" s="9">
        <f t="shared" si="44"/>
        <v>0.13191400000000009</v>
      </c>
      <c r="I435" s="14">
        <f ca="1">IF($M$3&gt;A435-1,0,G435/SUM(OFFSET(H435,-$M$3+1,0):H435))</f>
        <v>0.33332981766885028</v>
      </c>
      <c r="J435" s="14">
        <f t="shared" ca="1" si="47"/>
        <v>7.6483691880572221E-3</v>
      </c>
      <c r="K435" s="9">
        <f t="shared" ca="1" si="48"/>
        <v>14.128914174307576</v>
      </c>
      <c r="L435" s="10">
        <f t="shared" ca="1" si="45"/>
        <v>1</v>
      </c>
      <c r="M435">
        <f t="shared" ca="1" si="49"/>
        <v>-5.362084000000003</v>
      </c>
      <c r="N435" s="12"/>
    </row>
    <row r="436" spans="1:14" x14ac:dyDescent="0.2">
      <c r="A436">
        <f t="shared" si="43"/>
        <v>432</v>
      </c>
      <c r="B436" s="6">
        <v>41324</v>
      </c>
      <c r="C436" s="12">
        <v>15.627386</v>
      </c>
      <c r="D436" s="12">
        <v>15.820859</v>
      </c>
      <c r="E436" s="12">
        <v>15.627386</v>
      </c>
      <c r="F436" s="12">
        <v>15.816463000000001</v>
      </c>
      <c r="G436" s="9">
        <f t="shared" ca="1" si="46"/>
        <v>0.69474500000000106</v>
      </c>
      <c r="H436" s="9">
        <f t="shared" si="44"/>
        <v>0.21545900000000096</v>
      </c>
      <c r="I436" s="14">
        <f ca="1">IF($M$3&gt;A436-1,0,G436/SUM(OFFSET(H436,-$M$3+1,0):H436))</f>
        <v>0.40721307170694265</v>
      </c>
      <c r="J436" s="14">
        <f t="shared" ca="1" si="47"/>
        <v>8.5635394755684564E-3</v>
      </c>
      <c r="K436" s="9">
        <f t="shared" ca="1" si="48"/>
        <v>14.143365565293342</v>
      </c>
      <c r="L436" s="10">
        <f t="shared" ca="1" si="45"/>
        <v>1</v>
      </c>
      <c r="M436">
        <f t="shared" ca="1" si="49"/>
        <v>-5.6962670000000042</v>
      </c>
      <c r="N436" s="12"/>
    </row>
    <row r="437" spans="1:14" x14ac:dyDescent="0.2">
      <c r="A437">
        <f t="shared" si="43"/>
        <v>433</v>
      </c>
      <c r="B437" s="6">
        <v>41325</v>
      </c>
      <c r="C437" s="12">
        <v>15.794475</v>
      </c>
      <c r="D437" s="12">
        <v>15.825257000000001</v>
      </c>
      <c r="E437" s="12">
        <v>15.473485</v>
      </c>
      <c r="F437" s="12">
        <v>15.482279999999999</v>
      </c>
      <c r="G437" s="9">
        <f t="shared" ca="1" si="46"/>
        <v>0.33417999999999992</v>
      </c>
      <c r="H437" s="9">
        <f t="shared" si="44"/>
        <v>0.33418300000000123</v>
      </c>
      <c r="I437" s="14">
        <f ca="1">IF($M$3&gt;A437-1,0,G437/SUM(OFFSET(H437,-$M$3+1,0):H437))</f>
        <v>0.16593690445096979</v>
      </c>
      <c r="J437" s="14">
        <f t="shared" ca="1" si="47"/>
        <v>5.76619148643701E-3</v>
      </c>
      <c r="K437" s="9">
        <f t="shared" ca="1" si="48"/>
        <v>14.151086002307816</v>
      </c>
      <c r="L437" s="10">
        <f t="shared" ca="1" si="45"/>
        <v>1</v>
      </c>
      <c r="M437">
        <f t="shared" ca="1" si="49"/>
        <v>-5.9864790000000028</v>
      </c>
      <c r="N437" s="12"/>
    </row>
    <row r="438" spans="1:14" x14ac:dyDescent="0.2">
      <c r="A438">
        <f t="shared" si="43"/>
        <v>434</v>
      </c>
      <c r="B438" s="6">
        <v>41326</v>
      </c>
      <c r="C438" s="12">
        <v>15.403129</v>
      </c>
      <c r="D438" s="12">
        <v>15.438307</v>
      </c>
      <c r="E438" s="12">
        <v>15.090934000000001</v>
      </c>
      <c r="F438" s="12">
        <v>15.192068000000001</v>
      </c>
      <c r="G438" s="9">
        <f t="shared" ca="1" si="46"/>
        <v>0.10992600000000152</v>
      </c>
      <c r="H438" s="9">
        <f t="shared" si="44"/>
        <v>0.29021199999999858</v>
      </c>
      <c r="I438" s="14">
        <f ca="1">IF($M$3&gt;A438-1,0,G438/SUM(OFFSET(H438,-$M$3+1,0):H438))</f>
        <v>4.9114626709893416E-2</v>
      </c>
      <c r="J438" s="14">
        <f t="shared" ca="1" si="47"/>
        <v>4.6098750087048765E-3</v>
      </c>
      <c r="K438" s="9">
        <f t="shared" ca="1" si="48"/>
        <v>14.155884799203488</v>
      </c>
      <c r="L438" s="10">
        <f t="shared" ca="1" si="45"/>
        <v>1</v>
      </c>
      <c r="M438">
        <f t="shared" ca="1" si="49"/>
        <v>-5.7446360000000034</v>
      </c>
      <c r="N438" s="12"/>
    </row>
    <row r="439" spans="1:14" x14ac:dyDescent="0.2">
      <c r="A439">
        <f t="shared" si="43"/>
        <v>435</v>
      </c>
      <c r="B439" s="6">
        <v>41327</v>
      </c>
      <c r="C439" s="12">
        <v>15.297601</v>
      </c>
      <c r="D439" s="12">
        <v>15.482279999999999</v>
      </c>
      <c r="E439" s="12">
        <v>15.253629</v>
      </c>
      <c r="F439" s="12">
        <v>15.433911</v>
      </c>
      <c r="G439" s="9">
        <f t="shared" ca="1" si="46"/>
        <v>5.2761999999999531E-2</v>
      </c>
      <c r="H439" s="9">
        <f t="shared" si="44"/>
        <v>0.24184299999999936</v>
      </c>
      <c r="I439" s="14">
        <f ca="1">IF($M$3&gt;A439-1,0,G439/SUM(OFFSET(H439,-$M$3+1,0):H439))</f>
        <v>2.4191788308784601E-2</v>
      </c>
      <c r="J439" s="14">
        <f t="shared" ca="1" si="47"/>
        <v>4.3799168551155567E-3</v>
      </c>
      <c r="K439" s="9">
        <f t="shared" ca="1" si="48"/>
        <v>14.161482447701635</v>
      </c>
      <c r="L439" s="10">
        <f t="shared" ca="1" si="45"/>
        <v>1</v>
      </c>
      <c r="M439">
        <f t="shared" ca="1" si="49"/>
        <v>-6.0612270000000041</v>
      </c>
      <c r="N439" s="12"/>
    </row>
    <row r="440" spans="1:14" x14ac:dyDescent="0.2">
      <c r="A440">
        <f t="shared" si="43"/>
        <v>436</v>
      </c>
      <c r="B440" s="6">
        <v>41330</v>
      </c>
      <c r="C440" s="12">
        <v>15.517458</v>
      </c>
      <c r="D440" s="12">
        <v>15.557033000000001</v>
      </c>
      <c r="E440" s="12">
        <v>15.117319999999999</v>
      </c>
      <c r="F440" s="12">
        <v>15.117319999999999</v>
      </c>
      <c r="G440" s="9">
        <f t="shared" ca="1" si="46"/>
        <v>7.4748000000001369E-2</v>
      </c>
      <c r="H440" s="9">
        <f t="shared" si="44"/>
        <v>0.31659100000000073</v>
      </c>
      <c r="I440" s="14">
        <f ca="1">IF($M$3&gt;A440-1,0,G440/SUM(OFFSET(H440,-$M$3+1,0):H440))</f>
        <v>3.2379495238896161E-2</v>
      </c>
      <c r="J440" s="14">
        <f t="shared" ca="1" si="47"/>
        <v>4.4548143134775934E-3</v>
      </c>
      <c r="K440" s="9">
        <f t="shared" ca="1" si="48"/>
        <v>14.165740526510973</v>
      </c>
      <c r="L440" s="10">
        <f t="shared" ca="1" si="45"/>
        <v>1</v>
      </c>
      <c r="M440">
        <f t="shared" ca="1" si="49"/>
        <v>-5.955695000000004</v>
      </c>
      <c r="N440" s="12"/>
    </row>
    <row r="441" spans="1:14" x14ac:dyDescent="0.2">
      <c r="A441">
        <f t="shared" si="43"/>
        <v>437</v>
      </c>
      <c r="B441" s="6">
        <v>41331</v>
      </c>
      <c r="C441" s="12">
        <v>15.249236</v>
      </c>
      <c r="D441" s="12">
        <v>15.266825000000001</v>
      </c>
      <c r="E441" s="12">
        <v>15.121719000000001</v>
      </c>
      <c r="F441" s="12">
        <v>15.222852</v>
      </c>
      <c r="G441" s="9">
        <f t="shared" ca="1" si="46"/>
        <v>0.20226700000000086</v>
      </c>
      <c r="H441" s="9">
        <f t="shared" si="44"/>
        <v>0.10553200000000018</v>
      </c>
      <c r="I441" s="14">
        <f ca="1">IF($M$3&gt;A441-1,0,G441/SUM(OFFSET(H441,-$M$3+1,0):H441))</f>
        <v>9.2741378986226197E-2</v>
      </c>
      <c r="J441" s="14">
        <f t="shared" ca="1" si="47"/>
        <v>5.0265734034031758E-3</v>
      </c>
      <c r="K441" s="9">
        <f t="shared" ca="1" si="48"/>
        <v>14.171054174928045</v>
      </c>
      <c r="L441" s="10">
        <f t="shared" ca="1" si="45"/>
        <v>1</v>
      </c>
      <c r="M441">
        <f t="shared" ca="1" si="49"/>
        <v>-5.7182500000000029</v>
      </c>
      <c r="N441" s="12"/>
    </row>
    <row r="442" spans="1:14" x14ac:dyDescent="0.2">
      <c r="A442">
        <f t="shared" si="43"/>
        <v>438</v>
      </c>
      <c r="B442" s="6">
        <v>41332</v>
      </c>
      <c r="C442" s="12">
        <v>15.192072</v>
      </c>
      <c r="D442" s="12">
        <v>15.535049000000001</v>
      </c>
      <c r="E442" s="12">
        <v>15.192072</v>
      </c>
      <c r="F442" s="12">
        <v>15.460297000000001</v>
      </c>
      <c r="G442" s="9">
        <f t="shared" ca="1" si="46"/>
        <v>7.0356000000000307E-2</v>
      </c>
      <c r="H442" s="9">
        <f t="shared" si="44"/>
        <v>0.23744500000000102</v>
      </c>
      <c r="I442" s="14">
        <f ca="1">IF($M$3&gt;A442-1,0,G442/SUM(OFFSET(H442,-$M$3+1,0):H442))</f>
        <v>2.9521081751527206E-2</v>
      </c>
      <c r="J442" s="14">
        <f t="shared" ca="1" si="47"/>
        <v>4.4285946911464414E-3</v>
      </c>
      <c r="K442" s="9">
        <f t="shared" ca="1" si="48"/>
        <v>14.176763708858758</v>
      </c>
      <c r="L442" s="10">
        <f t="shared" ca="1" si="45"/>
        <v>1</v>
      </c>
      <c r="M442">
        <f t="shared" ca="1" si="49"/>
        <v>-5.7358390000000039</v>
      </c>
      <c r="N442" s="12"/>
    </row>
    <row r="443" spans="1:14" x14ac:dyDescent="0.2">
      <c r="A443">
        <f t="shared" si="43"/>
        <v>439</v>
      </c>
      <c r="B443" s="6">
        <v>41333</v>
      </c>
      <c r="C443" s="12">
        <v>15.425121000000001</v>
      </c>
      <c r="D443" s="12">
        <v>15.574622</v>
      </c>
      <c r="E443" s="12">
        <v>15.425121000000001</v>
      </c>
      <c r="F443" s="12">
        <v>15.442708</v>
      </c>
      <c r="G443" s="9">
        <f t="shared" ca="1" si="46"/>
        <v>0.13631200000000021</v>
      </c>
      <c r="H443" s="9">
        <f t="shared" si="44"/>
        <v>1.7589000000000965E-2</v>
      </c>
      <c r="I443" s="14">
        <f ca="1">IF($M$3&gt;A443-1,0,G443/SUM(OFFSET(H443,-$M$3+1,0):H443))</f>
        <v>5.8823884796464838E-2</v>
      </c>
      <c r="J443" s="14">
        <f t="shared" ca="1" si="47"/>
        <v>4.7010528579854386E-3</v>
      </c>
      <c r="K443" s="9">
        <f t="shared" ca="1" si="48"/>
        <v>14.182714979886677</v>
      </c>
      <c r="L443" s="10">
        <f t="shared" ca="1" si="45"/>
        <v>1</v>
      </c>
      <c r="M443">
        <f t="shared" ca="1" si="49"/>
        <v>-5.7358390000000039</v>
      </c>
      <c r="N443" s="12"/>
    </row>
    <row r="444" spans="1:14" x14ac:dyDescent="0.2">
      <c r="A444">
        <f t="shared" si="43"/>
        <v>440</v>
      </c>
      <c r="B444" s="6">
        <v>41334</v>
      </c>
      <c r="C444" s="12">
        <v>15.407532</v>
      </c>
      <c r="D444" s="12">
        <v>15.504268</v>
      </c>
      <c r="E444" s="12">
        <v>15.209661000000001</v>
      </c>
      <c r="F444" s="12">
        <v>15.442708</v>
      </c>
      <c r="G444" s="9">
        <f t="shared" ca="1" si="46"/>
        <v>6.5958000000000183E-2</v>
      </c>
      <c r="H444" s="9">
        <f t="shared" si="44"/>
        <v>0</v>
      </c>
      <c r="I444" s="14">
        <f ca="1">IF($M$3&gt;A444-1,0,G444/SUM(OFFSET(H444,-$M$3+1,0):H444))</f>
        <v>3.1185520704295984E-2</v>
      </c>
      <c r="J444" s="14">
        <f t="shared" ca="1" si="47"/>
        <v>4.4438528261518543E-3</v>
      </c>
      <c r="K444" s="9">
        <f t="shared" ca="1" si="48"/>
        <v>14.188314203430039</v>
      </c>
      <c r="L444" s="10">
        <f t="shared" ca="1" si="45"/>
        <v>1</v>
      </c>
      <c r="M444">
        <f t="shared" ca="1" si="49"/>
        <v>-5.7578290000000028</v>
      </c>
      <c r="N444" s="12"/>
    </row>
    <row r="445" spans="1:14" x14ac:dyDescent="0.2">
      <c r="A445">
        <f t="shared" si="43"/>
        <v>441</v>
      </c>
      <c r="B445" s="6">
        <v>41337</v>
      </c>
      <c r="C445" s="12">
        <v>15.367952000000001</v>
      </c>
      <c r="D445" s="12">
        <v>15.433908000000001</v>
      </c>
      <c r="E445" s="12">
        <v>15.301996000000001</v>
      </c>
      <c r="F445" s="12">
        <v>15.420718000000001</v>
      </c>
      <c r="G445" s="9">
        <f t="shared" ca="1" si="46"/>
        <v>0.11432899999999968</v>
      </c>
      <c r="H445" s="9">
        <f t="shared" si="44"/>
        <v>2.1989999999998844E-2</v>
      </c>
      <c r="I445" s="14">
        <f ca="1">IF($M$3&gt;A445-1,0,G445/SUM(OFFSET(H445,-$M$3+1,0):H445))</f>
        <v>5.4168212414403297E-2</v>
      </c>
      <c r="J445" s="14">
        <f t="shared" ca="1" si="47"/>
        <v>4.6572208752803535E-3</v>
      </c>
      <c r="K445" s="9">
        <f t="shared" ca="1" si="48"/>
        <v>14.1940537801182</v>
      </c>
      <c r="L445" s="10">
        <f t="shared" ca="1" si="45"/>
        <v>1</v>
      </c>
      <c r="M445">
        <f t="shared" ca="1" si="49"/>
        <v>-5.5115840000000027</v>
      </c>
      <c r="N445" s="12"/>
    </row>
    <row r="446" spans="1:14" x14ac:dyDescent="0.2">
      <c r="A446">
        <f t="shared" si="43"/>
        <v>442</v>
      </c>
      <c r="B446" s="6">
        <v>41338</v>
      </c>
      <c r="C446" s="12">
        <v>15.499871000000001</v>
      </c>
      <c r="D446" s="12">
        <v>15.671359000000001</v>
      </c>
      <c r="E446" s="12">
        <v>15.499871000000001</v>
      </c>
      <c r="F446" s="12">
        <v>15.666963000000001</v>
      </c>
      <c r="G446" s="9">
        <f t="shared" ca="1" si="46"/>
        <v>7.0357000000001335E-2</v>
      </c>
      <c r="H446" s="9">
        <f t="shared" si="44"/>
        <v>0.24624500000000005</v>
      </c>
      <c r="I446" s="14">
        <f ca="1">IF($M$3&gt;A446-1,0,G446/SUM(OFFSET(H446,-$M$3+1,0):H446))</f>
        <v>3.0652437682845826E-2</v>
      </c>
      <c r="J446" s="14">
        <f t="shared" ca="1" si="47"/>
        <v>4.4389631264350844E-3</v>
      </c>
      <c r="K446" s="9">
        <f t="shared" ca="1" si="48"/>
        <v>14.200591969833841</v>
      </c>
      <c r="L446" s="10">
        <f t="shared" ca="1" si="45"/>
        <v>1</v>
      </c>
      <c r="M446">
        <f t="shared" ca="1" si="49"/>
        <v>-5.5071880000000029</v>
      </c>
      <c r="N446" s="12"/>
    </row>
    <row r="447" spans="1:14" x14ac:dyDescent="0.2">
      <c r="A447">
        <f t="shared" si="43"/>
        <v>443</v>
      </c>
      <c r="B447" s="6">
        <v>41339</v>
      </c>
      <c r="C447" s="12">
        <v>15.627388</v>
      </c>
      <c r="D447" s="12">
        <v>15.759302</v>
      </c>
      <c r="E447" s="12">
        <v>15.627388</v>
      </c>
      <c r="F447" s="12">
        <v>15.671359000000001</v>
      </c>
      <c r="G447" s="9">
        <f t="shared" ca="1" si="46"/>
        <v>7.475300000000118E-2</v>
      </c>
      <c r="H447" s="9">
        <f t="shared" si="44"/>
        <v>4.3959999999998445E-3</v>
      </c>
      <c r="I447" s="14">
        <f ca="1">IF($M$3&gt;A447-1,0,G447/SUM(OFFSET(H447,-$M$3+1,0):H447))</f>
        <v>3.25053887205832E-2</v>
      </c>
      <c r="J447" s="14">
        <f t="shared" ca="1" si="47"/>
        <v>4.4559708870227626E-3</v>
      </c>
      <c r="K447" s="9">
        <f t="shared" ca="1" si="48"/>
        <v>14.207145664901855</v>
      </c>
      <c r="L447" s="10">
        <f t="shared" ca="1" si="45"/>
        <v>1</v>
      </c>
      <c r="M447">
        <f t="shared" ca="1" si="49"/>
        <v>-5.5115840000000027</v>
      </c>
      <c r="N447" s="12"/>
    </row>
    <row r="448" spans="1:14" x14ac:dyDescent="0.2">
      <c r="A448">
        <f t="shared" si="43"/>
        <v>444</v>
      </c>
      <c r="B448" s="6">
        <v>41340</v>
      </c>
      <c r="C448" s="12">
        <v>15.671359000000001</v>
      </c>
      <c r="D448" s="12">
        <v>15.781287000000001</v>
      </c>
      <c r="E448" s="12">
        <v>15.640579000000001</v>
      </c>
      <c r="F448" s="12">
        <v>15.666963000000001</v>
      </c>
      <c r="G448" s="9">
        <f t="shared" ca="1" si="46"/>
        <v>6.5954999999998876E-2</v>
      </c>
      <c r="H448" s="9">
        <f t="shared" si="44"/>
        <v>4.3959999999998445E-3</v>
      </c>
      <c r="I448" s="14">
        <f ca="1">IF($M$3&gt;A448-1,0,G448/SUM(OFFSET(H448,-$M$3+1,0):H448))</f>
        <v>3.0424924866049984E-2</v>
      </c>
      <c r="J448" s="14">
        <f t="shared" ca="1" si="47"/>
        <v>4.4368770864663901E-3</v>
      </c>
      <c r="K448" s="9">
        <f t="shared" ca="1" si="48"/>
        <v>14.213622694986379</v>
      </c>
      <c r="L448" s="10">
        <f t="shared" ca="1" si="45"/>
        <v>1</v>
      </c>
      <c r="M448">
        <f t="shared" ca="1" si="49"/>
        <v>-5.5687470000000037</v>
      </c>
      <c r="N448" s="12"/>
    </row>
    <row r="449" spans="1:14" x14ac:dyDescent="0.2">
      <c r="A449">
        <f t="shared" si="43"/>
        <v>445</v>
      </c>
      <c r="B449" s="6">
        <v>41341</v>
      </c>
      <c r="C449" s="12">
        <v>15.710934</v>
      </c>
      <c r="D449" s="12">
        <v>15.754906</v>
      </c>
      <c r="E449" s="12">
        <v>15.539446</v>
      </c>
      <c r="F449" s="12">
        <v>15.6098</v>
      </c>
      <c r="G449" s="9">
        <f t="shared" ca="1" si="46"/>
        <v>8.7960000000002481E-3</v>
      </c>
      <c r="H449" s="9">
        <f t="shared" si="44"/>
        <v>5.7163000000000963E-2</v>
      </c>
      <c r="I449" s="14">
        <f ca="1">IF($M$3&gt;A449-1,0,G449/SUM(OFFSET(H449,-$M$3+1,0):H449))</f>
        <v>4.2024916819714429E-3</v>
      </c>
      <c r="J449" s="14">
        <f t="shared" ca="1" si="47"/>
        <v>4.1997311542522559E-3</v>
      </c>
      <c r="K449" s="9">
        <f t="shared" ca="1" si="48"/>
        <v>14.219486264311104</v>
      </c>
      <c r="L449" s="10">
        <f t="shared" ca="1" si="45"/>
        <v>1</v>
      </c>
      <c r="M449">
        <f t="shared" ca="1" si="49"/>
        <v>-5.5203780000000044</v>
      </c>
      <c r="N449" s="12"/>
    </row>
    <row r="450" spans="1:14" x14ac:dyDescent="0.2">
      <c r="A450">
        <f t="shared" si="43"/>
        <v>446</v>
      </c>
      <c r="B450" s="6">
        <v>41344</v>
      </c>
      <c r="C450" s="12">
        <v>15.587815000000001</v>
      </c>
      <c r="D450" s="12">
        <v>15.680154999999999</v>
      </c>
      <c r="E450" s="12">
        <v>15.521858</v>
      </c>
      <c r="F450" s="12">
        <v>15.658168999999999</v>
      </c>
      <c r="G450" s="9">
        <f t="shared" ca="1" si="46"/>
        <v>0.15829400000000149</v>
      </c>
      <c r="H450" s="9">
        <f t="shared" si="44"/>
        <v>4.8368999999999218E-2</v>
      </c>
      <c r="I450" s="14">
        <f ca="1">IF($M$3&gt;A450-1,0,G450/SUM(OFFSET(H450,-$M$3+1,0):H450))</f>
        <v>8.2189917308513813E-2</v>
      </c>
      <c r="J450" s="14">
        <f t="shared" ca="1" si="47"/>
        <v>4.9241389669080777E-3</v>
      </c>
      <c r="K450" s="9">
        <f t="shared" ca="1" si="48"/>
        <v>14.226570538030929</v>
      </c>
      <c r="L450" s="10">
        <f t="shared" ca="1" si="45"/>
        <v>1</v>
      </c>
      <c r="M450">
        <f t="shared" ca="1" si="49"/>
        <v>-5.5115840000000027</v>
      </c>
      <c r="N450" s="12"/>
    </row>
    <row r="451" spans="1:14" x14ac:dyDescent="0.2">
      <c r="A451">
        <f t="shared" si="43"/>
        <v>447</v>
      </c>
      <c r="B451" s="6">
        <v>41345</v>
      </c>
      <c r="C451" s="12">
        <v>15.627388</v>
      </c>
      <c r="D451" s="12">
        <v>15.710933000000001</v>
      </c>
      <c r="E451" s="12">
        <v>15.574622</v>
      </c>
      <c r="F451" s="12">
        <v>15.666963000000001</v>
      </c>
      <c r="G451" s="9">
        <f t="shared" ca="1" si="46"/>
        <v>0.18468300000000148</v>
      </c>
      <c r="H451" s="9">
        <f t="shared" si="44"/>
        <v>8.7940000000017449E-3</v>
      </c>
      <c r="I451" s="14">
        <f ca="1">IF($M$3&gt;A451-1,0,G451/SUM(OFFSET(H451,-$M$3+1,0):H451))</f>
        <v>0.11538612927310127</v>
      </c>
      <c r="J451" s="14">
        <f t="shared" ca="1" si="47"/>
        <v>5.2499704569077127E-3</v>
      </c>
      <c r="K451" s="9">
        <f t="shared" ca="1" si="48"/>
        <v>14.234132555902619</v>
      </c>
      <c r="L451" s="10">
        <f t="shared" ca="1" si="45"/>
        <v>1</v>
      </c>
      <c r="M451">
        <f t="shared" ca="1" si="49"/>
        <v>-5.4676170000000042</v>
      </c>
      <c r="N451" s="12"/>
    </row>
    <row r="452" spans="1:14" x14ac:dyDescent="0.2">
      <c r="A452">
        <f t="shared" si="43"/>
        <v>448</v>
      </c>
      <c r="B452" s="6">
        <v>41346</v>
      </c>
      <c r="C452" s="12">
        <v>15.658163999999999</v>
      </c>
      <c r="D452" s="12">
        <v>15.772489</v>
      </c>
      <c r="E452" s="12">
        <v>15.605399999999999</v>
      </c>
      <c r="F452" s="12">
        <v>15.710929999999999</v>
      </c>
      <c r="G452" s="9">
        <f t="shared" ca="1" si="46"/>
        <v>0.5188619999999986</v>
      </c>
      <c r="H452" s="9">
        <f t="shared" si="44"/>
        <v>4.3966999999998535E-2</v>
      </c>
      <c r="I452" s="14">
        <f ca="1">IF($M$3&gt;A452-1,0,G452/SUM(OFFSET(H452,-$M$3+1,0):H452))</f>
        <v>0.38311625022151197</v>
      </c>
      <c r="J452" s="14">
        <f t="shared" ca="1" si="47"/>
        <v>8.2593776625159258E-3</v>
      </c>
      <c r="K452" s="9">
        <f t="shared" ca="1" si="48"/>
        <v>14.246329983724458</v>
      </c>
      <c r="L452" s="10">
        <f t="shared" ca="1" si="45"/>
        <v>1</v>
      </c>
      <c r="M452">
        <f t="shared" ca="1" si="49"/>
        <v>-5.344497000000004</v>
      </c>
      <c r="N452" s="12"/>
    </row>
    <row r="453" spans="1:14" x14ac:dyDescent="0.2">
      <c r="A453">
        <f t="shared" si="43"/>
        <v>449</v>
      </c>
      <c r="B453" s="6">
        <v>41347</v>
      </c>
      <c r="C453" s="12">
        <v>15.829654</v>
      </c>
      <c r="D453" s="12">
        <v>15.908802</v>
      </c>
      <c r="E453" s="12">
        <v>15.79008</v>
      </c>
      <c r="F453" s="12">
        <v>15.83405</v>
      </c>
      <c r="G453" s="9">
        <f t="shared" ca="1" si="46"/>
        <v>0.40013899999999936</v>
      </c>
      <c r="H453" s="9">
        <f t="shared" si="44"/>
        <v>0.12312000000000012</v>
      </c>
      <c r="I453" s="14">
        <f ca="1">IF($M$3&gt;A453-1,0,G453/SUM(OFFSET(H453,-$M$3+1,0):H453))</f>
        <v>0.32384264448683403</v>
      </c>
      <c r="J453" s="14">
        <f t="shared" ca="1" si="47"/>
        <v>7.5346001304394264E-3</v>
      </c>
      <c r="K453" s="9">
        <f t="shared" ca="1" si="48"/>
        <v>14.258292819166188</v>
      </c>
      <c r="L453" s="10">
        <f t="shared" ca="1" si="45"/>
        <v>1</v>
      </c>
      <c r="M453">
        <f t="shared" ca="1" si="49"/>
        <v>-5.6171150000000036</v>
      </c>
      <c r="N453" s="12"/>
    </row>
    <row r="454" spans="1:14" x14ac:dyDescent="0.2">
      <c r="A454">
        <f t="shared" ref="A454:A517" si="50">A453+1</f>
        <v>450</v>
      </c>
      <c r="B454" s="6">
        <v>41348</v>
      </c>
      <c r="C454" s="12">
        <v>15.842847000000001</v>
      </c>
      <c r="D454" s="12">
        <v>15.842847000000001</v>
      </c>
      <c r="E454" s="12">
        <v>15.473489000000001</v>
      </c>
      <c r="F454" s="12">
        <v>15.561432</v>
      </c>
      <c r="G454" s="9">
        <f t="shared" ca="1" si="46"/>
        <v>0.44411200000000051</v>
      </c>
      <c r="H454" s="9">
        <f t="shared" ref="H454:H517" si="51">ABS(F454-F453)</f>
        <v>0.27261799999999958</v>
      </c>
      <c r="I454" s="14">
        <f ca="1">IF($M$3&gt;A454-1,0,G454/SUM(OFFSET(H454,-$M$3+1,0):H454))</f>
        <v>0.3726947426369393</v>
      </c>
      <c r="J454" s="14">
        <f t="shared" ca="1" si="47"/>
        <v>8.1295359461703281E-3</v>
      </c>
      <c r="K454" s="9">
        <f t="shared" ca="1" si="48"/>
        <v>14.26888673597964</v>
      </c>
      <c r="L454" s="10">
        <f t="shared" ca="1" si="45"/>
        <v>1</v>
      </c>
      <c r="M454">
        <f t="shared" ca="1" si="49"/>
        <v>-5.8061960000000035</v>
      </c>
      <c r="N454" s="12"/>
    </row>
    <row r="455" spans="1:14" x14ac:dyDescent="0.2">
      <c r="A455">
        <f t="shared" si="50"/>
        <v>451</v>
      </c>
      <c r="B455" s="6">
        <v>41351</v>
      </c>
      <c r="C455" s="12">
        <v>15.429513999999999</v>
      </c>
      <c r="D455" s="12">
        <v>15.504263999999999</v>
      </c>
      <c r="E455" s="12">
        <v>15.323982000000001</v>
      </c>
      <c r="F455" s="12">
        <v>15.372351</v>
      </c>
      <c r="G455" s="9">
        <f t="shared" ca="1" si="46"/>
        <v>0.14949900000000049</v>
      </c>
      <c r="H455" s="9">
        <f t="shared" si="51"/>
        <v>0.18908099999999983</v>
      </c>
      <c r="I455" s="14">
        <f ca="1">IF($M$3&gt;A455-1,0,G455/SUM(OFFSET(H455,-$M$3+1,0):H455))</f>
        <v>0.11723821003110985</v>
      </c>
      <c r="J455" s="14">
        <f t="shared" ca="1" si="47"/>
        <v>5.2684566368385744E-3</v>
      </c>
      <c r="K455" s="9">
        <f t="shared" ca="1" si="48"/>
        <v>14.274700289604933</v>
      </c>
      <c r="L455" s="10">
        <f t="shared" ca="1" si="45"/>
        <v>1</v>
      </c>
      <c r="M455">
        <f t="shared" ca="1" si="49"/>
        <v>-5.8369760000000035</v>
      </c>
      <c r="N455" s="12"/>
    </row>
    <row r="456" spans="1:14" x14ac:dyDescent="0.2">
      <c r="A456">
        <f t="shared" si="50"/>
        <v>452</v>
      </c>
      <c r="B456" s="6">
        <v>41352</v>
      </c>
      <c r="C456" s="12">
        <v>15.376749</v>
      </c>
      <c r="D456" s="12">
        <v>15.442704000000001</v>
      </c>
      <c r="E456" s="12">
        <v>15.178877</v>
      </c>
      <c r="F456" s="12">
        <v>15.341571</v>
      </c>
      <c r="G456" s="9">
        <f t="shared" ca="1" si="46"/>
        <v>0.11872600000000055</v>
      </c>
      <c r="H456" s="9">
        <f t="shared" si="51"/>
        <v>3.078000000000003E-2</v>
      </c>
      <c r="I456" s="14">
        <f ca="1">IF($M$3&gt;A456-1,0,G456/SUM(OFFSET(H456,-$M$3+1,0):H456))</f>
        <v>0.11111381477724135</v>
      </c>
      <c r="J456" s="14">
        <f t="shared" ca="1" si="47"/>
        <v>5.2074511038162977E-3</v>
      </c>
      <c r="K456" s="9">
        <f t="shared" ca="1" si="48"/>
        <v>14.280255966663409</v>
      </c>
      <c r="L456" s="10">
        <f t="shared" ca="1" si="45"/>
        <v>1</v>
      </c>
      <c r="M456">
        <f t="shared" ca="1" si="49"/>
        <v>-5.7358390000000039</v>
      </c>
      <c r="N456" s="12"/>
    </row>
    <row r="457" spans="1:14" x14ac:dyDescent="0.2">
      <c r="A457">
        <f t="shared" si="50"/>
        <v>453</v>
      </c>
      <c r="B457" s="6">
        <v>41353</v>
      </c>
      <c r="C457" s="12">
        <v>15.455901000000001</v>
      </c>
      <c r="D457" s="12">
        <v>15.486681000000001</v>
      </c>
      <c r="E457" s="12">
        <v>15.376753000000001</v>
      </c>
      <c r="F457" s="12">
        <v>15.442708</v>
      </c>
      <c r="G457" s="9">
        <f t="shared" ca="1" si="46"/>
        <v>0</v>
      </c>
      <c r="H457" s="9">
        <f t="shared" si="51"/>
        <v>0.10113699999999959</v>
      </c>
      <c r="I457" s="14">
        <f ca="1">IF($M$3&gt;A457-1,0,G457/SUM(OFFSET(H457,-$M$3+1,0):H457))</f>
        <v>0</v>
      </c>
      <c r="J457" s="14">
        <f t="shared" ca="1" si="47"/>
        <v>4.1623309053069714E-3</v>
      </c>
      <c r="K457" s="9">
        <f t="shared" ca="1" si="48"/>
        <v>14.285094476687703</v>
      </c>
      <c r="L457" s="10">
        <f t="shared" ca="1" si="45"/>
        <v>1</v>
      </c>
      <c r="M457">
        <f t="shared" ca="1" si="49"/>
        <v>-5.9512960000000028</v>
      </c>
      <c r="N457" s="12"/>
    </row>
    <row r="458" spans="1:14" x14ac:dyDescent="0.2">
      <c r="A458">
        <f t="shared" si="50"/>
        <v>454</v>
      </c>
      <c r="B458" s="6">
        <v>41354</v>
      </c>
      <c r="C458" s="12">
        <v>15.249236</v>
      </c>
      <c r="D458" s="12">
        <v>15.354766</v>
      </c>
      <c r="E458" s="12">
        <v>15.183278</v>
      </c>
      <c r="F458" s="12">
        <v>15.227251000000001</v>
      </c>
      <c r="G458" s="9">
        <f t="shared" ca="1" si="46"/>
        <v>0.2154569999999989</v>
      </c>
      <c r="H458" s="9">
        <f t="shared" si="51"/>
        <v>0.2154569999999989</v>
      </c>
      <c r="I458" s="14">
        <f ca="1">IF($M$3&gt;A458-1,0,G458/SUM(OFFSET(H458,-$M$3+1,0):H458))</f>
        <v>0.15755389528289629</v>
      </c>
      <c r="J458" s="14">
        <f t="shared" ca="1" si="47"/>
        <v>5.6789107012603837E-3</v>
      </c>
      <c r="K458" s="9">
        <f t="shared" ca="1" si="48"/>
        <v>14.290444899450204</v>
      </c>
      <c r="L458" s="10">
        <f t="shared" ca="1" si="45"/>
        <v>1</v>
      </c>
      <c r="M458">
        <f t="shared" ca="1" si="49"/>
        <v>-5.8325770000000041</v>
      </c>
      <c r="N458" s="12"/>
    </row>
    <row r="459" spans="1:14" x14ac:dyDescent="0.2">
      <c r="A459">
        <f t="shared" si="50"/>
        <v>455</v>
      </c>
      <c r="B459" s="6">
        <v>41355</v>
      </c>
      <c r="C459" s="12">
        <v>15.297601</v>
      </c>
      <c r="D459" s="12">
        <v>15.420719999999999</v>
      </c>
      <c r="E459" s="12">
        <v>15.258027</v>
      </c>
      <c r="F459" s="12">
        <v>15.345969999999999</v>
      </c>
      <c r="G459" s="9">
        <f t="shared" ca="1" si="46"/>
        <v>7.4748000000001369E-2</v>
      </c>
      <c r="H459" s="9">
        <f t="shared" si="51"/>
        <v>0.11871899999999869</v>
      </c>
      <c r="I459" s="14">
        <f ca="1">IF($M$3&gt;A459-1,0,G459/SUM(OFFSET(H459,-$M$3+1,0):H459))</f>
        <v>5.1048938631729948E-2</v>
      </c>
      <c r="J459" s="14">
        <f t="shared" ca="1" si="47"/>
        <v>4.6279685520527122E-3</v>
      </c>
      <c r="K459" s="9">
        <f t="shared" ca="1" si="48"/>
        <v>14.29532983642145</v>
      </c>
      <c r="L459" s="10">
        <f t="shared" ca="1" si="45"/>
        <v>1</v>
      </c>
      <c r="M459">
        <f t="shared" ca="1" si="49"/>
        <v>-5.8545640000000034</v>
      </c>
      <c r="N459" s="12"/>
    </row>
    <row r="460" spans="1:14" x14ac:dyDescent="0.2">
      <c r="A460">
        <f t="shared" si="50"/>
        <v>456</v>
      </c>
      <c r="B460" s="6">
        <v>41358</v>
      </c>
      <c r="C460" s="12">
        <v>15.455899</v>
      </c>
      <c r="D460" s="12">
        <v>15.477883</v>
      </c>
      <c r="E460" s="12">
        <v>15.249233</v>
      </c>
      <c r="F460" s="12">
        <v>15.323983</v>
      </c>
      <c r="G460" s="9">
        <f t="shared" ca="1" si="46"/>
        <v>0.34298000000000073</v>
      </c>
      <c r="H460" s="9">
        <f t="shared" si="51"/>
        <v>2.1986999999999313E-2</v>
      </c>
      <c r="I460" s="14">
        <f ca="1">IF($M$3&gt;A460-1,0,G460/SUM(OFFSET(H460,-$M$3+1,0):H460))</f>
        <v>0.27660034323023669</v>
      </c>
      <c r="J460" s="14">
        <f t="shared" ca="1" si="47"/>
        <v>6.9807681575865003E-3</v>
      </c>
      <c r="K460" s="9">
        <f t="shared" ca="1" si="48"/>
        <v>14.30251062567096</v>
      </c>
      <c r="L460" s="10">
        <f t="shared" ca="1" si="45"/>
        <v>1</v>
      </c>
      <c r="M460">
        <f t="shared" ca="1" si="49"/>
        <v>-5.6786780000000032</v>
      </c>
      <c r="N460" s="12"/>
    </row>
    <row r="461" spans="1:14" x14ac:dyDescent="0.2">
      <c r="A461">
        <f t="shared" si="50"/>
        <v>457</v>
      </c>
      <c r="B461" s="6">
        <v>41359</v>
      </c>
      <c r="C461" s="12">
        <v>15.359161</v>
      </c>
      <c r="D461" s="12">
        <v>15.521855</v>
      </c>
      <c r="E461" s="12">
        <v>15.359161</v>
      </c>
      <c r="F461" s="12">
        <v>15.499869</v>
      </c>
      <c r="G461" s="9">
        <f t="shared" ca="1" si="46"/>
        <v>0.17149000000000036</v>
      </c>
      <c r="H461" s="9">
        <f t="shared" si="51"/>
        <v>0.17588600000000021</v>
      </c>
      <c r="I461" s="14">
        <f ca="1">IF($M$3&gt;A461-1,0,G461/SUM(OFFSET(H461,-$M$3+1,0):H461))</f>
        <v>0.1214971016115074</v>
      </c>
      <c r="J461" s="14">
        <f t="shared" ca="1" si="47"/>
        <v>5.3110891797474441E-3</v>
      </c>
      <c r="K461" s="9">
        <f t="shared" ca="1" si="48"/>
        <v>14.30886990277714</v>
      </c>
      <c r="L461" s="10">
        <f t="shared" ca="1" si="45"/>
        <v>1</v>
      </c>
      <c r="M461">
        <f t="shared" ca="1" si="49"/>
        <v>-5.6478990000000042</v>
      </c>
      <c r="N461" s="12"/>
    </row>
    <row r="462" spans="1:14" x14ac:dyDescent="0.2">
      <c r="A462">
        <f t="shared" si="50"/>
        <v>458</v>
      </c>
      <c r="B462" s="6">
        <v>41360</v>
      </c>
      <c r="C462" s="12">
        <v>15.350365999999999</v>
      </c>
      <c r="D462" s="12">
        <v>15.548237</v>
      </c>
      <c r="E462" s="12">
        <v>15.328379999999999</v>
      </c>
      <c r="F462" s="12">
        <v>15.530647999999999</v>
      </c>
      <c r="G462" s="9">
        <f t="shared" ca="1" si="46"/>
        <v>0.13631500000000152</v>
      </c>
      <c r="H462" s="9">
        <f t="shared" si="51"/>
        <v>3.0778999999999002E-2</v>
      </c>
      <c r="I462" s="14">
        <f ca="1">IF($M$3&gt;A462-1,0,G462/SUM(OFFSET(H462,-$M$3+1,0):H462))</f>
        <v>9.4804281649706418E-2</v>
      </c>
      <c r="J462" s="14">
        <f t="shared" ca="1" si="47"/>
        <v>5.0467234641239991E-3</v>
      </c>
      <c r="K462" s="9">
        <f t="shared" ca="1" si="48"/>
        <v>14.315035878968347</v>
      </c>
      <c r="L462" s="10">
        <f t="shared" ca="1" si="45"/>
        <v>1</v>
      </c>
      <c r="M462">
        <f t="shared" ca="1" si="49"/>
        <v>-5.5555570000000039</v>
      </c>
      <c r="N462" s="12"/>
    </row>
    <row r="463" spans="1:14" x14ac:dyDescent="0.2">
      <c r="A463">
        <f t="shared" si="50"/>
        <v>459</v>
      </c>
      <c r="B463" s="6">
        <v>41361</v>
      </c>
      <c r="C463" s="12">
        <v>15.477886</v>
      </c>
      <c r="D463" s="12">
        <v>15.658168</v>
      </c>
      <c r="E463" s="12">
        <v>15.477886</v>
      </c>
      <c r="F463" s="12">
        <v>15.62299</v>
      </c>
      <c r="G463" s="9">
        <f t="shared" ca="1" si="46"/>
        <v>1.3189999999999813E-2</v>
      </c>
      <c r="H463" s="9">
        <f t="shared" si="51"/>
        <v>9.2342000000000368E-2</v>
      </c>
      <c r="I463" s="14">
        <f ca="1">IF($M$3&gt;A463-1,0,G463/SUM(OFFSET(H463,-$M$3+1,0):H463))</f>
        <v>8.9542957538036108E-3</v>
      </c>
      <c r="J463" s="14">
        <f t="shared" ca="1" si="47"/>
        <v>4.2422215357412326E-3</v>
      </c>
      <c r="K463" s="9">
        <f t="shared" ca="1" si="48"/>
        <v>14.320584510108349</v>
      </c>
      <c r="L463" s="10">
        <f t="shared" ref="L463:L526" ca="1" si="52">IF(ROUND(IX453,$F$3)=ROUND(K462,$F$3),L462,IF(ROUND(K463,$F$3)&gt;ROUND(K462,$F$3),1,-1))</f>
        <v>1</v>
      </c>
      <c r="M463">
        <f t="shared" ca="1" si="49"/>
        <v>-5.8017990000000044</v>
      </c>
      <c r="N463" s="12"/>
    </row>
    <row r="464" spans="1:14" x14ac:dyDescent="0.2">
      <c r="A464">
        <f t="shared" si="50"/>
        <v>460</v>
      </c>
      <c r="B464" s="6">
        <v>41365</v>
      </c>
      <c r="C464" s="12">
        <v>15.653765</v>
      </c>
      <c r="D464" s="12">
        <v>15.653765</v>
      </c>
      <c r="E464" s="12">
        <v>15.310790000000001</v>
      </c>
      <c r="F464" s="12">
        <v>15.376747999999999</v>
      </c>
      <c r="G464" s="9">
        <f t="shared" ca="1" si="46"/>
        <v>0.28142099999999992</v>
      </c>
      <c r="H464" s="9">
        <f t="shared" si="51"/>
        <v>0.24624200000000052</v>
      </c>
      <c r="I464" s="14">
        <f ca="1">IF($M$3&gt;A464-1,0,G464/SUM(OFFSET(H464,-$M$3+1,0):H464))</f>
        <v>0.16842389382066919</v>
      </c>
      <c r="J464" s="14">
        <f t="shared" ca="1" si="47"/>
        <v>5.7922131240033944E-3</v>
      </c>
      <c r="K464" s="9">
        <f t="shared" ca="1" si="48"/>
        <v>14.326702034135593</v>
      </c>
      <c r="L464" s="10">
        <f t="shared" ca="1" si="52"/>
        <v>1</v>
      </c>
      <c r="M464">
        <f t="shared" ca="1" si="49"/>
        <v>-5.9249150000000039</v>
      </c>
      <c r="N464" s="12"/>
    </row>
    <row r="465" spans="1:14" x14ac:dyDescent="0.2">
      <c r="A465">
        <f t="shared" si="50"/>
        <v>461</v>
      </c>
      <c r="B465" s="6">
        <v>41366</v>
      </c>
      <c r="C465" s="12">
        <v>15.385548</v>
      </c>
      <c r="D465" s="12">
        <v>15.407532</v>
      </c>
      <c r="E465" s="12">
        <v>15.205265000000001</v>
      </c>
      <c r="F465" s="12">
        <v>15.253632</v>
      </c>
      <c r="G465" s="9">
        <f t="shared" ca="1" si="46"/>
        <v>0.41333100000000123</v>
      </c>
      <c r="H465" s="9">
        <f t="shared" si="51"/>
        <v>0.12311599999999956</v>
      </c>
      <c r="I465" s="14">
        <f ca="1">IF($M$3&gt;A465-1,0,G465/SUM(OFFSET(H465,-$M$3+1,0):H465))</f>
        <v>0.23152802074353546</v>
      </c>
      <c r="J465" s="14">
        <f t="shared" ca="1" si="47"/>
        <v>6.4720802386511889E-3</v>
      </c>
      <c r="K465" s="9">
        <f t="shared" ca="1" si="48"/>
        <v>14.332701199250277</v>
      </c>
      <c r="L465" s="10">
        <f t="shared" ca="1" si="52"/>
        <v>1</v>
      </c>
      <c r="M465">
        <f t="shared" ca="1" si="49"/>
        <v>-6.2107290000000042</v>
      </c>
      <c r="N465" s="12"/>
    </row>
    <row r="466" spans="1:14" x14ac:dyDescent="0.2">
      <c r="A466">
        <f t="shared" si="50"/>
        <v>462</v>
      </c>
      <c r="B466" s="6">
        <v>41367</v>
      </c>
      <c r="C466" s="12">
        <v>15.310794</v>
      </c>
      <c r="D466" s="12">
        <v>15.319588</v>
      </c>
      <c r="E466" s="12">
        <v>14.919449999999999</v>
      </c>
      <c r="F466" s="12">
        <v>14.967817999999999</v>
      </c>
      <c r="G466" s="9">
        <f t="shared" ca="1" si="46"/>
        <v>0.74311199999999999</v>
      </c>
      <c r="H466" s="9">
        <f t="shared" si="51"/>
        <v>0.28581400000000023</v>
      </c>
      <c r="I466" s="14">
        <f ca="1">IF($M$3&gt;A466-1,0,G466/SUM(OFFSET(H466,-$M$3+1,0):H466))</f>
        <v>0.36659270141553579</v>
      </c>
      <c r="J466" s="14">
        <f t="shared" ca="1" si="47"/>
        <v>8.053988023857166E-3</v>
      </c>
      <c r="K466" s="9">
        <f t="shared" ca="1" si="48"/>
        <v>14.337816422357266</v>
      </c>
      <c r="L466" s="10">
        <f t="shared" ca="1" si="52"/>
        <v>1</v>
      </c>
      <c r="M466">
        <f t="shared" ca="1" si="49"/>
        <v>-6.1139940000000035</v>
      </c>
      <c r="N466" s="12"/>
    </row>
    <row r="467" spans="1:14" x14ac:dyDescent="0.2">
      <c r="A467">
        <f t="shared" si="50"/>
        <v>463</v>
      </c>
      <c r="B467" s="6">
        <v>41368</v>
      </c>
      <c r="C467" s="12">
        <v>14.919449</v>
      </c>
      <c r="D467" s="12">
        <v>15.090937</v>
      </c>
      <c r="E467" s="12">
        <v>14.919449</v>
      </c>
      <c r="F467" s="12">
        <v>15.064553</v>
      </c>
      <c r="G467" s="9">
        <f t="shared" ref="G467:G530" ca="1" si="53">IF($M$3&gt;A467-1,0,ABS(F467-OFFSET(F467,-$M$3,0)))</f>
        <v>0.76949699999999943</v>
      </c>
      <c r="H467" s="9">
        <f t="shared" si="51"/>
        <v>9.6735000000000682E-2</v>
      </c>
      <c r="I467" s="14">
        <f ca="1">IF($M$3&gt;A467-1,0,G467/SUM(OFFSET(H467,-$M$3+1,0):H467))</f>
        <v>0.38461523082252036</v>
      </c>
      <c r="J467" s="14">
        <f t="shared" ref="J467:J530" ca="1" si="54">POWER(I467*($K$3-$K$2)+$K$2, $M$2)</f>
        <v>8.278138106040632E-3</v>
      </c>
      <c r="K467" s="9">
        <f t="shared" ref="K467:K530" ca="1" si="55">K466+J467*(F467-K466)</f>
        <v>14.343832448113703</v>
      </c>
      <c r="L467" s="10">
        <f t="shared" ca="1" si="52"/>
        <v>1</v>
      </c>
      <c r="M467">
        <f t="shared" ca="1" si="49"/>
        <v>-6.1271850000000043</v>
      </c>
      <c r="N467" s="12"/>
    </row>
    <row r="468" spans="1:14" x14ac:dyDescent="0.2">
      <c r="A468">
        <f t="shared" si="50"/>
        <v>464</v>
      </c>
      <c r="B468" s="6">
        <v>41369</v>
      </c>
      <c r="C468" s="12">
        <v>14.866683999999999</v>
      </c>
      <c r="D468" s="12">
        <v>15.051361999999999</v>
      </c>
      <c r="E468" s="12">
        <v>14.743562000000001</v>
      </c>
      <c r="F468" s="12">
        <v>15.051361999999999</v>
      </c>
      <c r="G468" s="9">
        <f t="shared" ca="1" si="53"/>
        <v>0.51007000000000069</v>
      </c>
      <c r="H468" s="9">
        <f t="shared" si="51"/>
        <v>1.3191000000000841E-2</v>
      </c>
      <c r="I468" s="14">
        <f ca="1">IF($M$3&gt;A468-1,0,G468/SUM(OFFSET(H468,-$M$3+1,0):H468))</f>
        <v>0.2929305459361185</v>
      </c>
      <c r="J468" s="14">
        <f t="shared" ca="1" si="54"/>
        <v>7.1698201052311184E-3</v>
      </c>
      <c r="K468" s="9">
        <f t="shared" ca="1" si="55"/>
        <v>14.348905307719862</v>
      </c>
      <c r="L468" s="10">
        <f t="shared" ca="1" si="52"/>
        <v>1</v>
      </c>
      <c r="M468">
        <f t="shared" ca="1" si="49"/>
        <v>-6.0436380000000032</v>
      </c>
      <c r="N468" s="12"/>
    </row>
    <row r="469" spans="1:14" x14ac:dyDescent="0.2">
      <c r="A469">
        <f t="shared" si="50"/>
        <v>465</v>
      </c>
      <c r="B469" s="6">
        <v>41372</v>
      </c>
      <c r="C469" s="12">
        <v>14.967819</v>
      </c>
      <c r="D469" s="12">
        <v>15.156896</v>
      </c>
      <c r="E469" s="12">
        <v>14.901861999999999</v>
      </c>
      <c r="F469" s="12">
        <v>15.134909</v>
      </c>
      <c r="G469" s="9">
        <f t="shared" ca="1" si="53"/>
        <v>0.23744199999999971</v>
      </c>
      <c r="H469" s="9">
        <f t="shared" si="51"/>
        <v>8.3547000000001148E-2</v>
      </c>
      <c r="I469" s="14">
        <f ca="1">IF($M$3&gt;A469-1,0,G469/SUM(OFFSET(H469,-$M$3+1,0):H469))</f>
        <v>0.14515947600218118</v>
      </c>
      <c r="J469" s="14">
        <f t="shared" ca="1" si="54"/>
        <v>5.5510841852735495E-3</v>
      </c>
      <c r="K469" s="9">
        <f t="shared" ca="1" si="55"/>
        <v>14.353268480385646</v>
      </c>
      <c r="L469" s="10">
        <f t="shared" ca="1" si="52"/>
        <v>1</v>
      </c>
      <c r="M469">
        <f t="shared" ca="1" si="49"/>
        <v>-5.898533000000004</v>
      </c>
      <c r="N469" s="12"/>
    </row>
    <row r="470" spans="1:14" x14ac:dyDescent="0.2">
      <c r="A470">
        <f t="shared" si="50"/>
        <v>466</v>
      </c>
      <c r="B470" s="6">
        <v>41373</v>
      </c>
      <c r="C470" s="12">
        <v>15.187673999999999</v>
      </c>
      <c r="D470" s="12">
        <v>15.403133</v>
      </c>
      <c r="E470" s="12">
        <v>15.104127999999999</v>
      </c>
      <c r="F470" s="12">
        <v>15.280014</v>
      </c>
      <c r="G470" s="9">
        <f t="shared" ca="1" si="53"/>
        <v>6.1557000000000528E-2</v>
      </c>
      <c r="H470" s="9">
        <f t="shared" si="51"/>
        <v>0.14510499999999915</v>
      </c>
      <c r="I470" s="14">
        <f ca="1">IF($M$3&gt;A470-1,0,G470/SUM(OFFSET(H470,-$M$3+1,0):H470))</f>
        <v>3.5174282894786052E-2</v>
      </c>
      <c r="J470" s="14">
        <f t="shared" ca="1" si="54"/>
        <v>4.4805251328912171E-3</v>
      </c>
      <c r="K470" s="9">
        <f t="shared" ca="1" si="55"/>
        <v>14.357420786978071</v>
      </c>
      <c r="L470" s="10">
        <f t="shared" ca="1" si="52"/>
        <v>1</v>
      </c>
      <c r="M470">
        <f t="shared" ca="1" si="49"/>
        <v>-5.5687470000000037</v>
      </c>
      <c r="N470" s="12"/>
    </row>
    <row r="471" spans="1:14" x14ac:dyDescent="0.2">
      <c r="A471">
        <f t="shared" si="50"/>
        <v>467</v>
      </c>
      <c r="B471" s="6">
        <v>41374</v>
      </c>
      <c r="C471" s="12">
        <v>15.315193000000001</v>
      </c>
      <c r="D471" s="12">
        <v>15.649374</v>
      </c>
      <c r="E471" s="12">
        <v>15.315193000000001</v>
      </c>
      <c r="F471" s="12">
        <v>15.6098</v>
      </c>
      <c r="G471" s="9">
        <f t="shared" ca="1" si="53"/>
        <v>0.16709200000000024</v>
      </c>
      <c r="H471" s="9">
        <f t="shared" si="51"/>
        <v>0.32978600000000036</v>
      </c>
      <c r="I471" s="14">
        <f ca="1">IF($M$3&gt;A471-1,0,G471/SUM(OFFSET(H471,-$M$3+1,0):H471))</f>
        <v>8.4445086839581185E-2</v>
      </c>
      <c r="J471" s="14">
        <f t="shared" ca="1" si="54"/>
        <v>4.9459437288377041E-3</v>
      </c>
      <c r="K471" s="9">
        <f t="shared" ca="1" si="55"/>
        <v>14.363614984092845</v>
      </c>
      <c r="L471" s="10">
        <f t="shared" ca="1" si="52"/>
        <v>1</v>
      </c>
      <c r="M471">
        <f t="shared" ca="1" si="49"/>
        <v>-5.5775430000000039</v>
      </c>
      <c r="N471" s="12"/>
    </row>
    <row r="472" spans="1:14" x14ac:dyDescent="0.2">
      <c r="A472">
        <f t="shared" si="50"/>
        <v>468</v>
      </c>
      <c r="B472" s="6">
        <v>41375</v>
      </c>
      <c r="C472" s="12">
        <v>15.513061</v>
      </c>
      <c r="D472" s="12">
        <v>15.662563</v>
      </c>
      <c r="E472" s="12">
        <v>15.477884</v>
      </c>
      <c r="F472" s="12">
        <v>15.601004</v>
      </c>
      <c r="G472" s="9">
        <f t="shared" ca="1" si="53"/>
        <v>0.37375299999999889</v>
      </c>
      <c r="H472" s="9">
        <f t="shared" si="51"/>
        <v>8.7960000000002481E-3</v>
      </c>
      <c r="I472" s="14">
        <f ca="1">IF($M$3&gt;A472-1,0,G472/SUM(OFFSET(H472,-$M$3+1,0):H472))</f>
        <v>0.21091620133800149</v>
      </c>
      <c r="J472" s="14">
        <f t="shared" ca="1" si="54"/>
        <v>6.2458661394912702E-3</v>
      </c>
      <c r="K472" s="9">
        <f t="shared" ca="1" si="55"/>
        <v>14.371343550248678</v>
      </c>
      <c r="L472" s="10">
        <f t="shared" ca="1" si="52"/>
        <v>1</v>
      </c>
      <c r="M472">
        <f t="shared" ca="1" si="49"/>
        <v>-5.6347060000000031</v>
      </c>
      <c r="N472" s="12"/>
    </row>
    <row r="473" spans="1:14" x14ac:dyDescent="0.2">
      <c r="A473">
        <f t="shared" si="50"/>
        <v>469</v>
      </c>
      <c r="B473" s="6">
        <v>41376</v>
      </c>
      <c r="C473" s="12">
        <v>15.464693</v>
      </c>
      <c r="D473" s="12">
        <v>15.56143</v>
      </c>
      <c r="E473" s="12">
        <v>15.345972</v>
      </c>
      <c r="F473" s="12">
        <v>15.543841</v>
      </c>
      <c r="G473" s="9">
        <f t="shared" ca="1" si="53"/>
        <v>0.19787100000000102</v>
      </c>
      <c r="H473" s="9">
        <f t="shared" si="51"/>
        <v>5.7162999999999187E-2</v>
      </c>
      <c r="I473" s="14">
        <f ca="1">IF($M$3&gt;A473-1,0,G473/SUM(OFFSET(H473,-$M$3+1,0):H473))</f>
        <v>0.11568095439374408</v>
      </c>
      <c r="J473" s="14">
        <f t="shared" ca="1" si="54"/>
        <v>5.2529110215861381E-3</v>
      </c>
      <c r="K473" s="9">
        <f t="shared" ca="1" si="55"/>
        <v>14.377502575025259</v>
      </c>
      <c r="L473" s="10">
        <f t="shared" ca="1" si="52"/>
        <v>1</v>
      </c>
      <c r="M473">
        <f t="shared" ca="1" si="49"/>
        <v>-5.9732830000000039</v>
      </c>
      <c r="N473" s="12"/>
    </row>
    <row r="474" spans="1:14" x14ac:dyDescent="0.2">
      <c r="A474">
        <f t="shared" si="50"/>
        <v>470</v>
      </c>
      <c r="B474" s="6">
        <v>41379</v>
      </c>
      <c r="C474" s="12">
        <v>15.389942</v>
      </c>
      <c r="D474" s="12">
        <v>15.469091000000001</v>
      </c>
      <c r="E474" s="12">
        <v>15.183277</v>
      </c>
      <c r="F474" s="12">
        <v>15.205264</v>
      </c>
      <c r="G474" s="9">
        <f t="shared" ca="1" si="53"/>
        <v>0.11871900000000046</v>
      </c>
      <c r="H474" s="9">
        <f t="shared" si="51"/>
        <v>0.33857700000000079</v>
      </c>
      <c r="I474" s="14">
        <f ca="1">IF($M$3&gt;A474-1,0,G474/SUM(OFFSET(H474,-$M$3+1,0):H474))</f>
        <v>5.8566538353956768E-2</v>
      </c>
      <c r="J474" s="14">
        <f t="shared" ca="1" si="54"/>
        <v>4.6986246456252366E-3</v>
      </c>
      <c r="K474" s="9">
        <f t="shared" ca="1" si="55"/>
        <v>14.381391915257343</v>
      </c>
      <c r="L474" s="10">
        <f t="shared" ca="1" si="52"/>
        <v>1</v>
      </c>
      <c r="M474">
        <f t="shared" ca="1" si="49"/>
        <v>-5.7138570000000044</v>
      </c>
      <c r="N474" s="12"/>
    </row>
    <row r="475" spans="1:14" x14ac:dyDescent="0.2">
      <c r="A475">
        <f t="shared" si="50"/>
        <v>471</v>
      </c>
      <c r="B475" s="6">
        <v>41380</v>
      </c>
      <c r="C475" s="12">
        <v>15.266821</v>
      </c>
      <c r="D475" s="12">
        <v>15.491073999999999</v>
      </c>
      <c r="E475" s="12">
        <v>15.262423</v>
      </c>
      <c r="F475" s="12">
        <v>15.464689999999999</v>
      </c>
      <c r="G475" s="9">
        <f t="shared" ca="1" si="53"/>
        <v>3.5179000000001182E-2</v>
      </c>
      <c r="H475" s="9">
        <f t="shared" si="51"/>
        <v>0.25942599999999949</v>
      </c>
      <c r="I475" s="14">
        <f ca="1">IF($M$3&gt;A475-1,0,G475/SUM(OFFSET(H475,-$M$3+1,0):H475))</f>
        <v>1.6667622152553897E-2</v>
      </c>
      <c r="J475" s="14">
        <f t="shared" ca="1" si="54"/>
        <v>4.311649030372071E-3</v>
      </c>
      <c r="K475" s="9">
        <f t="shared" ca="1" si="55"/>
        <v>14.386062716394028</v>
      </c>
      <c r="L475" s="10">
        <f t="shared" ca="1" si="52"/>
        <v>1</v>
      </c>
      <c r="M475">
        <f t="shared" ca="1" si="49"/>
        <v>-6.0392410000000041</v>
      </c>
      <c r="N475" s="12"/>
    </row>
    <row r="476" spans="1:14" x14ac:dyDescent="0.2">
      <c r="A476">
        <f t="shared" si="50"/>
        <v>472</v>
      </c>
      <c r="B476" s="6">
        <v>41381</v>
      </c>
      <c r="C476" s="12">
        <v>15.345972</v>
      </c>
      <c r="D476" s="12">
        <v>15.345972</v>
      </c>
      <c r="E476" s="12">
        <v>15.020583999999999</v>
      </c>
      <c r="F476" s="12">
        <v>15.139305999999999</v>
      </c>
      <c r="G476" s="9">
        <f t="shared" ca="1" si="53"/>
        <v>0.39134199999999986</v>
      </c>
      <c r="H476" s="9">
        <f t="shared" si="51"/>
        <v>0.32538399999999967</v>
      </c>
      <c r="I476" s="14">
        <f ca="1">IF($M$3&gt;A476-1,0,G476/SUM(OFFSET(H476,-$M$3+1,0):H476))</f>
        <v>0.16270501209034979</v>
      </c>
      <c r="J476" s="14">
        <f t="shared" ca="1" si="54"/>
        <v>5.7324633797008499E-3</v>
      </c>
      <c r="K476" s="9">
        <f t="shared" ca="1" si="55"/>
        <v>14.390380655933305</v>
      </c>
      <c r="L476" s="10">
        <f t="shared" ca="1" si="52"/>
        <v>1</v>
      </c>
      <c r="M476">
        <f t="shared" ca="1" si="49"/>
        <v>-6.0040660000000035</v>
      </c>
      <c r="N476" s="12"/>
    </row>
    <row r="477" spans="1:14" x14ac:dyDescent="0.2">
      <c r="A477">
        <f t="shared" si="50"/>
        <v>473</v>
      </c>
      <c r="B477" s="6">
        <v>41382</v>
      </c>
      <c r="C477" s="12">
        <v>15.337175999999999</v>
      </c>
      <c r="D477" s="12">
        <v>15.447105000000001</v>
      </c>
      <c r="E477" s="12">
        <v>15.152495999999999</v>
      </c>
      <c r="F477" s="12">
        <v>15.174481</v>
      </c>
      <c r="G477" s="9">
        <f t="shared" ca="1" si="53"/>
        <v>0.4485089999999996</v>
      </c>
      <c r="H477" s="9">
        <f t="shared" si="51"/>
        <v>3.5175000000000622E-2</v>
      </c>
      <c r="I477" s="14">
        <f ca="1">IF($M$3&gt;A477-1,0,G477/SUM(OFFSET(H477,-$M$3+1,0):H477))</f>
        <v>0.19101282464607935</v>
      </c>
      <c r="J477" s="14">
        <f t="shared" ca="1" si="54"/>
        <v>6.031246081998144E-3</v>
      </c>
      <c r="K477" s="9">
        <f t="shared" ca="1" si="55"/>
        <v>14.39510975806135</v>
      </c>
      <c r="L477" s="10">
        <f t="shared" ca="1" si="52"/>
        <v>1</v>
      </c>
      <c r="M477">
        <f t="shared" ca="1" si="49"/>
        <v>-5.8281820000000035</v>
      </c>
      <c r="N477" s="12"/>
    </row>
    <row r="478" spans="1:14" x14ac:dyDescent="0.2">
      <c r="A478">
        <f t="shared" si="50"/>
        <v>474</v>
      </c>
      <c r="B478" s="6">
        <v>41383</v>
      </c>
      <c r="C478" s="12">
        <v>15.271217</v>
      </c>
      <c r="D478" s="12">
        <v>15.394335</v>
      </c>
      <c r="E478" s="12">
        <v>15.139303</v>
      </c>
      <c r="F478" s="12">
        <v>15.350365</v>
      </c>
      <c r="G478" s="9">
        <f t="shared" ca="1" si="53"/>
        <v>2.6382999999999157E-2</v>
      </c>
      <c r="H478" s="9">
        <f t="shared" si="51"/>
        <v>0.17588399999999993</v>
      </c>
      <c r="I478" s="14">
        <f ca="1">IF($M$3&gt;A478-1,0,G478/SUM(OFFSET(H478,-$M$3+1,0):H478))</f>
        <v>1.1583181096360464E-2</v>
      </c>
      <c r="J478" s="14">
        <f t="shared" ca="1" si="54"/>
        <v>4.2658207786858441E-3</v>
      </c>
      <c r="K478" s="9">
        <f t="shared" ca="1" si="55"/>
        <v>14.39918470572136</v>
      </c>
      <c r="L478" s="10">
        <f t="shared" ca="1" si="52"/>
        <v>1</v>
      </c>
      <c r="M478">
        <f t="shared" ca="1" si="49"/>
        <v>-5.7050600000000031</v>
      </c>
      <c r="N478" s="12"/>
    </row>
    <row r="479" spans="1:14" x14ac:dyDescent="0.2">
      <c r="A479">
        <f t="shared" si="50"/>
        <v>475</v>
      </c>
      <c r="B479" s="6">
        <v>41386</v>
      </c>
      <c r="C479" s="12">
        <v>15.350368</v>
      </c>
      <c r="D479" s="12">
        <v>15.526254</v>
      </c>
      <c r="E479" s="12">
        <v>15.200866</v>
      </c>
      <c r="F479" s="12">
        <v>15.473487</v>
      </c>
      <c r="G479" s="9">
        <f t="shared" ca="1" si="53"/>
        <v>0.2198550000000008</v>
      </c>
      <c r="H479" s="9">
        <f t="shared" si="51"/>
        <v>0.1231220000000004</v>
      </c>
      <c r="I479" s="14">
        <f ca="1">IF($M$3&gt;A479-1,0,G479/SUM(OFFSET(H479,-$M$3+1,0):H479))</f>
        <v>9.6524791401871854E-2</v>
      </c>
      <c r="J479" s="14">
        <f t="shared" ca="1" si="54"/>
        <v>5.0635599199689808E-3</v>
      </c>
      <c r="K479" s="9">
        <f t="shared" ca="1" si="55"/>
        <v>14.404624499760601</v>
      </c>
      <c r="L479" s="10">
        <f t="shared" ca="1" si="52"/>
        <v>1</v>
      </c>
      <c r="M479">
        <f t="shared" ca="1" si="49"/>
        <v>-5.3708770000000037</v>
      </c>
      <c r="N479" s="12"/>
    </row>
    <row r="480" spans="1:14" x14ac:dyDescent="0.2">
      <c r="A480">
        <f t="shared" si="50"/>
        <v>476</v>
      </c>
      <c r="B480" s="6">
        <v>41387</v>
      </c>
      <c r="C480" s="12">
        <v>15.601005000000001</v>
      </c>
      <c r="D480" s="12">
        <v>15.847244</v>
      </c>
      <c r="E480" s="12">
        <v>15.587814</v>
      </c>
      <c r="F480" s="12">
        <v>15.80767</v>
      </c>
      <c r="G480" s="9">
        <f t="shared" ca="1" si="53"/>
        <v>0.83985200000000049</v>
      </c>
      <c r="H480" s="9">
        <f t="shared" si="51"/>
        <v>0.33418299999999945</v>
      </c>
      <c r="I480" s="14">
        <f ca="1">IF($M$3&gt;A480-1,0,G480/SUM(OFFSET(H480,-$M$3+1,0):H480))</f>
        <v>0.36105988029615554</v>
      </c>
      <c r="J480" s="14">
        <f t="shared" ca="1" si="54"/>
        <v>7.9857923414032601E-3</v>
      </c>
      <c r="K480" s="9">
        <f t="shared" ca="1" si="55"/>
        <v>14.415828929771052</v>
      </c>
      <c r="L480" s="10">
        <f t="shared" ca="1" si="52"/>
        <v>1</v>
      </c>
      <c r="M480">
        <f t="shared" ca="1" si="49"/>
        <v>-5.2081870000000041</v>
      </c>
      <c r="N480" s="12"/>
    </row>
    <row r="481" spans="1:14" x14ac:dyDescent="0.2">
      <c r="A481">
        <f t="shared" si="50"/>
        <v>477</v>
      </c>
      <c r="B481" s="6">
        <v>41388</v>
      </c>
      <c r="C481" s="12">
        <v>15.86483</v>
      </c>
      <c r="D481" s="12">
        <v>16.018727999999999</v>
      </c>
      <c r="E481" s="12">
        <v>15.772487999999999</v>
      </c>
      <c r="F481" s="12">
        <v>15.970359999999999</v>
      </c>
      <c r="G481" s="9">
        <f t="shared" ca="1" si="53"/>
        <v>0.90580699999999936</v>
      </c>
      <c r="H481" s="9">
        <f t="shared" si="51"/>
        <v>0.16268999999999956</v>
      </c>
      <c r="I481" s="14">
        <f ca="1">IF($M$3&gt;A481-1,0,G481/SUM(OFFSET(H481,-$M$3+1,0):H481))</f>
        <v>0.3786772652003797</v>
      </c>
      <c r="J481" s="14">
        <f t="shared" ca="1" si="54"/>
        <v>8.2039465171588801E-3</v>
      </c>
      <c r="K481" s="9">
        <f t="shared" ca="1" si="55"/>
        <v>14.428582219530472</v>
      </c>
      <c r="L481" s="10">
        <f t="shared" ca="1" si="52"/>
        <v>1</v>
      </c>
      <c r="M481">
        <f t="shared" ca="1" si="49"/>
        <v>-5.0806640000000041</v>
      </c>
      <c r="N481" s="12"/>
    </row>
    <row r="482" spans="1:14" x14ac:dyDescent="0.2">
      <c r="A482">
        <f t="shared" si="50"/>
        <v>478</v>
      </c>
      <c r="B482" s="6">
        <v>41389</v>
      </c>
      <c r="C482" s="12">
        <v>16.045117999999999</v>
      </c>
      <c r="D482" s="12">
        <v>16.199017000000001</v>
      </c>
      <c r="E482" s="12">
        <v>16.018735</v>
      </c>
      <c r="F482" s="12">
        <v>16.097882999999999</v>
      </c>
      <c r="G482" s="9">
        <f t="shared" ca="1" si="53"/>
        <v>1.0465210000000003</v>
      </c>
      <c r="H482" s="9">
        <f t="shared" si="51"/>
        <v>0.12752300000000005</v>
      </c>
      <c r="I482" s="14">
        <f ca="1">IF($M$3&gt;A482-1,0,G482/SUM(OFFSET(H482,-$M$3+1,0):H482))</f>
        <v>0.41754599596785946</v>
      </c>
      <c r="J482" s="14">
        <f t="shared" ca="1" si="54"/>
        <v>8.6956514871872042E-3</v>
      </c>
      <c r="K482" s="9">
        <f t="shared" ca="1" si="55"/>
        <v>14.443097877344725</v>
      </c>
      <c r="L482" s="10">
        <f t="shared" ca="1" si="52"/>
        <v>1</v>
      </c>
      <c r="M482">
        <f t="shared" ca="1" si="49"/>
        <v>-5.2301700000000029</v>
      </c>
      <c r="N482" s="12"/>
    </row>
    <row r="483" spans="1:14" x14ac:dyDescent="0.2">
      <c r="A483">
        <f t="shared" si="50"/>
        <v>479</v>
      </c>
      <c r="B483" s="6">
        <v>41390</v>
      </c>
      <c r="C483" s="12">
        <v>16.053906999999999</v>
      </c>
      <c r="D483" s="12">
        <v>16.084689000000001</v>
      </c>
      <c r="E483" s="12">
        <v>15.873625000000001</v>
      </c>
      <c r="F483" s="12">
        <v>15.948377000000001</v>
      </c>
      <c r="G483" s="9">
        <f t="shared" ca="1" si="53"/>
        <v>0.8134680000000003</v>
      </c>
      <c r="H483" s="9">
        <f t="shared" si="51"/>
        <v>0.14950599999999881</v>
      </c>
      <c r="I483" s="14">
        <f ca="1">IF($M$3&gt;A483-1,0,G483/SUM(OFFSET(H483,-$M$3+1,0):H483))</f>
        <v>0.31623903713379403</v>
      </c>
      <c r="J483" s="14">
        <f t="shared" ca="1" si="54"/>
        <v>7.4440339969511805E-3</v>
      </c>
      <c r="K483" s="9">
        <f t="shared" ca="1" si="55"/>
        <v>14.454303226308671</v>
      </c>
      <c r="L483" s="10">
        <f t="shared" ca="1" si="52"/>
        <v>1</v>
      </c>
      <c r="M483">
        <f t="shared" ca="1" si="49"/>
        <v>-5.0454920000000048</v>
      </c>
      <c r="N483" s="12"/>
    </row>
    <row r="484" spans="1:14" x14ac:dyDescent="0.2">
      <c r="A484">
        <f t="shared" si="50"/>
        <v>480</v>
      </c>
      <c r="B484" s="6">
        <v>41393</v>
      </c>
      <c r="C484" s="12">
        <v>15.983553000000001</v>
      </c>
      <c r="D484" s="12">
        <v>16.155042000000002</v>
      </c>
      <c r="E484" s="12">
        <v>15.97476</v>
      </c>
      <c r="F484" s="12">
        <v>16.133054999999999</v>
      </c>
      <c r="G484" s="9">
        <f t="shared" ca="1" si="53"/>
        <v>0.85304099999999927</v>
      </c>
      <c r="H484" s="9">
        <f t="shared" si="51"/>
        <v>0.18467799999999812</v>
      </c>
      <c r="I484" s="14">
        <f ca="1">IF($M$3&gt;A484-1,0,G484/SUM(OFFSET(H484,-$M$3+1,0):H484))</f>
        <v>0.32659875423686974</v>
      </c>
      <c r="J484" s="14">
        <f t="shared" ca="1" si="54"/>
        <v>7.5675632156981055E-3</v>
      </c>
      <c r="K484" s="9">
        <f t="shared" ca="1" si="55"/>
        <v>14.467007286479545</v>
      </c>
      <c r="L484" s="10">
        <f t="shared" ca="1" si="52"/>
        <v>1</v>
      </c>
      <c r="M484">
        <f t="shared" ca="1" si="49"/>
        <v>-4.8871940000000027</v>
      </c>
      <c r="N484" s="12"/>
    </row>
    <row r="485" spans="1:14" x14ac:dyDescent="0.2">
      <c r="A485">
        <f t="shared" si="50"/>
        <v>481</v>
      </c>
      <c r="B485" s="6">
        <v>41394</v>
      </c>
      <c r="C485" s="12">
        <v>16.115469000000001</v>
      </c>
      <c r="D485" s="12">
        <v>16.295750999999999</v>
      </c>
      <c r="E485" s="12">
        <v>16.080290999999999</v>
      </c>
      <c r="F485" s="12">
        <v>16.291353000000001</v>
      </c>
      <c r="G485" s="9">
        <f t="shared" ca="1" si="53"/>
        <v>0.68155300000000096</v>
      </c>
      <c r="H485" s="9">
        <f t="shared" si="51"/>
        <v>0.15829800000000205</v>
      </c>
      <c r="I485" s="14">
        <f ca="1">IF($M$3&gt;A485-1,0,G485/SUM(OFFSET(H485,-$M$3+1,0):H485))</f>
        <v>0.27927864432338134</v>
      </c>
      <c r="J485" s="14">
        <f t="shared" ca="1" si="54"/>
        <v>7.0116012290169982E-3</v>
      </c>
      <c r="K485" s="9">
        <f t="shared" ca="1" si="55"/>
        <v>14.479798871126617</v>
      </c>
      <c r="L485" s="10">
        <f t="shared" ca="1" si="52"/>
        <v>1</v>
      </c>
      <c r="M485">
        <f t="shared" ca="1" si="49"/>
        <v>-4.9531500000000026</v>
      </c>
      <c r="N485" s="12"/>
    </row>
    <row r="486" spans="1:14" x14ac:dyDescent="0.2">
      <c r="A486">
        <f t="shared" si="50"/>
        <v>482</v>
      </c>
      <c r="B486" s="6">
        <v>41395</v>
      </c>
      <c r="C486" s="12">
        <v>16.260573000000001</v>
      </c>
      <c r="D486" s="12">
        <v>16.361706999999999</v>
      </c>
      <c r="E486" s="12">
        <v>16.216602999999999</v>
      </c>
      <c r="F486" s="12">
        <v>16.225397000000001</v>
      </c>
      <c r="G486" s="9">
        <f t="shared" ca="1" si="53"/>
        <v>0.62439300000000131</v>
      </c>
      <c r="H486" s="9">
        <f t="shared" si="51"/>
        <v>6.5955999999999904E-2</v>
      </c>
      <c r="I486" s="14">
        <f ca="1">IF($M$3&gt;A486-1,0,G486/SUM(OFFSET(H486,-$M$3+1,0):H486))</f>
        <v>0.25000070068246544</v>
      </c>
      <c r="J486" s="14">
        <f t="shared" ca="1" si="54"/>
        <v>6.6782365779177186E-3</v>
      </c>
      <c r="K486" s="9">
        <f t="shared" ca="1" si="55"/>
        <v>14.491456388401204</v>
      </c>
      <c r="L486" s="10">
        <f t="shared" ca="1" si="52"/>
        <v>1</v>
      </c>
      <c r="M486">
        <f t="shared" ca="1" si="49"/>
        <v>-4.7464890000000022</v>
      </c>
      <c r="N486" s="12"/>
    </row>
    <row r="487" spans="1:14" x14ac:dyDescent="0.2">
      <c r="A487">
        <f t="shared" si="50"/>
        <v>483</v>
      </c>
      <c r="B487" s="6">
        <v>41396</v>
      </c>
      <c r="C487" s="12">
        <v>16.260570999999999</v>
      </c>
      <c r="D487" s="12">
        <v>16.462838000000001</v>
      </c>
      <c r="E487" s="12">
        <v>16.256174999999999</v>
      </c>
      <c r="F487" s="12">
        <v>16.432058000000001</v>
      </c>
      <c r="G487" s="9">
        <f t="shared" ca="1" si="53"/>
        <v>0.88821700000000092</v>
      </c>
      <c r="H487" s="9">
        <f t="shared" si="51"/>
        <v>0.20666100000000043</v>
      </c>
      <c r="I487" s="14">
        <f ca="1">IF($M$3&gt;A487-1,0,G487/SUM(OFFSET(H487,-$M$3+1,0):H487))</f>
        <v>0.3355481150240856</v>
      </c>
      <c r="J487" s="14">
        <f t="shared" ca="1" si="54"/>
        <v>7.675093718313656E-3</v>
      </c>
      <c r="K487" s="9">
        <f t="shared" ca="1" si="55"/>
        <v>14.506350687640134</v>
      </c>
      <c r="L487" s="10">
        <f t="shared" ca="1" si="52"/>
        <v>1</v>
      </c>
      <c r="M487">
        <f t="shared" ca="1" si="49"/>
        <v>-4.6189710000000037</v>
      </c>
      <c r="N487" s="12"/>
    </row>
    <row r="488" spans="1:14" x14ac:dyDescent="0.2">
      <c r="A488">
        <f t="shared" si="50"/>
        <v>484</v>
      </c>
      <c r="B488" s="6">
        <v>41397</v>
      </c>
      <c r="C488" s="12">
        <v>16.599150000000002</v>
      </c>
      <c r="D488" s="12">
        <v>16.669504</v>
      </c>
      <c r="E488" s="12">
        <v>16.541986999999999</v>
      </c>
      <c r="F488" s="12">
        <v>16.559576</v>
      </c>
      <c r="G488" s="9">
        <f t="shared" ca="1" si="53"/>
        <v>1.3543120000000002</v>
      </c>
      <c r="H488" s="9">
        <f t="shared" si="51"/>
        <v>0.12751799999999847</v>
      </c>
      <c r="I488" s="14">
        <f ca="1">IF($M$3&gt;A488-1,0,G488/SUM(OFFSET(H488,-$M$3+1,0):H488))</f>
        <v>0.55595639416027309</v>
      </c>
      <c r="J488" s="14">
        <f t="shared" ca="1" si="54"/>
        <v>1.0562802124122566E-2</v>
      </c>
      <c r="K488" s="9">
        <f t="shared" ca="1" si="55"/>
        <v>14.528038500330831</v>
      </c>
      <c r="L488" s="10">
        <f t="shared" ca="1" si="52"/>
        <v>1</v>
      </c>
      <c r="M488">
        <f t="shared" ref="M488:M551" ca="1" si="56">L488*($F489-$F488)+M487</f>
        <v>-4.5398200000000042</v>
      </c>
      <c r="N488" s="12"/>
    </row>
    <row r="489" spans="1:14" x14ac:dyDescent="0.2">
      <c r="A489">
        <f t="shared" si="50"/>
        <v>485</v>
      </c>
      <c r="B489" s="6">
        <v>41400</v>
      </c>
      <c r="C489" s="12">
        <v>16.603549000000001</v>
      </c>
      <c r="D489" s="12">
        <v>16.731066999999999</v>
      </c>
      <c r="E489" s="12">
        <v>16.585961999999999</v>
      </c>
      <c r="F489" s="12">
        <v>16.638726999999999</v>
      </c>
      <c r="G489" s="9">
        <f t="shared" ca="1" si="53"/>
        <v>1.1740370000000002</v>
      </c>
      <c r="H489" s="9">
        <f t="shared" si="51"/>
        <v>7.9150999999999527E-2</v>
      </c>
      <c r="I489" s="14">
        <f ca="1">IF($M$3&gt;A489-1,0,G489/SUM(OFFSET(H489,-$M$3+1,0):H489))</f>
        <v>0.52046899250752277</v>
      </c>
      <c r="J489" s="14">
        <f t="shared" ca="1" si="54"/>
        <v>1.0066781126641796E-2</v>
      </c>
      <c r="K489" s="9">
        <f t="shared" ca="1" si="55"/>
        <v>14.549286339483521</v>
      </c>
      <c r="L489" s="10">
        <f t="shared" ca="1" si="52"/>
        <v>1</v>
      </c>
      <c r="M489">
        <f t="shared" ca="1" si="56"/>
        <v>-4.5046460000000028</v>
      </c>
      <c r="N489" s="12"/>
    </row>
    <row r="490" spans="1:14" x14ac:dyDescent="0.2">
      <c r="A490">
        <f t="shared" si="50"/>
        <v>486</v>
      </c>
      <c r="B490" s="6">
        <v>41401</v>
      </c>
      <c r="C490" s="12">
        <v>16.691490000000002</v>
      </c>
      <c r="D490" s="12">
        <v>16.722269000000001</v>
      </c>
      <c r="E490" s="12">
        <v>16.581562000000002</v>
      </c>
      <c r="F490" s="12">
        <v>16.673901000000001</v>
      </c>
      <c r="G490" s="9">
        <f t="shared" ca="1" si="53"/>
        <v>1.5345950000000013</v>
      </c>
      <c r="H490" s="9">
        <f t="shared" si="51"/>
        <v>3.5174000000001371E-2</v>
      </c>
      <c r="I490" s="14">
        <f ca="1">IF($M$3&gt;A490-1,0,G490/SUM(OFFSET(H490,-$M$3+1,0):H490))</f>
        <v>0.78075816107603246</v>
      </c>
      <c r="J490" s="14">
        <f t="shared" ca="1" si="54"/>
        <v>1.3982050987161033E-2</v>
      </c>
      <c r="K490" s="9">
        <f t="shared" ca="1" si="55"/>
        <v>14.578992809994933</v>
      </c>
      <c r="L490" s="10">
        <f t="shared" ca="1" si="52"/>
        <v>1</v>
      </c>
      <c r="M490">
        <f t="shared" ca="1" si="56"/>
        <v>-4.3023740000000021</v>
      </c>
      <c r="N490" s="12"/>
    </row>
    <row r="491" spans="1:14" x14ac:dyDescent="0.2">
      <c r="A491">
        <f t="shared" si="50"/>
        <v>487</v>
      </c>
      <c r="B491" s="6">
        <v>41402</v>
      </c>
      <c r="C491" s="12">
        <v>16.726669999999999</v>
      </c>
      <c r="D491" s="12">
        <v>16.89376</v>
      </c>
      <c r="E491" s="12">
        <v>16.669506999999999</v>
      </c>
      <c r="F491" s="12">
        <v>16.876173000000001</v>
      </c>
      <c r="G491" s="9">
        <f t="shared" ca="1" si="53"/>
        <v>1.7016920000000013</v>
      </c>
      <c r="H491" s="9">
        <f t="shared" si="51"/>
        <v>0.20227200000000067</v>
      </c>
      <c r="I491" s="14">
        <f ca="1">IF($M$3&gt;A491-1,0,G491/SUM(OFFSET(H491,-$M$3+1,0):H491))</f>
        <v>0.79793643112496682</v>
      </c>
      <c r="J491" s="14">
        <f t="shared" ca="1" si="54"/>
        <v>1.4263019341108473E-2</v>
      </c>
      <c r="K491" s="9">
        <f t="shared" ca="1" si="55"/>
        <v>14.611757535474986</v>
      </c>
      <c r="L491" s="10">
        <f t="shared" ca="1" si="52"/>
        <v>1</v>
      </c>
      <c r="M491">
        <f t="shared" ca="1" si="56"/>
        <v>-4.2496110000000034</v>
      </c>
      <c r="N491" s="12"/>
    </row>
    <row r="492" spans="1:14" x14ac:dyDescent="0.2">
      <c r="A492">
        <f t="shared" si="50"/>
        <v>488</v>
      </c>
      <c r="B492" s="6">
        <v>41403</v>
      </c>
      <c r="C492" s="12">
        <v>16.849788</v>
      </c>
      <c r="D492" s="12">
        <v>17.012481000000001</v>
      </c>
      <c r="E492" s="12">
        <v>16.845390999999999</v>
      </c>
      <c r="F492" s="12">
        <v>16.928936</v>
      </c>
      <c r="G492" s="9">
        <f t="shared" ca="1" si="53"/>
        <v>1.5785710000000002</v>
      </c>
      <c r="H492" s="9">
        <f t="shared" si="51"/>
        <v>5.2762999999998783E-2</v>
      </c>
      <c r="I492" s="14">
        <f ca="1">IF($M$3&gt;A492-1,0,G492/SUM(OFFSET(H492,-$M$3+1,0):H492))</f>
        <v>0.78555607254559079</v>
      </c>
      <c r="J492" s="14">
        <f t="shared" ca="1" si="54"/>
        <v>1.4060244479757223E-2</v>
      </c>
      <c r="K492" s="9">
        <f t="shared" ca="1" si="55"/>
        <v>14.644337631189437</v>
      </c>
      <c r="L492" s="10">
        <f t="shared" ca="1" si="52"/>
        <v>1</v>
      </c>
      <c r="M492">
        <f t="shared" ca="1" si="56"/>
        <v>-4.1352860000000025</v>
      </c>
      <c r="N492" s="12"/>
    </row>
    <row r="493" spans="1:14" x14ac:dyDescent="0.2">
      <c r="A493">
        <f t="shared" si="50"/>
        <v>489</v>
      </c>
      <c r="B493" s="6">
        <v>41404</v>
      </c>
      <c r="C493" s="12">
        <v>16.942126999999999</v>
      </c>
      <c r="D493" s="12">
        <v>17.047658999999999</v>
      </c>
      <c r="E493" s="12">
        <v>16.928937000000001</v>
      </c>
      <c r="F493" s="12">
        <v>17.043261000000001</v>
      </c>
      <c r="G493" s="9">
        <f t="shared" ca="1" si="53"/>
        <v>1.5697740000000007</v>
      </c>
      <c r="H493" s="9">
        <f t="shared" si="51"/>
        <v>0.1143250000000009</v>
      </c>
      <c r="I493" s="14">
        <f ca="1">IF($M$3&gt;A493-1,0,G493/SUM(OFFSET(H493,-$M$3+1,0):H493))</f>
        <v>0.78461317000366981</v>
      </c>
      <c r="J493" s="14">
        <f t="shared" ca="1" si="54"/>
        <v>1.4044860403687319E-2</v>
      </c>
      <c r="K493" s="9">
        <f t="shared" ca="1" si="55"/>
        <v>14.678030175023524</v>
      </c>
      <c r="L493" s="10">
        <f t="shared" ca="1" si="52"/>
        <v>1</v>
      </c>
      <c r="M493">
        <f t="shared" ca="1" si="56"/>
        <v>-4.3419500000000024</v>
      </c>
      <c r="N493" s="12"/>
    </row>
    <row r="494" spans="1:14" x14ac:dyDescent="0.2">
      <c r="A494">
        <f t="shared" si="50"/>
        <v>490</v>
      </c>
      <c r="B494" s="6">
        <v>41407</v>
      </c>
      <c r="C494" s="12">
        <v>17.012481000000001</v>
      </c>
      <c r="D494" s="12">
        <v>17.012481000000001</v>
      </c>
      <c r="E494" s="12">
        <v>16.827802999999999</v>
      </c>
      <c r="F494" s="12">
        <v>16.836597000000001</v>
      </c>
      <c r="G494" s="9">
        <f t="shared" ca="1" si="53"/>
        <v>1.0289270000000013</v>
      </c>
      <c r="H494" s="9">
        <f t="shared" si="51"/>
        <v>0.20666399999999996</v>
      </c>
      <c r="I494" s="14">
        <f ca="1">IF($M$3&gt;A494-1,0,G494/SUM(OFFSET(H494,-$M$3+1,0):H494))</f>
        <v>0.54929454152539725</v>
      </c>
      <c r="J494" s="14">
        <f t="shared" ca="1" si="54"/>
        <v>1.0468777435165912E-2</v>
      </c>
      <c r="K494" s="9">
        <f t="shared" ca="1" si="55"/>
        <v>14.700627730693135</v>
      </c>
      <c r="L494" s="10">
        <f t="shared" ca="1" si="52"/>
        <v>1</v>
      </c>
      <c r="M494">
        <f t="shared" ca="1" si="56"/>
        <v>-4.3155690000000053</v>
      </c>
      <c r="N494" s="12"/>
    </row>
    <row r="495" spans="1:14" x14ac:dyDescent="0.2">
      <c r="A495">
        <f t="shared" si="50"/>
        <v>491</v>
      </c>
      <c r="B495" s="6">
        <v>41408</v>
      </c>
      <c r="C495" s="12">
        <v>16.884965000000001</v>
      </c>
      <c r="D495" s="12">
        <v>16.906949999999998</v>
      </c>
      <c r="E495" s="12">
        <v>16.805817000000001</v>
      </c>
      <c r="F495" s="12">
        <v>16.862977999999998</v>
      </c>
      <c r="G495" s="9">
        <f t="shared" ca="1" si="53"/>
        <v>0.8926179999999988</v>
      </c>
      <c r="H495" s="9">
        <f t="shared" si="51"/>
        <v>2.6380999999997101E-2</v>
      </c>
      <c r="I495" s="14">
        <f ca="1">IF($M$3&gt;A495-1,0,G495/SUM(OFFSET(H495,-$M$3+1,0):H495))</f>
        <v>0.51392332183755884</v>
      </c>
      <c r="J495" s="14">
        <f t="shared" ca="1" si="54"/>
        <v>9.9765927667667918E-3</v>
      </c>
      <c r="K495" s="9">
        <f t="shared" ca="1" si="55"/>
        <v>14.722200618749119</v>
      </c>
      <c r="L495" s="10">
        <f t="shared" ca="1" si="52"/>
        <v>1</v>
      </c>
      <c r="M495">
        <f t="shared" ca="1" si="56"/>
        <v>-4.1704660000000029</v>
      </c>
      <c r="N495" s="12"/>
    </row>
    <row r="496" spans="1:14" x14ac:dyDescent="0.2">
      <c r="A496">
        <f t="shared" si="50"/>
        <v>492</v>
      </c>
      <c r="B496" s="6">
        <v>41409</v>
      </c>
      <c r="C496" s="12">
        <v>16.880564</v>
      </c>
      <c r="D496" s="12">
        <v>17.038861000000001</v>
      </c>
      <c r="E496" s="12">
        <v>16.832194999999999</v>
      </c>
      <c r="F496" s="12">
        <v>17.008081000000001</v>
      </c>
      <c r="G496" s="9">
        <f t="shared" ca="1" si="53"/>
        <v>0.91019800000000117</v>
      </c>
      <c r="H496" s="9">
        <f t="shared" si="51"/>
        <v>0.14510300000000242</v>
      </c>
      <c r="I496" s="14">
        <f ca="1">IF($M$3&gt;A496-1,0,G496/SUM(OFFSET(H496,-$M$3+1,0):H496))</f>
        <v>0.51879392402177427</v>
      </c>
      <c r="J496" s="14">
        <f t="shared" ca="1" si="54"/>
        <v>1.0043662855720489E-2</v>
      </c>
      <c r="K496" s="9">
        <f t="shared" ca="1" si="55"/>
        <v>14.745159230626909</v>
      </c>
      <c r="L496" s="10">
        <f t="shared" ca="1" si="52"/>
        <v>1</v>
      </c>
      <c r="M496">
        <f t="shared" ca="1" si="56"/>
        <v>-4.3199670000000037</v>
      </c>
      <c r="N496" s="12"/>
    </row>
    <row r="497" spans="1:14" x14ac:dyDescent="0.2">
      <c r="A497">
        <f t="shared" si="50"/>
        <v>493</v>
      </c>
      <c r="B497" s="6">
        <v>41410</v>
      </c>
      <c r="C497" s="12">
        <v>16.95092</v>
      </c>
      <c r="D497" s="12">
        <v>17.091626999999999</v>
      </c>
      <c r="E497" s="12">
        <v>16.85858</v>
      </c>
      <c r="F497" s="12">
        <v>16.85858</v>
      </c>
      <c r="G497" s="9">
        <f t="shared" ca="1" si="53"/>
        <v>0.91020299999999921</v>
      </c>
      <c r="H497" s="9">
        <f t="shared" si="51"/>
        <v>0.14950100000000077</v>
      </c>
      <c r="I497" s="14">
        <f ca="1">IF($M$3&gt;A497-1,0,G497/SUM(OFFSET(H497,-$M$3+1,0):H497))</f>
        <v>0.51879825243880484</v>
      </c>
      <c r="J497" s="14">
        <f t="shared" ca="1" si="54"/>
        <v>1.0043722559637732E-2</v>
      </c>
      <c r="K497" s="9">
        <f t="shared" ca="1" si="55"/>
        <v>14.766385842486269</v>
      </c>
      <c r="L497" s="10">
        <f t="shared" ca="1" si="52"/>
        <v>1</v>
      </c>
      <c r="M497">
        <f t="shared" ca="1" si="56"/>
        <v>-4.1308860000000021</v>
      </c>
      <c r="N497" s="12"/>
    </row>
    <row r="498" spans="1:14" x14ac:dyDescent="0.2">
      <c r="A498">
        <f t="shared" si="50"/>
        <v>494</v>
      </c>
      <c r="B498" s="6">
        <v>41411</v>
      </c>
      <c r="C498" s="12">
        <v>16.946527</v>
      </c>
      <c r="D498" s="12">
        <v>17.047661000000002</v>
      </c>
      <c r="E498" s="12">
        <v>16.915748000000001</v>
      </c>
      <c r="F498" s="12">
        <v>17.047661000000002</v>
      </c>
      <c r="G498" s="9">
        <f t="shared" ca="1" si="53"/>
        <v>0.91460600000000269</v>
      </c>
      <c r="H498" s="9">
        <f t="shared" si="51"/>
        <v>0.18908100000000161</v>
      </c>
      <c r="I498" s="14">
        <f ca="1">IF($M$3&gt;A498-1,0,G498/SUM(OFFSET(H498,-$M$3+1,0):H498))</f>
        <v>0.52000286551197183</v>
      </c>
      <c r="J498" s="14">
        <f t="shared" ca="1" si="54"/>
        <v>1.0060345258166369E-2</v>
      </c>
      <c r="K498" s="9">
        <f t="shared" ca="1" si="55"/>
        <v>14.789336258199734</v>
      </c>
      <c r="L498" s="10">
        <f t="shared" ca="1" si="52"/>
        <v>1</v>
      </c>
      <c r="M498">
        <f t="shared" ca="1" si="56"/>
        <v>-4.183653000000005</v>
      </c>
      <c r="N498" s="12"/>
    </row>
    <row r="499" spans="1:14" x14ac:dyDescent="0.2">
      <c r="A499">
        <f t="shared" si="50"/>
        <v>495</v>
      </c>
      <c r="B499" s="6">
        <v>41414</v>
      </c>
      <c r="C499" s="12">
        <v>17.043261000000001</v>
      </c>
      <c r="D499" s="12">
        <v>17.096028</v>
      </c>
      <c r="E499" s="12">
        <v>16.977305000000001</v>
      </c>
      <c r="F499" s="12">
        <v>16.994893999999999</v>
      </c>
      <c r="G499" s="9">
        <f t="shared" ca="1" si="53"/>
        <v>0.70354099999999775</v>
      </c>
      <c r="H499" s="9">
        <f t="shared" si="51"/>
        <v>5.2767000000002895E-2</v>
      </c>
      <c r="I499" s="14">
        <f ca="1">IF($M$3&gt;A499-1,0,G499/SUM(OFFSET(H499,-$M$3+1,0):H499))</f>
        <v>0.4255330344997334</v>
      </c>
      <c r="J499" s="14">
        <f t="shared" ca="1" si="54"/>
        <v>8.7984630380985203E-3</v>
      </c>
      <c r="K499" s="9">
        <f t="shared" ca="1" si="55"/>
        <v>14.808741776469356</v>
      </c>
      <c r="L499" s="10">
        <f t="shared" ca="1" si="52"/>
        <v>1</v>
      </c>
      <c r="M499">
        <f t="shared" ca="1" si="56"/>
        <v>-4.2232290000000052</v>
      </c>
      <c r="N499" s="12"/>
    </row>
    <row r="500" spans="1:14" x14ac:dyDescent="0.2">
      <c r="A500">
        <f t="shared" si="50"/>
        <v>496</v>
      </c>
      <c r="B500" s="6">
        <v>41415</v>
      </c>
      <c r="C500" s="12">
        <v>16.999288</v>
      </c>
      <c r="D500" s="12">
        <v>17.056450999999999</v>
      </c>
      <c r="E500" s="12">
        <v>16.937729000000001</v>
      </c>
      <c r="F500" s="12">
        <v>16.955317999999998</v>
      </c>
      <c r="G500" s="9">
        <f t="shared" ca="1" si="53"/>
        <v>0.72992099999999738</v>
      </c>
      <c r="H500" s="9">
        <f t="shared" si="51"/>
        <v>3.9576000000000278E-2</v>
      </c>
      <c r="I500" s="14">
        <f ca="1">IF($M$3&gt;A500-1,0,G500/SUM(OFFSET(H500,-$M$3+1,0):H500))</f>
        <v>0.44864736618565748</v>
      </c>
      <c r="J500" s="14">
        <f t="shared" ca="1" si="54"/>
        <v>9.0994021472181174E-3</v>
      </c>
      <c r="K500" s="9">
        <f t="shared" ca="1" si="55"/>
        <v>14.828274336766919</v>
      </c>
      <c r="L500" s="10">
        <f t="shared" ca="1" si="52"/>
        <v>1</v>
      </c>
      <c r="M500">
        <f t="shared" ca="1" si="56"/>
        <v>-4.4650690000000051</v>
      </c>
      <c r="N500" s="12"/>
    </row>
    <row r="501" spans="1:14" x14ac:dyDescent="0.2">
      <c r="A501">
        <f t="shared" si="50"/>
        <v>497</v>
      </c>
      <c r="B501" s="6">
        <v>41416</v>
      </c>
      <c r="C501" s="12">
        <v>16.946527</v>
      </c>
      <c r="D501" s="12">
        <v>17.091631</v>
      </c>
      <c r="E501" s="12">
        <v>16.629933000000001</v>
      </c>
      <c r="F501" s="12">
        <v>16.713477999999999</v>
      </c>
      <c r="G501" s="9">
        <f t="shared" ca="1" si="53"/>
        <v>0.28141999999999712</v>
      </c>
      <c r="H501" s="9">
        <f t="shared" si="51"/>
        <v>0.24183999999999983</v>
      </c>
      <c r="I501" s="14">
        <f ca="1">IF($M$3&gt;A501-1,0,G501/SUM(OFFSET(H501,-$M$3+1,0):H501))</f>
        <v>0.16931429575312212</v>
      </c>
      <c r="J501" s="14">
        <f t="shared" ca="1" si="54"/>
        <v>5.8015437369882458E-3</v>
      </c>
      <c r="K501" s="9">
        <f t="shared" ca="1" si="55"/>
        <v>14.839211428272296</v>
      </c>
      <c r="L501" s="10">
        <f t="shared" ca="1" si="52"/>
        <v>1</v>
      </c>
      <c r="M501">
        <f t="shared" ca="1" si="56"/>
        <v>-4.5002480000000045</v>
      </c>
      <c r="N501" s="12"/>
    </row>
    <row r="502" spans="1:14" x14ac:dyDescent="0.2">
      <c r="A502">
        <f t="shared" si="50"/>
        <v>498</v>
      </c>
      <c r="B502" s="6">
        <v>41417</v>
      </c>
      <c r="C502" s="12">
        <v>16.563973000000001</v>
      </c>
      <c r="D502" s="12">
        <v>16.700285000000001</v>
      </c>
      <c r="E502" s="12">
        <v>16.467237000000001</v>
      </c>
      <c r="F502" s="12">
        <v>16.678298999999999</v>
      </c>
      <c r="G502" s="9">
        <f t="shared" ca="1" si="53"/>
        <v>0.11872299999999925</v>
      </c>
      <c r="H502" s="9">
        <f t="shared" si="51"/>
        <v>3.5178999999999405E-2</v>
      </c>
      <c r="I502" s="14">
        <f ca="1">IF($M$3&gt;A502-1,0,G502/SUM(OFFSET(H502,-$M$3+1,0):H502))</f>
        <v>7.563048764251154E-2</v>
      </c>
      <c r="J502" s="14">
        <f t="shared" ca="1" si="54"/>
        <v>4.8609910335554694E-3</v>
      </c>
      <c r="K502" s="9">
        <f t="shared" ca="1" si="55"/>
        <v>14.848151216468388</v>
      </c>
      <c r="L502" s="10">
        <f t="shared" ca="1" si="52"/>
        <v>1</v>
      </c>
      <c r="M502">
        <f t="shared" ca="1" si="56"/>
        <v>-4.5046460000000028</v>
      </c>
      <c r="N502" s="12"/>
    </row>
    <row r="503" spans="1:14" x14ac:dyDescent="0.2">
      <c r="A503">
        <f t="shared" si="50"/>
        <v>499</v>
      </c>
      <c r="B503" s="6">
        <v>41418</v>
      </c>
      <c r="C503" s="12">
        <v>16.651914999999999</v>
      </c>
      <c r="D503" s="12">
        <v>16.682694999999999</v>
      </c>
      <c r="E503" s="12">
        <v>16.502413000000001</v>
      </c>
      <c r="F503" s="12">
        <v>16.673901000000001</v>
      </c>
      <c r="G503" s="9">
        <f t="shared" ca="1" si="53"/>
        <v>3.5174000000001371E-2</v>
      </c>
      <c r="H503" s="9">
        <f t="shared" si="51"/>
        <v>4.3979999999983477E-3</v>
      </c>
      <c r="I503" s="14">
        <f ca="1">IF($M$3&gt;A503-1,0,G503/SUM(OFFSET(H503,-$M$3+1,0):H503))</f>
        <v>2.3527381500230943E-2</v>
      </c>
      <c r="J503" s="14">
        <f t="shared" ca="1" si="54"/>
        <v>4.3738670138283118E-3</v>
      </c>
      <c r="K503" s="9">
        <f t="shared" ca="1" si="55"/>
        <v>14.85613680322208</v>
      </c>
      <c r="L503" s="10">
        <f t="shared" ca="1" si="52"/>
        <v>1</v>
      </c>
      <c r="M503">
        <f t="shared" ca="1" si="56"/>
        <v>-4.355145000000002</v>
      </c>
      <c r="N503" s="12"/>
    </row>
    <row r="504" spans="1:14" x14ac:dyDescent="0.2">
      <c r="A504">
        <f t="shared" si="50"/>
        <v>500</v>
      </c>
      <c r="B504" s="6">
        <v>41422</v>
      </c>
      <c r="C504" s="12">
        <v>16.836594000000002</v>
      </c>
      <c r="D504" s="12">
        <v>16.977302000000002</v>
      </c>
      <c r="E504" s="12">
        <v>16.788226000000002</v>
      </c>
      <c r="F504" s="12">
        <v>16.823402000000002</v>
      </c>
      <c r="G504" s="9">
        <f t="shared" ca="1" si="53"/>
        <v>0.14950100000000077</v>
      </c>
      <c r="H504" s="9">
        <f t="shared" si="51"/>
        <v>0.14950100000000077</v>
      </c>
      <c r="I504" s="14">
        <f ca="1">IF($M$3&gt;A504-1,0,G504/SUM(OFFSET(H504,-$M$3+1,0):H504))</f>
        <v>9.2895210553819788E-2</v>
      </c>
      <c r="J504" s="14">
        <f t="shared" ca="1" si="54"/>
        <v>5.0280746115880419E-3</v>
      </c>
      <c r="K504" s="9">
        <f t="shared" ca="1" si="55"/>
        <v>14.86602835941226</v>
      </c>
      <c r="L504" s="10">
        <f t="shared" ca="1" si="52"/>
        <v>1</v>
      </c>
      <c r="M504">
        <f t="shared" ca="1" si="56"/>
        <v>-4.293581000000005</v>
      </c>
      <c r="N504" s="12"/>
    </row>
    <row r="505" spans="1:14" x14ac:dyDescent="0.2">
      <c r="A505">
        <f t="shared" si="50"/>
        <v>501</v>
      </c>
      <c r="B505" s="6">
        <v>41423</v>
      </c>
      <c r="C505" s="12">
        <v>16.744257999999999</v>
      </c>
      <c r="D505" s="12">
        <v>16.937730999999999</v>
      </c>
      <c r="E505" s="12">
        <v>16.713476</v>
      </c>
      <c r="F505" s="12">
        <v>16.884965999999999</v>
      </c>
      <c r="G505" s="9">
        <f t="shared" ca="1" si="53"/>
        <v>8.7929999999971642E-3</v>
      </c>
      <c r="H505" s="9">
        <f t="shared" si="51"/>
        <v>6.1563999999997066E-2</v>
      </c>
      <c r="I505" s="14">
        <f ca="1">IF($M$3&gt;A505-1,0,G505/SUM(OFFSET(H505,-$M$3+1,0):H505))</f>
        <v>5.9871595751977598E-3</v>
      </c>
      <c r="J505" s="14">
        <f t="shared" ca="1" si="54"/>
        <v>4.2156644826919802E-3</v>
      </c>
      <c r="K505" s="9">
        <f t="shared" ca="1" si="55"/>
        <v>14.874539523116455</v>
      </c>
      <c r="L505" s="10">
        <f t="shared" ca="1" si="52"/>
        <v>1</v>
      </c>
      <c r="M505">
        <f t="shared" ca="1" si="56"/>
        <v>-4.1308860000000021</v>
      </c>
      <c r="N505" s="12"/>
    </row>
    <row r="506" spans="1:14" x14ac:dyDescent="0.2">
      <c r="A506">
        <f t="shared" si="50"/>
        <v>502</v>
      </c>
      <c r="B506" s="6">
        <v>41424</v>
      </c>
      <c r="C506" s="12">
        <v>16.915748000000001</v>
      </c>
      <c r="D506" s="12">
        <v>17.148795</v>
      </c>
      <c r="E506" s="12">
        <v>16.884968000000001</v>
      </c>
      <c r="F506" s="12">
        <v>17.047661000000002</v>
      </c>
      <c r="G506" s="9">
        <f t="shared" ca="1" si="53"/>
        <v>0.1187250000000013</v>
      </c>
      <c r="H506" s="9">
        <f t="shared" si="51"/>
        <v>0.16269500000000292</v>
      </c>
      <c r="I506" s="14">
        <f ca="1">IF($M$3&gt;A506-1,0,G506/SUM(OFFSET(H506,-$M$3+1,0):H506))</f>
        <v>7.5210237080912207E-2</v>
      </c>
      <c r="J506" s="14">
        <f t="shared" ca="1" si="54"/>
        <v>4.8569591530646349E-3</v>
      </c>
      <c r="K506" s="9">
        <f t="shared" ca="1" si="55"/>
        <v>14.885094285364326</v>
      </c>
      <c r="L506" s="10">
        <f t="shared" ca="1" si="52"/>
        <v>1</v>
      </c>
      <c r="M506">
        <f t="shared" ca="1" si="56"/>
        <v>-4.3419500000000024</v>
      </c>
      <c r="N506" s="12"/>
    </row>
    <row r="507" spans="1:14" x14ac:dyDescent="0.2">
      <c r="A507">
        <f t="shared" si="50"/>
        <v>503</v>
      </c>
      <c r="B507" s="6">
        <v>41425</v>
      </c>
      <c r="C507" s="12">
        <v>16.95532</v>
      </c>
      <c r="D507" s="12">
        <v>17.104823</v>
      </c>
      <c r="E507" s="12">
        <v>16.695889999999999</v>
      </c>
      <c r="F507" s="12">
        <v>16.836597000000001</v>
      </c>
      <c r="G507" s="9">
        <f t="shared" ca="1" si="53"/>
        <v>0.20666399999999996</v>
      </c>
      <c r="H507" s="9">
        <f t="shared" si="51"/>
        <v>0.21106400000000036</v>
      </c>
      <c r="I507" s="14">
        <f ca="1">IF($M$3&gt;A507-1,0,G507/SUM(OFFSET(H507,-$M$3+1,0):H507))</f>
        <v>0.1233583674463411</v>
      </c>
      <c r="J507" s="14">
        <f t="shared" ca="1" si="54"/>
        <v>5.3297748511950899E-3</v>
      </c>
      <c r="K507" s="9">
        <f t="shared" ca="1" si="55"/>
        <v>14.89549535545483</v>
      </c>
      <c r="L507" s="10">
        <f t="shared" ca="1" si="52"/>
        <v>1</v>
      </c>
      <c r="M507">
        <f t="shared" ca="1" si="56"/>
        <v>-4.2100350000000031</v>
      </c>
      <c r="N507" s="12"/>
    </row>
    <row r="508" spans="1:14" x14ac:dyDescent="0.2">
      <c r="A508">
        <f t="shared" si="50"/>
        <v>504</v>
      </c>
      <c r="B508" s="6">
        <v>41428</v>
      </c>
      <c r="C508" s="12">
        <v>16.928937999999999</v>
      </c>
      <c r="D508" s="12">
        <v>17.091631</v>
      </c>
      <c r="E508" s="12">
        <v>16.845393000000001</v>
      </c>
      <c r="F508" s="12">
        <v>16.968512</v>
      </c>
      <c r="G508" s="9">
        <f t="shared" ca="1" si="53"/>
        <v>0.13191499999999934</v>
      </c>
      <c r="H508" s="9">
        <f t="shared" si="51"/>
        <v>0.13191499999999934</v>
      </c>
      <c r="I508" s="14">
        <f ca="1">IF($M$3&gt;A508-1,0,G508/SUM(OFFSET(H508,-$M$3+1,0):H508))</f>
        <v>8.2417771224535766E-2</v>
      </c>
      <c r="J508" s="14">
        <f t="shared" ca="1" si="54"/>
        <v>4.926339851085931E-3</v>
      </c>
      <c r="K508" s="9">
        <f t="shared" ca="1" si="55"/>
        <v>14.905707739962818</v>
      </c>
      <c r="L508" s="10">
        <f t="shared" ca="1" si="52"/>
        <v>1</v>
      </c>
      <c r="M508">
        <f t="shared" ca="1" si="56"/>
        <v>-4.1308860000000021</v>
      </c>
      <c r="N508" s="12"/>
    </row>
    <row r="509" spans="1:14" x14ac:dyDescent="0.2">
      <c r="A509">
        <f t="shared" si="50"/>
        <v>505</v>
      </c>
      <c r="B509" s="6">
        <v>41429</v>
      </c>
      <c r="C509" s="12">
        <v>17.082837000000001</v>
      </c>
      <c r="D509" s="12">
        <v>17.271913999999999</v>
      </c>
      <c r="E509" s="12">
        <v>17.003689000000001</v>
      </c>
      <c r="F509" s="12">
        <v>17.047661000000002</v>
      </c>
      <c r="G509" s="9">
        <f t="shared" ca="1" si="53"/>
        <v>0.18468300000000326</v>
      </c>
      <c r="H509" s="9">
        <f t="shared" si="51"/>
        <v>7.9149000000001024E-2</v>
      </c>
      <c r="I509" s="14">
        <f ca="1">IF($M$3&gt;A509-1,0,G509/SUM(OFFSET(H509,-$M$3+1,0):H509))</f>
        <v>0.11170344994021318</v>
      </c>
      <c r="J509" s="14">
        <f t="shared" ca="1" si="54"/>
        <v>5.2133090459994908E-3</v>
      </c>
      <c r="K509" s="9">
        <f t="shared" ca="1" si="55"/>
        <v>14.916874404269478</v>
      </c>
      <c r="L509" s="10">
        <f t="shared" ca="1" si="52"/>
        <v>1</v>
      </c>
      <c r="M509">
        <f t="shared" ca="1" si="56"/>
        <v>-4.4430810000000047</v>
      </c>
      <c r="N509" s="12"/>
    </row>
    <row r="510" spans="1:14" x14ac:dyDescent="0.2">
      <c r="A510">
        <f t="shared" si="50"/>
        <v>506</v>
      </c>
      <c r="B510" s="6">
        <v>41430</v>
      </c>
      <c r="C510" s="12">
        <v>16.964117000000002</v>
      </c>
      <c r="D510" s="12">
        <v>16.994896000000001</v>
      </c>
      <c r="E510" s="12">
        <v>16.717877000000001</v>
      </c>
      <c r="F510" s="12">
        <v>16.735465999999999</v>
      </c>
      <c r="G510" s="9">
        <f t="shared" ca="1" si="53"/>
        <v>0.27261500000000183</v>
      </c>
      <c r="H510" s="9">
        <f t="shared" si="51"/>
        <v>0.31219500000000266</v>
      </c>
      <c r="I510" s="14">
        <f ca="1">IF($M$3&gt;A510-1,0,G510/SUM(OFFSET(H510,-$M$3+1,0):H510))</f>
        <v>0.14975349162970225</v>
      </c>
      <c r="J510" s="14">
        <f t="shared" ca="1" si="54"/>
        <v>5.5982936236903336E-3</v>
      </c>
      <c r="K510" s="9">
        <f t="shared" ca="1" si="55"/>
        <v>14.927055414003954</v>
      </c>
      <c r="L510" s="10">
        <f t="shared" ca="1" si="52"/>
        <v>1</v>
      </c>
      <c r="M510">
        <f t="shared" ca="1" si="56"/>
        <v>-4.4914550000000037</v>
      </c>
      <c r="N510" s="12"/>
    </row>
    <row r="511" spans="1:14" x14ac:dyDescent="0.2">
      <c r="A511">
        <f t="shared" si="50"/>
        <v>507</v>
      </c>
      <c r="B511" s="6">
        <v>41431</v>
      </c>
      <c r="C511" s="12">
        <v>16.753048</v>
      </c>
      <c r="D511" s="12">
        <v>16.854184</v>
      </c>
      <c r="E511" s="12">
        <v>16.533192</v>
      </c>
      <c r="F511" s="12">
        <v>16.687092</v>
      </c>
      <c r="G511" s="9">
        <f t="shared" ca="1" si="53"/>
        <v>0.17148800000000008</v>
      </c>
      <c r="H511" s="9">
        <f t="shared" si="51"/>
        <v>4.8373999999999029E-2</v>
      </c>
      <c r="I511" s="14">
        <f ca="1">IF($M$3&gt;A511-1,0,G511/SUM(OFFSET(H511,-$M$3+1,0):H511))</f>
        <v>9.9743034657167939E-2</v>
      </c>
      <c r="J511" s="14">
        <f t="shared" ca="1" si="54"/>
        <v>5.0951280733286452E-3</v>
      </c>
      <c r="K511" s="9">
        <f t="shared" ca="1" si="55"/>
        <v>14.936023025823348</v>
      </c>
      <c r="L511" s="10">
        <f t="shared" ca="1" si="52"/>
        <v>1</v>
      </c>
      <c r="M511">
        <f t="shared" ca="1" si="56"/>
        <v>-4.3331570000000053</v>
      </c>
      <c r="N511" s="12"/>
    </row>
    <row r="512" spans="1:14" x14ac:dyDescent="0.2">
      <c r="A512">
        <f t="shared" si="50"/>
        <v>508</v>
      </c>
      <c r="B512" s="6">
        <v>41432</v>
      </c>
      <c r="C512" s="12">
        <v>16.779432</v>
      </c>
      <c r="D512" s="12">
        <v>16.876169999999998</v>
      </c>
      <c r="E512" s="12">
        <v>16.629930000000002</v>
      </c>
      <c r="F512" s="12">
        <v>16.845389999999998</v>
      </c>
      <c r="G512" s="9">
        <f t="shared" ca="1" si="53"/>
        <v>0.2022710000000032</v>
      </c>
      <c r="H512" s="9">
        <f t="shared" si="51"/>
        <v>0.1582979999999985</v>
      </c>
      <c r="I512" s="14">
        <f ca="1">IF($M$3&gt;A512-1,0,G512/SUM(OFFSET(H512,-$M$3+1,0):H512))</f>
        <v>0.11979224348021955</v>
      </c>
      <c r="J512" s="14">
        <f t="shared" ca="1" si="54"/>
        <v>5.2940025133004897E-3</v>
      </c>
      <c r="K512" s="9">
        <f t="shared" ca="1" si="55"/>
        <v>14.946131219383451</v>
      </c>
      <c r="L512" s="10">
        <f t="shared" ca="1" si="52"/>
        <v>1</v>
      </c>
      <c r="M512">
        <f t="shared" ca="1" si="56"/>
        <v>-4.2408180000000026</v>
      </c>
      <c r="N512" s="12"/>
    </row>
    <row r="513" spans="1:14" x14ac:dyDescent="0.2">
      <c r="A513">
        <f t="shared" si="50"/>
        <v>509</v>
      </c>
      <c r="B513" s="6">
        <v>41435</v>
      </c>
      <c r="C513" s="12">
        <v>16.876169999999998</v>
      </c>
      <c r="D513" s="12">
        <v>16.990494999999999</v>
      </c>
      <c r="E513" s="12">
        <v>16.823402999999999</v>
      </c>
      <c r="F513" s="12">
        <v>16.937729000000001</v>
      </c>
      <c r="G513" s="9">
        <f t="shared" ca="1" si="53"/>
        <v>5.716499999999769E-2</v>
      </c>
      <c r="H513" s="9">
        <f t="shared" si="51"/>
        <v>9.2339000000002613E-2</v>
      </c>
      <c r="I513" s="14">
        <f ca="1">IF($M$3&gt;A513-1,0,G513/SUM(OFFSET(H513,-$M$3+1,0):H513))</f>
        <v>3.3079931739546459E-2</v>
      </c>
      <c r="J513" s="14">
        <f t="shared" ca="1" si="54"/>
        <v>4.4612510745243869E-3</v>
      </c>
      <c r="K513" s="9">
        <f t="shared" ca="1" si="55"/>
        <v>14.955016237122248</v>
      </c>
      <c r="L513" s="10">
        <f t="shared" ca="1" si="52"/>
        <v>1</v>
      </c>
      <c r="M513">
        <f t="shared" ca="1" si="56"/>
        <v>-4.5530130000000053</v>
      </c>
      <c r="N513" s="12"/>
    </row>
    <row r="514" spans="1:14" x14ac:dyDescent="0.2">
      <c r="A514">
        <f t="shared" si="50"/>
        <v>510</v>
      </c>
      <c r="B514" s="6">
        <v>41436</v>
      </c>
      <c r="C514" s="12">
        <v>16.744256</v>
      </c>
      <c r="D514" s="12">
        <v>16.840992</v>
      </c>
      <c r="E514" s="12">
        <v>16.603546999999999</v>
      </c>
      <c r="F514" s="12">
        <v>16.625533999999998</v>
      </c>
      <c r="G514" s="9">
        <f t="shared" ca="1" si="53"/>
        <v>0.32978400000000008</v>
      </c>
      <c r="H514" s="9">
        <f t="shared" si="51"/>
        <v>0.31219500000000266</v>
      </c>
      <c r="I514" s="14">
        <f ca="1">IF($M$3&gt;A514-1,0,G514/SUM(OFFSET(H514,-$M$3+1,0):H514))</f>
        <v>0.16483381366377636</v>
      </c>
      <c r="J514" s="14">
        <f t="shared" ca="1" si="54"/>
        <v>5.754668483424403E-3</v>
      </c>
      <c r="K514" s="9">
        <f t="shared" ca="1" si="55"/>
        <v>14.964629513043281</v>
      </c>
      <c r="L514" s="10">
        <f t="shared" ca="1" si="52"/>
        <v>1</v>
      </c>
      <c r="M514">
        <f t="shared" ca="1" si="56"/>
        <v>-4.7508830000000035</v>
      </c>
      <c r="N514" s="12"/>
    </row>
    <row r="515" spans="1:14" x14ac:dyDescent="0.2">
      <c r="A515">
        <f t="shared" si="50"/>
        <v>511</v>
      </c>
      <c r="B515" s="6">
        <v>41437</v>
      </c>
      <c r="C515" s="12">
        <v>16.814612</v>
      </c>
      <c r="D515" s="12">
        <v>16.902553000000001</v>
      </c>
      <c r="E515" s="12">
        <v>16.396884</v>
      </c>
      <c r="F515" s="12">
        <v>16.427664</v>
      </c>
      <c r="G515" s="9">
        <f t="shared" ca="1" si="53"/>
        <v>0.28581399999999846</v>
      </c>
      <c r="H515" s="9">
        <f t="shared" si="51"/>
        <v>0.19786999999999821</v>
      </c>
      <c r="I515" s="14">
        <f ca="1">IF($M$3&gt;A515-1,0,G515/SUM(OFFSET(H515,-$M$3+1,0):H515))</f>
        <v>0.14606671518283409</v>
      </c>
      <c r="J515" s="14">
        <f t="shared" ca="1" si="54"/>
        <v>5.5603913982294742E-3</v>
      </c>
      <c r="K515" s="9">
        <f t="shared" ca="1" si="55"/>
        <v>14.972764557419868</v>
      </c>
      <c r="L515" s="10">
        <f t="shared" ca="1" si="52"/>
        <v>1</v>
      </c>
      <c r="M515">
        <f t="shared" ca="1" si="56"/>
        <v>-4.4606720000000042</v>
      </c>
      <c r="N515" s="12"/>
    </row>
    <row r="516" spans="1:14" x14ac:dyDescent="0.2">
      <c r="A516">
        <f t="shared" si="50"/>
        <v>512</v>
      </c>
      <c r="B516" s="6">
        <v>41438</v>
      </c>
      <c r="C516" s="12">
        <v>16.423266999999999</v>
      </c>
      <c r="D516" s="12">
        <v>16.757449000000001</v>
      </c>
      <c r="E516" s="12">
        <v>16.344118000000002</v>
      </c>
      <c r="F516" s="12">
        <v>16.717874999999999</v>
      </c>
      <c r="G516" s="9">
        <f t="shared" ca="1" si="53"/>
        <v>3.9576000000000278E-2</v>
      </c>
      <c r="H516" s="9">
        <f t="shared" si="51"/>
        <v>0.29021099999999933</v>
      </c>
      <c r="I516" s="14">
        <f ca="1">IF($M$3&gt;A516-1,0,G516/SUM(OFFSET(H516,-$M$3+1,0):H516))</f>
        <v>1.7893377605607923E-2</v>
      </c>
      <c r="J516" s="14">
        <f t="shared" ca="1" si="54"/>
        <v>4.322733921220929E-3</v>
      </c>
      <c r="K516" s="9">
        <f t="shared" ca="1" si="55"/>
        <v>14.980308205526287</v>
      </c>
      <c r="L516" s="10">
        <f t="shared" ca="1" si="52"/>
        <v>1</v>
      </c>
      <c r="M516">
        <f t="shared" ca="1" si="56"/>
        <v>-4.5222320000000042</v>
      </c>
      <c r="N516" s="12"/>
    </row>
    <row r="517" spans="1:14" x14ac:dyDescent="0.2">
      <c r="A517">
        <f t="shared" si="50"/>
        <v>513</v>
      </c>
      <c r="B517" s="6">
        <v>41439</v>
      </c>
      <c r="C517" s="12">
        <v>16.731065000000001</v>
      </c>
      <c r="D517" s="12">
        <v>16.810213999999998</v>
      </c>
      <c r="E517" s="12">
        <v>16.612342000000002</v>
      </c>
      <c r="F517" s="12">
        <v>16.656314999999999</v>
      </c>
      <c r="G517" s="9">
        <f t="shared" ca="1" si="53"/>
        <v>1.7586000000001434E-2</v>
      </c>
      <c r="H517" s="9">
        <f t="shared" si="51"/>
        <v>6.1560000000000059E-2</v>
      </c>
      <c r="I517" s="14">
        <f ca="1">IF($M$3&gt;A517-1,0,G517/SUM(OFFSET(H517,-$M$3+1,0):H517))</f>
        <v>7.7507900199659746E-3</v>
      </c>
      <c r="J517" s="14">
        <f t="shared" ca="1" si="54"/>
        <v>4.2314396271391861E-3</v>
      </c>
      <c r="K517" s="9">
        <f t="shared" ca="1" si="55"/>
        <v>14.987400127091778</v>
      </c>
      <c r="L517" s="10">
        <f t="shared" ca="1" si="52"/>
        <v>1</v>
      </c>
      <c r="M517">
        <f t="shared" ca="1" si="56"/>
        <v>-4.3815250000000052</v>
      </c>
      <c r="N517" s="12"/>
    </row>
    <row r="518" spans="1:14" x14ac:dyDescent="0.2">
      <c r="A518">
        <f t="shared" ref="A518:A581" si="57">A517+1</f>
        <v>514</v>
      </c>
      <c r="B518" s="6">
        <v>41442</v>
      </c>
      <c r="C518" s="12">
        <v>16.805817000000001</v>
      </c>
      <c r="D518" s="12">
        <v>16.915745000000001</v>
      </c>
      <c r="E518" s="12">
        <v>16.713476</v>
      </c>
      <c r="F518" s="12">
        <v>16.797021999999998</v>
      </c>
      <c r="G518" s="9">
        <f t="shared" ca="1" si="53"/>
        <v>2.6380000000003179E-2</v>
      </c>
      <c r="H518" s="9">
        <f t="shared" ref="H518:H581" si="58">ABS(F518-F517)</f>
        <v>0.14070699999999903</v>
      </c>
      <c r="I518" s="14">
        <f ca="1">IF($M$3&gt;A518-1,0,G518/SUM(OFFSET(H518,-$M$3+1,0):H518))</f>
        <v>1.1671863994026531E-2</v>
      </c>
      <c r="J518" s="14">
        <f t="shared" ca="1" si="54"/>
        <v>4.2666180175994634E-3</v>
      </c>
      <c r="K518" s="9">
        <f t="shared" ca="1" si="55"/>
        <v>14.995121092379771</v>
      </c>
      <c r="L518" s="10">
        <f t="shared" ca="1" si="52"/>
        <v>1</v>
      </c>
      <c r="M518">
        <f t="shared" ca="1" si="56"/>
        <v>-4.1396830000000033</v>
      </c>
      <c r="N518" s="12"/>
    </row>
    <row r="519" spans="1:14" x14ac:dyDescent="0.2">
      <c r="A519">
        <f t="shared" si="57"/>
        <v>515</v>
      </c>
      <c r="B519" s="6">
        <v>41443</v>
      </c>
      <c r="C519" s="12">
        <v>16.849788</v>
      </c>
      <c r="D519" s="12">
        <v>17.078437999999998</v>
      </c>
      <c r="E519" s="12">
        <v>16.849788</v>
      </c>
      <c r="F519" s="12">
        <v>17.038864</v>
      </c>
      <c r="G519" s="9">
        <f t="shared" ca="1" si="53"/>
        <v>0.15389800000000164</v>
      </c>
      <c r="H519" s="9">
        <f t="shared" si="58"/>
        <v>0.24184200000000189</v>
      </c>
      <c r="I519" s="14">
        <f ca="1">IF($M$3&gt;A519-1,0,G519/SUM(OFFSET(H519,-$M$3+1,0):H519))</f>
        <v>6.306225091316521E-2</v>
      </c>
      <c r="J519" s="14">
        <f t="shared" ca="1" si="54"/>
        <v>4.7411345292324098E-3</v>
      </c>
      <c r="K519" s="9">
        <f t="shared" ca="1" si="55"/>
        <v>15.004810752447963</v>
      </c>
      <c r="L519" s="10">
        <f t="shared" ca="1" si="52"/>
        <v>1</v>
      </c>
      <c r="M519">
        <f t="shared" ca="1" si="56"/>
        <v>-4.3771290000000018</v>
      </c>
      <c r="N519" s="12"/>
    </row>
    <row r="520" spans="1:14" x14ac:dyDescent="0.2">
      <c r="A520">
        <f t="shared" si="57"/>
        <v>516</v>
      </c>
      <c r="B520" s="6">
        <v>41444</v>
      </c>
      <c r="C520" s="12">
        <v>17.038862999999999</v>
      </c>
      <c r="D520" s="12">
        <v>17.126805000000001</v>
      </c>
      <c r="E520" s="12">
        <v>16.801418000000002</v>
      </c>
      <c r="F520" s="12">
        <v>16.801418000000002</v>
      </c>
      <c r="G520" s="9">
        <f t="shared" ca="1" si="53"/>
        <v>0.24624299999999977</v>
      </c>
      <c r="H520" s="9">
        <f t="shared" si="58"/>
        <v>0.23744599999999849</v>
      </c>
      <c r="I520" s="14">
        <f ca="1">IF($M$3&gt;A520-1,0,G520/SUM(OFFSET(H520,-$M$3+1,0):H520))</f>
        <v>9.7903318470159789E-2</v>
      </c>
      <c r="J520" s="14">
        <f t="shared" ca="1" si="54"/>
        <v>5.0770700551027647E-3</v>
      </c>
      <c r="K520" s="9">
        <f t="shared" ca="1" si="55"/>
        <v>15.01393225330529</v>
      </c>
      <c r="L520" s="10">
        <f t="shared" ca="1" si="52"/>
        <v>1</v>
      </c>
      <c r="M520">
        <f t="shared" ca="1" si="56"/>
        <v>-4.8915920000000046</v>
      </c>
      <c r="N520" s="12"/>
    </row>
    <row r="521" spans="1:14" x14ac:dyDescent="0.2">
      <c r="A521">
        <f t="shared" si="57"/>
        <v>517</v>
      </c>
      <c r="B521" s="6">
        <v>41445</v>
      </c>
      <c r="C521" s="12">
        <v>16.546385999999998</v>
      </c>
      <c r="D521" s="12">
        <v>16.599150999999999</v>
      </c>
      <c r="E521" s="12">
        <v>16.242982999999999</v>
      </c>
      <c r="F521" s="12">
        <v>16.286954999999999</v>
      </c>
      <c r="G521" s="9">
        <f t="shared" ca="1" si="53"/>
        <v>0.54964200000000218</v>
      </c>
      <c r="H521" s="9">
        <f t="shared" si="58"/>
        <v>0.51446300000000278</v>
      </c>
      <c r="I521" s="14">
        <f ca="1">IF($M$3&gt;A521-1,0,G521/SUM(OFFSET(H521,-$M$3+1,0):H521))</f>
        <v>0.19500781248891319</v>
      </c>
      <c r="J521" s="14">
        <f t="shared" ca="1" si="54"/>
        <v>6.0740234479675585E-3</v>
      </c>
      <c r="K521" s="9">
        <f t="shared" ca="1" si="55"/>
        <v>15.021664623318509</v>
      </c>
      <c r="L521" s="10">
        <f t="shared" ca="1" si="52"/>
        <v>1</v>
      </c>
      <c r="M521">
        <f t="shared" ca="1" si="56"/>
        <v>-4.909182000000003</v>
      </c>
      <c r="N521" s="12"/>
    </row>
    <row r="522" spans="1:14" x14ac:dyDescent="0.2">
      <c r="A522">
        <f t="shared" si="57"/>
        <v>518</v>
      </c>
      <c r="B522" s="6">
        <v>41446</v>
      </c>
      <c r="C522" s="12">
        <v>16.392484</v>
      </c>
      <c r="D522" s="12">
        <v>16.432058000000001</v>
      </c>
      <c r="E522" s="12">
        <v>16.146246000000001</v>
      </c>
      <c r="F522" s="12">
        <v>16.269365000000001</v>
      </c>
      <c r="G522" s="9">
        <f t="shared" ca="1" si="53"/>
        <v>0.69914699999999996</v>
      </c>
      <c r="H522" s="9">
        <f t="shared" si="58"/>
        <v>1.758999999999844E-2</v>
      </c>
      <c r="I522" s="14">
        <f ca="1">IF($M$3&gt;A522-1,0,G522/SUM(OFFSET(H522,-$M$3+1,0):H522))</f>
        <v>0.25853742956890968</v>
      </c>
      <c r="J522" s="14">
        <f t="shared" ca="1" si="54"/>
        <v>6.774598985871752E-3</v>
      </c>
      <c r="K522" s="9">
        <f t="shared" ca="1" si="55"/>
        <v>15.030117293025047</v>
      </c>
      <c r="L522" s="10">
        <f t="shared" ca="1" si="52"/>
        <v>1</v>
      </c>
      <c r="M522">
        <f t="shared" ca="1" si="56"/>
        <v>-5.2081870000000041</v>
      </c>
      <c r="N522" s="12"/>
    </row>
    <row r="523" spans="1:14" x14ac:dyDescent="0.2">
      <c r="A523">
        <f t="shared" si="57"/>
        <v>519</v>
      </c>
      <c r="B523" s="6">
        <v>41449</v>
      </c>
      <c r="C523" s="12">
        <v>16.102273</v>
      </c>
      <c r="D523" s="12">
        <v>16.15504</v>
      </c>
      <c r="E523" s="12">
        <v>15.86483</v>
      </c>
      <c r="F523" s="12">
        <v>15.970359999999999</v>
      </c>
      <c r="G523" s="9">
        <f t="shared" ca="1" si="53"/>
        <v>1.0773010000000021</v>
      </c>
      <c r="H523" s="9">
        <f t="shared" si="58"/>
        <v>0.29900500000000108</v>
      </c>
      <c r="I523" s="14">
        <f ca="1">IF($M$3&gt;A523-1,0,G523/SUM(OFFSET(H523,-$M$3+1,0):H523))</f>
        <v>0.36842202459222434</v>
      </c>
      <c r="J523" s="14">
        <f t="shared" ca="1" si="54"/>
        <v>8.0765994234645172E-3</v>
      </c>
      <c r="K523" s="9">
        <f t="shared" ca="1" si="55"/>
        <v>15.037711256730118</v>
      </c>
      <c r="L523" s="10">
        <f t="shared" ca="1" si="52"/>
        <v>1</v>
      </c>
      <c r="M523">
        <f t="shared" ca="1" si="56"/>
        <v>-4.8740030000000036</v>
      </c>
      <c r="N523" s="12"/>
    </row>
    <row r="524" spans="1:14" x14ac:dyDescent="0.2">
      <c r="A524">
        <f t="shared" si="57"/>
        <v>520</v>
      </c>
      <c r="B524" s="6">
        <v>41450</v>
      </c>
      <c r="C524" s="12">
        <v>16.220998000000002</v>
      </c>
      <c r="D524" s="12">
        <v>16.344116</v>
      </c>
      <c r="E524" s="12">
        <v>16.080290000000002</v>
      </c>
      <c r="F524" s="12">
        <v>16.304544</v>
      </c>
      <c r="G524" s="9">
        <f t="shared" ca="1" si="53"/>
        <v>0.43092199999999892</v>
      </c>
      <c r="H524" s="9">
        <f t="shared" si="58"/>
        <v>0.33418400000000048</v>
      </c>
      <c r="I524" s="14">
        <f ca="1">IF($M$3&gt;A524-1,0,G524/SUM(OFFSET(H524,-$M$3+1,0):H524))</f>
        <v>0.14626942069540397</v>
      </c>
      <c r="J524" s="14">
        <f t="shared" ca="1" si="54"/>
        <v>5.5624719852379609E-3</v>
      </c>
      <c r="K524" s="9">
        <f t="shared" ca="1" si="55"/>
        <v>15.044757978374539</v>
      </c>
      <c r="L524" s="10">
        <f t="shared" ca="1" si="52"/>
        <v>1</v>
      </c>
      <c r="M524">
        <f t="shared" ca="1" si="56"/>
        <v>-4.7772660000000027</v>
      </c>
      <c r="N524" s="12"/>
    </row>
    <row r="525" spans="1:14" x14ac:dyDescent="0.2">
      <c r="A525">
        <f t="shared" si="57"/>
        <v>521</v>
      </c>
      <c r="B525" s="6">
        <v>41451</v>
      </c>
      <c r="C525" s="12">
        <v>16.458444</v>
      </c>
      <c r="D525" s="12">
        <v>16.498017999999998</v>
      </c>
      <c r="E525" s="12">
        <v>16.304545000000001</v>
      </c>
      <c r="F525" s="12">
        <v>16.401281000000001</v>
      </c>
      <c r="G525" s="9">
        <f t="shared" ca="1" si="53"/>
        <v>0.28581099999999893</v>
      </c>
      <c r="H525" s="9">
        <f t="shared" si="58"/>
        <v>9.6737000000000961E-2</v>
      </c>
      <c r="I525" s="14">
        <f ca="1">IF($M$3&gt;A525-1,0,G525/SUM(OFFSET(H525,-$M$3+1,0):H525))</f>
        <v>9.5447005740959351E-2</v>
      </c>
      <c r="J525" s="14">
        <f t="shared" ca="1" si="54"/>
        <v>5.0530097124258282E-3</v>
      </c>
      <c r="K525" s="9">
        <f t="shared" ca="1" si="55"/>
        <v>15.051612502377942</v>
      </c>
      <c r="L525" s="10">
        <f t="shared" ca="1" si="52"/>
        <v>1</v>
      </c>
      <c r="M525">
        <f t="shared" ca="1" si="56"/>
        <v>-4.689325000000002</v>
      </c>
      <c r="N525" s="12"/>
    </row>
    <row r="526" spans="1:14" x14ac:dyDescent="0.2">
      <c r="A526">
        <f t="shared" si="57"/>
        <v>522</v>
      </c>
      <c r="B526" s="6">
        <v>41452</v>
      </c>
      <c r="C526" s="12">
        <v>16.511208</v>
      </c>
      <c r="D526" s="12">
        <v>16.634328</v>
      </c>
      <c r="E526" s="12">
        <v>16.480428</v>
      </c>
      <c r="F526" s="12">
        <v>16.489222000000002</v>
      </c>
      <c r="G526" s="9">
        <f t="shared" ca="1" si="53"/>
        <v>0.35616799999999671</v>
      </c>
      <c r="H526" s="9">
        <f t="shared" si="58"/>
        <v>8.7941000000000713E-2</v>
      </c>
      <c r="I526" s="14">
        <f ca="1">IF($M$3&gt;A526-1,0,G526/SUM(OFFSET(H526,-$M$3+1,0):H526))</f>
        <v>0.12180473241247564</v>
      </c>
      <c r="J526" s="14">
        <f t="shared" ca="1" si="54"/>
        <v>5.3141752919326699E-3</v>
      </c>
      <c r="K526" s="9">
        <f t="shared" ca="1" si="55"/>
        <v>15.059252211249653</v>
      </c>
      <c r="L526" s="10">
        <f t="shared" ca="1" si="52"/>
        <v>1</v>
      </c>
      <c r="M526">
        <f t="shared" ca="1" si="56"/>
        <v>-4.6057820000000032</v>
      </c>
      <c r="N526" s="12"/>
    </row>
    <row r="527" spans="1:14" x14ac:dyDescent="0.2">
      <c r="A527">
        <f t="shared" si="57"/>
        <v>523</v>
      </c>
      <c r="B527" s="6">
        <v>41453</v>
      </c>
      <c r="C527" s="12">
        <v>16.458441000000001</v>
      </c>
      <c r="D527" s="12">
        <v>16.651913</v>
      </c>
      <c r="E527" s="12">
        <v>16.366102000000001</v>
      </c>
      <c r="F527" s="12">
        <v>16.572765</v>
      </c>
      <c r="G527" s="9">
        <f t="shared" ca="1" si="53"/>
        <v>0.36496400000000051</v>
      </c>
      <c r="H527" s="9">
        <f t="shared" si="58"/>
        <v>8.3542999999998813E-2</v>
      </c>
      <c r="I527" s="14">
        <f ca="1">IF($M$3&gt;A527-1,0,G527/SUM(OFFSET(H527,-$M$3+1,0):H527))</f>
        <v>0.12518943200925881</v>
      </c>
      <c r="J527" s="14">
        <f t="shared" ca="1" si="54"/>
        <v>5.3481893434980258E-3</v>
      </c>
      <c r="K527" s="9">
        <f t="shared" ca="1" si="55"/>
        <v>15.067346764217696</v>
      </c>
      <c r="L527" s="10">
        <f t="shared" ref="L527:L590" ca="1" si="59">IF(ROUND(IX517,$F$3)=ROUND(K526,$F$3),L526,IF(ROUND(K527,$F$3)&gt;ROUND(K526,$F$3),1,-1))</f>
        <v>1</v>
      </c>
      <c r="M527">
        <f t="shared" ca="1" si="56"/>
        <v>-4.6497460000000022</v>
      </c>
      <c r="N527" s="12"/>
    </row>
    <row r="528" spans="1:14" x14ac:dyDescent="0.2">
      <c r="A528">
        <f t="shared" si="57"/>
        <v>524</v>
      </c>
      <c r="B528" s="6">
        <v>41456</v>
      </c>
      <c r="C528" s="12">
        <v>16.590361000000001</v>
      </c>
      <c r="D528" s="12">
        <v>16.735467</v>
      </c>
      <c r="E528" s="12">
        <v>16.506815</v>
      </c>
      <c r="F528" s="12">
        <v>16.528801000000001</v>
      </c>
      <c r="G528" s="9">
        <f t="shared" ca="1" si="53"/>
        <v>9.6732999999996849E-2</v>
      </c>
      <c r="H528" s="9">
        <f t="shared" si="58"/>
        <v>4.3963999999999004E-2</v>
      </c>
      <c r="I528" s="14">
        <f ca="1">IF($M$3&gt;A528-1,0,G528/SUM(OFFSET(H528,-$M$3+1,0):H528))</f>
        <v>3.6543520120222633E-2</v>
      </c>
      <c r="J528" s="14">
        <f t="shared" ca="1" si="54"/>
        <v>4.493148515603243E-3</v>
      </c>
      <c r="K528" s="9">
        <f t="shared" ca="1" si="55"/>
        <v>15.073913295147824</v>
      </c>
      <c r="L528" s="10">
        <f t="shared" ca="1" si="59"/>
        <v>1</v>
      </c>
      <c r="M528">
        <f t="shared" ca="1" si="56"/>
        <v>-4.6541480000000046</v>
      </c>
      <c r="N528" s="12"/>
    </row>
    <row r="529" spans="1:14" x14ac:dyDescent="0.2">
      <c r="A529">
        <f t="shared" si="57"/>
        <v>525</v>
      </c>
      <c r="B529" s="6">
        <v>41457</v>
      </c>
      <c r="C529" s="12">
        <v>16.533190999999999</v>
      </c>
      <c r="D529" s="12">
        <v>16.709077000000001</v>
      </c>
      <c r="E529" s="12">
        <v>16.440853000000001</v>
      </c>
      <c r="F529" s="12">
        <v>16.524398999999999</v>
      </c>
      <c r="G529" s="9">
        <f t="shared" ca="1" si="53"/>
        <v>9.6734999999998905E-2</v>
      </c>
      <c r="H529" s="9">
        <f t="shared" si="58"/>
        <v>4.4020000000024595E-3</v>
      </c>
      <c r="I529" s="14">
        <f ca="1">IF($M$3&gt;A529-1,0,G529/SUM(OFFSET(H529,-$M$3+1,0):H529))</f>
        <v>3.9425822110005428E-2</v>
      </c>
      <c r="J529" s="14">
        <f t="shared" ca="1" si="54"/>
        <v>4.5197793011494385E-3</v>
      </c>
      <c r="K529" s="9">
        <f t="shared" ca="1" si="55"/>
        <v>15.080469170413227</v>
      </c>
      <c r="L529" s="10">
        <f t="shared" ca="1" si="59"/>
        <v>1</v>
      </c>
      <c r="M529">
        <f t="shared" ca="1" si="56"/>
        <v>-4.5486150000000034</v>
      </c>
      <c r="N529" s="12"/>
    </row>
    <row r="530" spans="1:14" x14ac:dyDescent="0.2">
      <c r="A530">
        <f t="shared" si="57"/>
        <v>526</v>
      </c>
      <c r="B530" s="6">
        <v>41458</v>
      </c>
      <c r="C530" s="12">
        <v>16.528797999999998</v>
      </c>
      <c r="D530" s="12">
        <v>16.700285999999998</v>
      </c>
      <c r="E530" s="12">
        <v>16.454046000000002</v>
      </c>
      <c r="F530" s="12">
        <v>16.629932</v>
      </c>
      <c r="G530" s="9">
        <f t="shared" ca="1" si="53"/>
        <v>8.7942999999999216E-2</v>
      </c>
      <c r="H530" s="9">
        <f t="shared" si="58"/>
        <v>0.10553300000000121</v>
      </c>
      <c r="I530" s="14">
        <f ca="1">IF($M$3&gt;A530-1,0,G530/SUM(OFFSET(H530,-$M$3+1,0):H530))</f>
        <v>3.875990175048228E-2</v>
      </c>
      <c r="J530" s="14">
        <f t="shared" ca="1" si="54"/>
        <v>4.5136195965510091E-3</v>
      </c>
      <c r="K530" s="9">
        <f t="shared" ca="1" si="55"/>
        <v>15.087462856204978</v>
      </c>
      <c r="L530" s="10">
        <f t="shared" ca="1" si="59"/>
        <v>1</v>
      </c>
      <c r="M530">
        <f t="shared" ca="1" si="56"/>
        <v>-4.3243620000000025</v>
      </c>
      <c r="N530" s="12"/>
    </row>
    <row r="531" spans="1:14" x14ac:dyDescent="0.2">
      <c r="A531">
        <f t="shared" si="57"/>
        <v>527</v>
      </c>
      <c r="B531" s="6">
        <v>41460</v>
      </c>
      <c r="C531" s="12">
        <v>16.766241999999998</v>
      </c>
      <c r="D531" s="12">
        <v>16.854185000000001</v>
      </c>
      <c r="E531" s="12">
        <v>16.660710999999999</v>
      </c>
      <c r="F531" s="12">
        <v>16.854185000000001</v>
      </c>
      <c r="G531" s="9">
        <f t="shared" ref="G531:G594" ca="1" si="60">IF($M$3&gt;A531-1,0,ABS(F531-OFFSET(F531,-$M$3,0)))</f>
        <v>0.19787000000000177</v>
      </c>
      <c r="H531" s="9">
        <f t="shared" si="58"/>
        <v>0.22425300000000092</v>
      </c>
      <c r="I531" s="14">
        <f ca="1">IF($M$3&gt;A531-1,0,G531/SUM(OFFSET(H531,-$M$3+1,0):H531))</f>
        <v>8.137406903245227E-2</v>
      </c>
      <c r="J531" s="14">
        <f t="shared" ref="J531:J594" ca="1" si="61">POWER(I531*($K$3-$K$2)+$K$2, $M$2)</f>
        <v>4.9162625662706348E-3</v>
      </c>
      <c r="K531" s="9">
        <f t="shared" ref="K531:K594" ca="1" si="62">K530+J531*(F531-K530)</f>
        <v>15.096148526145518</v>
      </c>
      <c r="L531" s="10">
        <f t="shared" ca="1" si="59"/>
        <v>1</v>
      </c>
      <c r="M531">
        <f t="shared" ca="1" si="56"/>
        <v>-4.6849270000000036</v>
      </c>
      <c r="N531" s="12"/>
    </row>
    <row r="532" spans="1:14" x14ac:dyDescent="0.2">
      <c r="A532">
        <f t="shared" si="57"/>
        <v>528</v>
      </c>
      <c r="B532" s="6">
        <v>41463</v>
      </c>
      <c r="C532" s="12">
        <v>16.819008</v>
      </c>
      <c r="D532" s="12">
        <v>16.836597000000001</v>
      </c>
      <c r="E532" s="12">
        <v>16.440854999999999</v>
      </c>
      <c r="F532" s="12">
        <v>16.49362</v>
      </c>
      <c r="G532" s="9">
        <f t="shared" ca="1" si="60"/>
        <v>0.3034019999999984</v>
      </c>
      <c r="H532" s="9">
        <f t="shared" si="58"/>
        <v>0.36056500000000113</v>
      </c>
      <c r="I532" s="14">
        <f ca="1">IF($M$3&gt;A532-1,0,G532/SUM(OFFSET(H532,-$M$3+1,0):H532))</f>
        <v>0.11442793199842406</v>
      </c>
      <c r="J532" s="14">
        <f t="shared" ca="1" si="61"/>
        <v>5.240419151797085E-3</v>
      </c>
      <c r="K532" s="9">
        <f t="shared" ca="1" si="62"/>
        <v>15.103471862421195</v>
      </c>
      <c r="L532" s="10">
        <f t="shared" ca="1" si="59"/>
        <v>1</v>
      </c>
      <c r="M532">
        <f t="shared" ca="1" si="56"/>
        <v>-4.5530130000000053</v>
      </c>
      <c r="N532" s="12"/>
    </row>
    <row r="533" spans="1:14" x14ac:dyDescent="0.2">
      <c r="A533">
        <f t="shared" si="57"/>
        <v>529</v>
      </c>
      <c r="B533" s="6">
        <v>41464</v>
      </c>
      <c r="C533" s="12">
        <v>16.599150000000002</v>
      </c>
      <c r="D533" s="12">
        <v>16.673901000000001</v>
      </c>
      <c r="E533" s="12">
        <v>16.559576</v>
      </c>
      <c r="F533" s="12">
        <v>16.625533999999998</v>
      </c>
      <c r="G533" s="9">
        <f t="shared" ca="1" si="60"/>
        <v>0.41333000000000197</v>
      </c>
      <c r="H533" s="9">
        <f t="shared" si="58"/>
        <v>0.13191399999999831</v>
      </c>
      <c r="I533" s="14">
        <f ca="1">IF($M$3&gt;A533-1,0,G533/SUM(OFFSET(H533,-$M$3+1,0):H533))</f>
        <v>0.16262974417085752</v>
      </c>
      <c r="J533" s="14">
        <f t="shared" ca="1" si="61"/>
        <v>5.7316790607268488E-3</v>
      </c>
      <c r="K533" s="9">
        <f t="shared" ca="1" si="62"/>
        <v>15.112195834104281</v>
      </c>
      <c r="L533" s="10">
        <f t="shared" ca="1" si="59"/>
        <v>1</v>
      </c>
      <c r="M533">
        <f t="shared" ca="1" si="56"/>
        <v>-4.4254970000000018</v>
      </c>
      <c r="N533" s="12"/>
    </row>
    <row r="534" spans="1:14" x14ac:dyDescent="0.2">
      <c r="A534">
        <f t="shared" si="57"/>
        <v>530</v>
      </c>
      <c r="B534" s="6">
        <v>41465</v>
      </c>
      <c r="C534" s="12">
        <v>16.621137000000001</v>
      </c>
      <c r="D534" s="12">
        <v>16.801418999999999</v>
      </c>
      <c r="E534" s="12">
        <v>16.607945999999998</v>
      </c>
      <c r="F534" s="12">
        <v>16.753050000000002</v>
      </c>
      <c r="G534" s="9">
        <f t="shared" ca="1" si="60"/>
        <v>4.8367999999999967E-2</v>
      </c>
      <c r="H534" s="9">
        <f t="shared" si="58"/>
        <v>0.12751600000000352</v>
      </c>
      <c r="I534" s="14">
        <f ca="1">IF($M$3&gt;A534-1,0,G534/SUM(OFFSET(H534,-$M$3+1,0):H534))</f>
        <v>1.9891347707897144E-2</v>
      </c>
      <c r="J534" s="14">
        <f t="shared" ca="1" si="61"/>
        <v>4.3408326941377093E-3</v>
      </c>
      <c r="K534" s="9">
        <f t="shared" ca="1" si="62"/>
        <v>15.119318507513913</v>
      </c>
      <c r="L534" s="10">
        <f t="shared" ca="1" si="59"/>
        <v>1</v>
      </c>
      <c r="M534">
        <f t="shared" ca="1" si="56"/>
        <v>-3.9813900000000029</v>
      </c>
      <c r="N534" s="12"/>
    </row>
    <row r="535" spans="1:14" x14ac:dyDescent="0.2">
      <c r="A535">
        <f t="shared" si="57"/>
        <v>531</v>
      </c>
      <c r="B535" s="6">
        <v>41466</v>
      </c>
      <c r="C535" s="12">
        <v>17.030066000000001</v>
      </c>
      <c r="D535" s="12">
        <v>17.205952</v>
      </c>
      <c r="E535" s="12">
        <v>17.003682999999999</v>
      </c>
      <c r="F535" s="12">
        <v>17.197157000000001</v>
      </c>
      <c r="G535" s="9">
        <f t="shared" ca="1" si="60"/>
        <v>0.91020200000000173</v>
      </c>
      <c r="H535" s="9">
        <f t="shared" si="58"/>
        <v>0.44410699999999892</v>
      </c>
      <c r="I535" s="14">
        <f ca="1">IF($M$3&gt;A535-1,0,G535/SUM(OFFSET(H535,-$M$3+1,0):H535))</f>
        <v>0.38547398966820151</v>
      </c>
      <c r="J535" s="14">
        <f t="shared" ca="1" si="61"/>
        <v>8.2888954634973994E-3</v>
      </c>
      <c r="K535" s="9">
        <f t="shared" ca="1" si="62"/>
        <v>15.136541493568162</v>
      </c>
      <c r="L535" s="10">
        <f t="shared" ca="1" si="59"/>
        <v>1</v>
      </c>
      <c r="M535">
        <f t="shared" ca="1" si="56"/>
        <v>-3.9198270000000033</v>
      </c>
      <c r="N535" s="12"/>
    </row>
    <row r="536" spans="1:14" x14ac:dyDescent="0.2">
      <c r="A536">
        <f t="shared" si="57"/>
        <v>532</v>
      </c>
      <c r="B536" s="6">
        <v>41467</v>
      </c>
      <c r="C536" s="12">
        <v>17.236733999999998</v>
      </c>
      <c r="D536" s="12">
        <v>17.307088</v>
      </c>
      <c r="E536" s="12">
        <v>17.161981999999998</v>
      </c>
      <c r="F536" s="12">
        <v>17.25872</v>
      </c>
      <c r="G536" s="9">
        <f t="shared" ca="1" si="60"/>
        <v>0.98935499999999976</v>
      </c>
      <c r="H536" s="9">
        <f t="shared" si="58"/>
        <v>6.156299999999959E-2</v>
      </c>
      <c r="I536" s="14">
        <f ca="1">IF($M$3&gt;A536-1,0,G536/SUM(OFFSET(H536,-$M$3+1,0):H536))</f>
        <v>0.41133539578592659</v>
      </c>
      <c r="J536" s="14">
        <f t="shared" ca="1" si="61"/>
        <v>8.6161243663923064E-3</v>
      </c>
      <c r="K536" s="9">
        <f t="shared" ca="1" si="62"/>
        <v>15.154826447507263</v>
      </c>
      <c r="L536" s="10">
        <f t="shared" ca="1" si="59"/>
        <v>1</v>
      </c>
      <c r="M536">
        <f t="shared" ca="1" si="56"/>
        <v>-3.9154300000000024</v>
      </c>
      <c r="N536" s="12"/>
    </row>
    <row r="537" spans="1:14" x14ac:dyDescent="0.2">
      <c r="A537">
        <f t="shared" si="57"/>
        <v>533</v>
      </c>
      <c r="B537" s="6">
        <v>41470</v>
      </c>
      <c r="C537" s="12">
        <v>17.285104</v>
      </c>
      <c r="D537" s="12">
        <v>17.285104</v>
      </c>
      <c r="E537" s="12">
        <v>17.214749999999999</v>
      </c>
      <c r="F537" s="12">
        <v>17.263117000000001</v>
      </c>
      <c r="G537" s="9">
        <f t="shared" ca="1" si="60"/>
        <v>1.2927570000000017</v>
      </c>
      <c r="H537" s="9">
        <f t="shared" si="58"/>
        <v>4.3970000000008724E-3</v>
      </c>
      <c r="I537" s="14">
        <f ca="1">IF($M$3&gt;A537-1,0,G537/SUM(OFFSET(H537,-$M$3+1,0):H537))</f>
        <v>0.61250135623719748</v>
      </c>
      <c r="J537" s="14">
        <f t="shared" ca="1" si="61"/>
        <v>1.1377797688709647E-2</v>
      </c>
      <c r="K537" s="9">
        <f t="shared" ca="1" si="62"/>
        <v>15.178814150882543</v>
      </c>
      <c r="L537" s="10">
        <f t="shared" ca="1" si="59"/>
        <v>1</v>
      </c>
      <c r="M537">
        <f t="shared" ca="1" si="56"/>
        <v>-3.8098970000000048</v>
      </c>
      <c r="N537" s="12"/>
    </row>
    <row r="538" spans="1:14" x14ac:dyDescent="0.2">
      <c r="A538">
        <f t="shared" si="57"/>
        <v>534</v>
      </c>
      <c r="B538" s="6">
        <v>41471</v>
      </c>
      <c r="C538" s="12">
        <v>17.267516000000001</v>
      </c>
      <c r="D538" s="12">
        <v>17.395033999999999</v>
      </c>
      <c r="E538" s="12">
        <v>17.267516000000001</v>
      </c>
      <c r="F538" s="12">
        <v>17.368649999999999</v>
      </c>
      <c r="G538" s="9">
        <f t="shared" ca="1" si="60"/>
        <v>1.0641059999999989</v>
      </c>
      <c r="H538" s="9">
        <f t="shared" si="58"/>
        <v>0.10553299999999766</v>
      </c>
      <c r="I538" s="14">
        <f ca="1">IF($M$3&gt;A538-1,0,G538/SUM(OFFSET(H538,-$M$3+1,0):H538))</f>
        <v>0.56542194128699141</v>
      </c>
      <c r="J538" s="14">
        <f t="shared" ca="1" si="61"/>
        <v>1.0697120806013658E-2</v>
      </c>
      <c r="K538" s="9">
        <f t="shared" ca="1" si="62"/>
        <v>15.202239089505891</v>
      </c>
      <c r="L538" s="10">
        <f t="shared" ca="1" si="59"/>
        <v>1</v>
      </c>
      <c r="M538">
        <f t="shared" ca="1" si="56"/>
        <v>-3.7835180000000026</v>
      </c>
      <c r="N538" s="12"/>
    </row>
    <row r="539" spans="1:14" x14ac:dyDescent="0.2">
      <c r="A539">
        <f t="shared" si="57"/>
        <v>535</v>
      </c>
      <c r="B539" s="6">
        <v>41472</v>
      </c>
      <c r="C539" s="12">
        <v>17.447793999999998</v>
      </c>
      <c r="D539" s="12">
        <v>17.465382999999999</v>
      </c>
      <c r="E539" s="12">
        <v>17.342262000000002</v>
      </c>
      <c r="F539" s="12">
        <v>17.395029000000001</v>
      </c>
      <c r="G539" s="9">
        <f t="shared" ca="1" si="60"/>
        <v>0.99374800000000008</v>
      </c>
      <c r="H539" s="9">
        <f t="shared" si="58"/>
        <v>2.6379000000002151E-2</v>
      </c>
      <c r="I539" s="14">
        <f ca="1">IF($M$3&gt;A539-1,0,G539/SUM(OFFSET(H539,-$M$3+1,0):H539))</f>
        <v>0.54854411269533576</v>
      </c>
      <c r="J539" s="14">
        <f t="shared" ca="1" si="61"/>
        <v>1.0458212303820109E-2</v>
      </c>
      <c r="K539" s="9">
        <f t="shared" ca="1" si="62"/>
        <v>15.225171751927514</v>
      </c>
      <c r="L539" s="10">
        <f t="shared" ca="1" si="59"/>
        <v>1</v>
      </c>
      <c r="M539">
        <f t="shared" ca="1" si="56"/>
        <v>-4.1484780000000026</v>
      </c>
      <c r="N539" s="12"/>
    </row>
    <row r="540" spans="1:14" x14ac:dyDescent="0.2">
      <c r="A540">
        <f t="shared" si="57"/>
        <v>536</v>
      </c>
      <c r="B540" s="6">
        <v>41473</v>
      </c>
      <c r="C540" s="12">
        <v>17.249925000000001</v>
      </c>
      <c r="D540" s="12">
        <v>17.249925000000001</v>
      </c>
      <c r="E540" s="12">
        <v>16.994893000000001</v>
      </c>
      <c r="F540" s="12">
        <v>17.030069000000001</v>
      </c>
      <c r="G540" s="9">
        <f t="shared" ca="1" si="60"/>
        <v>0.54084699999999941</v>
      </c>
      <c r="H540" s="9">
        <f t="shared" si="58"/>
        <v>0.36495999999999995</v>
      </c>
      <c r="I540" s="14">
        <f ca="1">IF($M$3&gt;A540-1,0,G540/SUM(OFFSET(H540,-$M$3+1,0):H540))</f>
        <v>0.25894833405070899</v>
      </c>
      <c r="J540" s="14">
        <f t="shared" ca="1" si="61"/>
        <v>6.7792546784043563E-3</v>
      </c>
      <c r="K540" s="9">
        <f t="shared" ca="1" si="62"/>
        <v>15.237407610040549</v>
      </c>
      <c r="L540" s="10">
        <f t="shared" ca="1" si="59"/>
        <v>1</v>
      </c>
      <c r="M540">
        <f t="shared" ca="1" si="56"/>
        <v>-4.2144340000000025</v>
      </c>
      <c r="N540" s="12"/>
    </row>
    <row r="541" spans="1:14" x14ac:dyDescent="0.2">
      <c r="A541">
        <f t="shared" si="57"/>
        <v>537</v>
      </c>
      <c r="B541" s="6">
        <v>41474</v>
      </c>
      <c r="C541" s="12">
        <v>16.933330999999999</v>
      </c>
      <c r="D541" s="12">
        <v>16.964113000000001</v>
      </c>
      <c r="E541" s="12">
        <v>16.801418000000002</v>
      </c>
      <c r="F541" s="12">
        <v>16.964113000000001</v>
      </c>
      <c r="G541" s="9">
        <f t="shared" ca="1" si="60"/>
        <v>0.3913480000000007</v>
      </c>
      <c r="H541" s="9">
        <f t="shared" si="58"/>
        <v>6.5955999999999904E-2</v>
      </c>
      <c r="I541" s="14">
        <f ca="1">IF($M$3&gt;A541-1,0,G541/SUM(OFFSET(H541,-$M$3+1,0):H541))</f>
        <v>0.18896188488693114</v>
      </c>
      <c r="J541" s="14">
        <f t="shared" ca="1" si="61"/>
        <v>6.00934383710251E-3</v>
      </c>
      <c r="K541" s="9">
        <f t="shared" ca="1" si="62"/>
        <v>15.247783976434194</v>
      </c>
      <c r="L541" s="10">
        <f t="shared" ca="1" si="59"/>
        <v>1</v>
      </c>
      <c r="M541">
        <f t="shared" ca="1" si="56"/>
        <v>-4.2452150000000035</v>
      </c>
      <c r="N541" s="12"/>
    </row>
    <row r="542" spans="1:14" x14ac:dyDescent="0.2">
      <c r="A542">
        <f t="shared" si="57"/>
        <v>538</v>
      </c>
      <c r="B542" s="6">
        <v>41477</v>
      </c>
      <c r="C542" s="12">
        <v>16.937729999999998</v>
      </c>
      <c r="D542" s="12">
        <v>17.047657999999998</v>
      </c>
      <c r="E542" s="12">
        <v>16.862977999999998</v>
      </c>
      <c r="F542" s="12">
        <v>16.933332</v>
      </c>
      <c r="G542" s="9">
        <f t="shared" ca="1" si="60"/>
        <v>0.40453099999999864</v>
      </c>
      <c r="H542" s="9">
        <f t="shared" si="58"/>
        <v>3.0781000000001058E-2</v>
      </c>
      <c r="I542" s="14">
        <f ca="1">IF($M$3&gt;A542-1,0,G542/SUM(OFFSET(H542,-$M$3+1,0):H542))</f>
        <v>0.19657857997073519</v>
      </c>
      <c r="J542" s="14">
        <f t="shared" ca="1" si="61"/>
        <v>6.0908842500247513E-3</v>
      </c>
      <c r="K542" s="9">
        <f t="shared" ca="1" si="62"/>
        <v>15.258050454343591</v>
      </c>
      <c r="L542" s="10">
        <f t="shared" ca="1" si="59"/>
        <v>1</v>
      </c>
      <c r="M542">
        <f t="shared" ca="1" si="56"/>
        <v>-4.2320210000000049</v>
      </c>
      <c r="N542" s="12"/>
    </row>
    <row r="543" spans="1:14" x14ac:dyDescent="0.2">
      <c r="A543">
        <f t="shared" si="57"/>
        <v>539</v>
      </c>
      <c r="B543" s="6">
        <v>41478</v>
      </c>
      <c r="C543" s="12">
        <v>17.038865999999999</v>
      </c>
      <c r="D543" s="12">
        <v>17.131205000000001</v>
      </c>
      <c r="E543" s="12">
        <v>16.915747</v>
      </c>
      <c r="F543" s="12">
        <v>16.946525999999999</v>
      </c>
      <c r="G543" s="9">
        <f t="shared" ca="1" si="60"/>
        <v>0.4221269999999997</v>
      </c>
      <c r="H543" s="9">
        <f t="shared" si="58"/>
        <v>1.3193999999998596E-2</v>
      </c>
      <c r="I543" s="14">
        <f ca="1">IF($M$3&gt;A543-1,0,G543/SUM(OFFSET(H543,-$M$3+1,0):H543))</f>
        <v>0.20425654839641474</v>
      </c>
      <c r="J543" s="14">
        <f t="shared" ca="1" si="61"/>
        <v>6.1736367588643348E-3</v>
      </c>
      <c r="K543" s="9">
        <f t="shared" ca="1" si="62"/>
        <v>15.268474489038699</v>
      </c>
      <c r="L543" s="10">
        <f t="shared" ca="1" si="59"/>
        <v>1</v>
      </c>
      <c r="M543">
        <f t="shared" ca="1" si="56"/>
        <v>-4.4386880000000044</v>
      </c>
      <c r="N543" s="12"/>
    </row>
    <row r="544" spans="1:14" x14ac:dyDescent="0.2">
      <c r="A544">
        <f t="shared" si="57"/>
        <v>540</v>
      </c>
      <c r="B544" s="6">
        <v>41479</v>
      </c>
      <c r="C544" s="12">
        <v>17.078437999999998</v>
      </c>
      <c r="D544" s="12">
        <v>17.078437999999998</v>
      </c>
      <c r="E544" s="12">
        <v>16.709078999999999</v>
      </c>
      <c r="F544" s="12">
        <v>16.739858999999999</v>
      </c>
      <c r="G544" s="9">
        <f t="shared" ca="1" si="60"/>
        <v>0.109926999999999</v>
      </c>
      <c r="H544" s="9">
        <f t="shared" si="58"/>
        <v>0.20666699999999949</v>
      </c>
      <c r="I544" s="14">
        <f ca="1">IF($M$3&gt;A544-1,0,G544/SUM(OFFSET(H544,-$M$3+1,0):H544))</f>
        <v>5.0709364627949213E-2</v>
      </c>
      <c r="J544" s="14">
        <f t="shared" ca="1" si="61"/>
        <v>4.6247896140524736E-3</v>
      </c>
      <c r="K544" s="9">
        <f t="shared" ca="1" si="62"/>
        <v>15.275279332843271</v>
      </c>
      <c r="L544" s="10">
        <f t="shared" ca="1" si="59"/>
        <v>1</v>
      </c>
      <c r="M544">
        <f t="shared" ca="1" si="56"/>
        <v>-4.3199670000000037</v>
      </c>
      <c r="N544" s="12"/>
    </row>
    <row r="545" spans="1:14" x14ac:dyDescent="0.2">
      <c r="A545">
        <f t="shared" si="57"/>
        <v>541</v>
      </c>
      <c r="B545" s="6">
        <v>41480</v>
      </c>
      <c r="C545" s="12">
        <v>16.739858000000002</v>
      </c>
      <c r="D545" s="12">
        <v>16.85858</v>
      </c>
      <c r="E545" s="12">
        <v>16.682694000000001</v>
      </c>
      <c r="F545" s="12">
        <v>16.85858</v>
      </c>
      <c r="G545" s="9">
        <f t="shared" ca="1" si="60"/>
        <v>4.3949999999988165E-3</v>
      </c>
      <c r="H545" s="9">
        <f t="shared" si="58"/>
        <v>0.11872100000000074</v>
      </c>
      <c r="I545" s="14">
        <f ca="1">IF($M$3&gt;A545-1,0,G545/SUM(OFFSET(H545,-$M$3+1,0):H545))</f>
        <v>2.1311643139802984E-3</v>
      </c>
      <c r="J545" s="14">
        <f t="shared" ca="1" si="61"/>
        <v>4.1812763850102774E-3</v>
      </c>
      <c r="K545" s="9">
        <f t="shared" ca="1" si="62"/>
        <v>15.281899550533224</v>
      </c>
      <c r="L545" s="10">
        <f t="shared" ca="1" si="59"/>
        <v>1</v>
      </c>
      <c r="M545">
        <f t="shared" ca="1" si="56"/>
        <v>-4.4167020000000026</v>
      </c>
      <c r="N545" s="12"/>
    </row>
    <row r="546" spans="1:14" x14ac:dyDescent="0.2">
      <c r="A546">
        <f t="shared" si="57"/>
        <v>542</v>
      </c>
      <c r="B546" s="6">
        <v>41481</v>
      </c>
      <c r="C546" s="12">
        <v>16.753050999999999</v>
      </c>
      <c r="D546" s="12">
        <v>16.77064</v>
      </c>
      <c r="E546" s="12">
        <v>16.660712</v>
      </c>
      <c r="F546" s="12">
        <v>16.761845000000001</v>
      </c>
      <c r="G546" s="9">
        <f t="shared" ca="1" si="60"/>
        <v>0.26822500000000105</v>
      </c>
      <c r="H546" s="9">
        <f t="shared" si="58"/>
        <v>9.6734999999998905E-2</v>
      </c>
      <c r="I546" s="14">
        <f ca="1">IF($M$3&gt;A546-1,0,G546/SUM(OFFSET(H546,-$M$3+1,0):H546))</f>
        <v>0.14914455609164312</v>
      </c>
      <c r="J546" s="14">
        <f t="shared" ca="1" si="61"/>
        <v>5.5920245331224907E-3</v>
      </c>
      <c r="K546" s="9">
        <f t="shared" ca="1" si="62"/>
        <v>15.290175441794325</v>
      </c>
      <c r="L546" s="10">
        <f t="shared" ca="1" si="59"/>
        <v>1</v>
      </c>
      <c r="M546">
        <f t="shared" ca="1" si="56"/>
        <v>-4.4694670000000034</v>
      </c>
      <c r="N546" s="12"/>
    </row>
    <row r="547" spans="1:14" x14ac:dyDescent="0.2">
      <c r="A547">
        <f t="shared" si="57"/>
        <v>543</v>
      </c>
      <c r="B547" s="6">
        <v>41484</v>
      </c>
      <c r="C547" s="12">
        <v>16.783829999999998</v>
      </c>
      <c r="D547" s="12">
        <v>16.819008</v>
      </c>
      <c r="E547" s="12">
        <v>16.64752</v>
      </c>
      <c r="F547" s="12">
        <v>16.70908</v>
      </c>
      <c r="G547" s="9">
        <f t="shared" ca="1" si="60"/>
        <v>8.3546000000001897E-2</v>
      </c>
      <c r="H547" s="9">
        <f t="shared" si="58"/>
        <v>5.2765000000000839E-2</v>
      </c>
      <c r="I547" s="14">
        <f ca="1">IF($M$3&gt;A547-1,0,G547/SUM(OFFSET(H547,-$M$3+1,0):H547))</f>
        <v>4.85937669039384E-2</v>
      </c>
      <c r="J547" s="14">
        <f t="shared" ca="1" si="61"/>
        <v>4.6050089450241265E-3</v>
      </c>
      <c r="K547" s="9">
        <f t="shared" ca="1" si="62"/>
        <v>15.296709509976997</v>
      </c>
      <c r="L547" s="10">
        <f t="shared" ca="1" si="59"/>
        <v>1</v>
      </c>
      <c r="M547">
        <f t="shared" ca="1" si="56"/>
        <v>-4.3023740000000021</v>
      </c>
      <c r="N547" s="12"/>
    </row>
    <row r="548" spans="1:14" x14ac:dyDescent="0.2">
      <c r="A548">
        <f t="shared" si="57"/>
        <v>544</v>
      </c>
      <c r="B548" s="6">
        <v>41485</v>
      </c>
      <c r="C548" s="12">
        <v>16.797024</v>
      </c>
      <c r="D548" s="12">
        <v>16.933333999999999</v>
      </c>
      <c r="E548" s="12">
        <v>16.797024</v>
      </c>
      <c r="F548" s="12">
        <v>16.876173000000001</v>
      </c>
      <c r="G548" s="9">
        <f t="shared" ca="1" si="60"/>
        <v>0.12312299999999965</v>
      </c>
      <c r="H548" s="9">
        <f t="shared" si="58"/>
        <v>0.16709300000000127</v>
      </c>
      <c r="I548" s="14">
        <f ca="1">IF($M$3&gt;A548-1,0,G548/SUM(OFFSET(H548,-$M$3+1,0):H548))</f>
        <v>7.0001950136765231E-2</v>
      </c>
      <c r="J548" s="14">
        <f t="shared" ca="1" si="61"/>
        <v>4.8071297206062676E-3</v>
      </c>
      <c r="K548" s="9">
        <f t="shared" ca="1" si="62"/>
        <v>15.304302195862499</v>
      </c>
      <c r="L548" s="10">
        <f t="shared" ca="1" si="59"/>
        <v>1</v>
      </c>
      <c r="M548">
        <f t="shared" ca="1" si="56"/>
        <v>-4.2232290000000052</v>
      </c>
      <c r="N548" s="12"/>
    </row>
    <row r="549" spans="1:14" x14ac:dyDescent="0.2">
      <c r="A549">
        <f t="shared" si="57"/>
        <v>545</v>
      </c>
      <c r="B549" s="6">
        <v>41486</v>
      </c>
      <c r="C549" s="12">
        <v>16.876169999999998</v>
      </c>
      <c r="D549" s="12">
        <v>17.056450999999999</v>
      </c>
      <c r="E549" s="12">
        <v>16.862977000000001</v>
      </c>
      <c r="F549" s="12">
        <v>16.955317999999998</v>
      </c>
      <c r="G549" s="9">
        <f t="shared" ca="1" si="60"/>
        <v>0.24183900000000236</v>
      </c>
      <c r="H549" s="9">
        <f t="shared" si="58"/>
        <v>7.9144999999996912E-2</v>
      </c>
      <c r="I549" s="14">
        <f ca="1">IF($M$3&gt;A549-1,0,G549/SUM(OFFSET(H549,-$M$3+1,0):H549))</f>
        <v>0.17349946803511809</v>
      </c>
      <c r="J549" s="14">
        <f t="shared" ca="1" si="61"/>
        <v>5.8455011844407391E-3</v>
      </c>
      <c r="K549" s="9">
        <f t="shared" ca="1" si="62"/>
        <v>15.313953210701115</v>
      </c>
      <c r="L549" s="10">
        <f t="shared" ca="1" si="59"/>
        <v>1</v>
      </c>
      <c r="M549">
        <f t="shared" ca="1" si="56"/>
        <v>-4.0121650000000049</v>
      </c>
      <c r="N549" s="12"/>
    </row>
    <row r="550" spans="1:14" x14ac:dyDescent="0.2">
      <c r="A550">
        <f t="shared" si="57"/>
        <v>546</v>
      </c>
      <c r="B550" s="6">
        <v>41487</v>
      </c>
      <c r="C550" s="12">
        <v>16.981701999999999</v>
      </c>
      <c r="D550" s="12">
        <v>17.219148000000001</v>
      </c>
      <c r="E550" s="12">
        <v>16.981701999999999</v>
      </c>
      <c r="F550" s="12">
        <v>17.166381999999999</v>
      </c>
      <c r="G550" s="9">
        <f t="shared" ca="1" si="60"/>
        <v>9.2338000000001585E-2</v>
      </c>
      <c r="H550" s="9">
        <f t="shared" si="58"/>
        <v>0.21106400000000036</v>
      </c>
      <c r="I550" s="14">
        <f ca="1">IF($M$3&gt;A550-1,0,G550/SUM(OFFSET(H550,-$M$3+1,0):H550))</f>
        <v>5.9828040871070604E-2</v>
      </c>
      <c r="J550" s="14">
        <f t="shared" ca="1" si="61"/>
        <v>4.7105336497366788E-3</v>
      </c>
      <c r="K550" s="9">
        <f t="shared" ca="1" si="62"/>
        <v>15.322679138846848</v>
      </c>
      <c r="L550" s="10">
        <f t="shared" ca="1" si="59"/>
        <v>1</v>
      </c>
      <c r="M550">
        <f t="shared" ca="1" si="56"/>
        <v>-4.1045060000000024</v>
      </c>
      <c r="N550" s="12"/>
    </row>
    <row r="551" spans="1:14" x14ac:dyDescent="0.2">
      <c r="A551">
        <f t="shared" si="57"/>
        <v>547</v>
      </c>
      <c r="B551" s="6">
        <v>41488</v>
      </c>
      <c r="C551" s="12">
        <v>17.113613000000001</v>
      </c>
      <c r="D551" s="12">
        <v>17.113613000000001</v>
      </c>
      <c r="E551" s="12">
        <v>16.964113000000001</v>
      </c>
      <c r="F551" s="12">
        <v>17.074041000000001</v>
      </c>
      <c r="G551" s="9">
        <f t="shared" ca="1" si="60"/>
        <v>0.18907600000000002</v>
      </c>
      <c r="H551" s="9">
        <f t="shared" si="58"/>
        <v>9.2340999999997564E-2</v>
      </c>
      <c r="I551" s="14">
        <f ca="1">IF($M$3&gt;A551-1,0,G551/SUM(OFFSET(H551,-$M$3+1,0):H551))</f>
        <v>0.11590269068136909</v>
      </c>
      <c r="J551" s="14">
        <f t="shared" ca="1" si="61"/>
        <v>5.2551231459099642E-3</v>
      </c>
      <c r="K551" s="9">
        <f t="shared" ca="1" si="62"/>
        <v>15.331882761100257</v>
      </c>
      <c r="L551" s="10">
        <f t="shared" ca="1" si="59"/>
        <v>1</v>
      </c>
      <c r="M551">
        <f t="shared" ca="1" si="56"/>
        <v>-4.1132970000000046</v>
      </c>
      <c r="N551" s="12"/>
    </row>
    <row r="552" spans="1:14" x14ac:dyDescent="0.2">
      <c r="A552">
        <f t="shared" si="57"/>
        <v>548</v>
      </c>
      <c r="B552" s="6">
        <v>41491</v>
      </c>
      <c r="C552" s="12">
        <v>16.994896000000001</v>
      </c>
      <c r="D552" s="12">
        <v>17.065249999999999</v>
      </c>
      <c r="E552" s="12">
        <v>16.977307</v>
      </c>
      <c r="F552" s="12">
        <v>17.065249999999999</v>
      </c>
      <c r="G552" s="9">
        <f t="shared" ca="1" si="60"/>
        <v>0.30339999999999989</v>
      </c>
      <c r="H552" s="9">
        <f t="shared" si="58"/>
        <v>8.7910000000022137E-3</v>
      </c>
      <c r="I552" s="14">
        <f ca="1">IF($M$3&gt;A552-1,0,G552/SUM(OFFSET(H552,-$M$3+1,0):H552))</f>
        <v>0.19770727333388932</v>
      </c>
      <c r="J552" s="14">
        <f t="shared" ca="1" si="61"/>
        <v>6.1030142060931316E-3</v>
      </c>
      <c r="K552" s="9">
        <f t="shared" ca="1" si="62"/>
        <v>15.342461525983639</v>
      </c>
      <c r="L552" s="10">
        <f t="shared" ca="1" si="59"/>
        <v>1</v>
      </c>
      <c r="M552">
        <f t="shared" ref="M552:M615" ca="1" si="63">L552*($F553-$F552)+M551</f>
        <v>-4.2232290000000052</v>
      </c>
      <c r="N552" s="12"/>
    </row>
    <row r="553" spans="1:14" x14ac:dyDescent="0.2">
      <c r="A553">
        <f t="shared" si="57"/>
        <v>549</v>
      </c>
      <c r="B553" s="6">
        <v>41492</v>
      </c>
      <c r="C553" s="12">
        <v>17.052053000000001</v>
      </c>
      <c r="D553" s="12">
        <v>17.060848</v>
      </c>
      <c r="E553" s="12">
        <v>16.906949000000001</v>
      </c>
      <c r="F553" s="12">
        <v>16.955317999999998</v>
      </c>
      <c r="G553" s="9">
        <f t="shared" ca="1" si="60"/>
        <v>0.43971100000000263</v>
      </c>
      <c r="H553" s="9">
        <f t="shared" si="58"/>
        <v>0.10993200000000058</v>
      </c>
      <c r="I553" s="14">
        <f ca="1">IF($M$3&gt;A553-1,0,G553/SUM(OFFSET(H553,-$M$3+1,0):H553))</f>
        <v>0.27173769964990968</v>
      </c>
      <c r="J553" s="14">
        <f t="shared" ca="1" si="61"/>
        <v>6.9249622097200397E-3</v>
      </c>
      <c r="K553" s="9">
        <f t="shared" ca="1" si="62"/>
        <v>15.353630496115905</v>
      </c>
      <c r="L553" s="10">
        <f t="shared" ca="1" si="59"/>
        <v>1</v>
      </c>
      <c r="M553">
        <f t="shared" ca="1" si="63"/>
        <v>-4.3771290000000018</v>
      </c>
      <c r="N553" s="12"/>
    </row>
    <row r="554" spans="1:14" x14ac:dyDescent="0.2">
      <c r="A554">
        <f t="shared" si="57"/>
        <v>550</v>
      </c>
      <c r="B554" s="6">
        <v>41493</v>
      </c>
      <c r="C554" s="12">
        <v>16.880566000000002</v>
      </c>
      <c r="D554" s="12">
        <v>16.889361000000001</v>
      </c>
      <c r="E554" s="12">
        <v>16.735461999999998</v>
      </c>
      <c r="F554" s="12">
        <v>16.801418000000002</v>
      </c>
      <c r="G554" s="9">
        <f t="shared" ca="1" si="60"/>
        <v>0.22865099999999927</v>
      </c>
      <c r="H554" s="9">
        <f t="shared" si="58"/>
        <v>0.1538999999999966</v>
      </c>
      <c r="I554" s="14">
        <f ca="1">IF($M$3&gt;A554-1,0,G554/SUM(OFFSET(H554,-$M$3+1,0):H554))</f>
        <v>0.16249977790965014</v>
      </c>
      <c r="J554" s="14">
        <f t="shared" ca="1" si="61"/>
        <v>5.7303248915477412E-3</v>
      </c>
      <c r="K554" s="9">
        <f t="shared" ca="1" si="62"/>
        <v>15.361926788887084</v>
      </c>
      <c r="L554" s="10">
        <f t="shared" ca="1" si="59"/>
        <v>1</v>
      </c>
      <c r="M554">
        <f t="shared" ca="1" si="63"/>
        <v>-4.3727280000000039</v>
      </c>
      <c r="N554" s="12"/>
    </row>
    <row r="555" spans="1:14" x14ac:dyDescent="0.2">
      <c r="A555">
        <f t="shared" si="57"/>
        <v>551</v>
      </c>
      <c r="B555" s="6">
        <v>41494</v>
      </c>
      <c r="C555" s="12">
        <v>16.920142999999999</v>
      </c>
      <c r="D555" s="12">
        <v>16.920142999999999</v>
      </c>
      <c r="E555" s="12">
        <v>16.713477999999999</v>
      </c>
      <c r="F555" s="12">
        <v>16.805819</v>
      </c>
      <c r="G555" s="9">
        <f t="shared" ca="1" si="60"/>
        <v>0.15829400000000149</v>
      </c>
      <c r="H555" s="9">
        <f t="shared" si="58"/>
        <v>4.4009999999978788E-3</v>
      </c>
      <c r="I555" s="14">
        <f ca="1">IF($M$3&gt;A555-1,0,G555/SUM(OFFSET(H555,-$M$3+1,0):H555))</f>
        <v>0.1176443483237106</v>
      </c>
      <c r="J555" s="14">
        <f t="shared" ca="1" si="61"/>
        <v>5.2725147697937564E-3</v>
      </c>
      <c r="K555" s="9">
        <f t="shared" ca="1" si="62"/>
        <v>15.369539731896166</v>
      </c>
      <c r="L555" s="10">
        <f t="shared" ca="1" si="59"/>
        <v>1</v>
      </c>
      <c r="M555">
        <f t="shared" ca="1" si="63"/>
        <v>-4.4167020000000026</v>
      </c>
      <c r="N555" s="12"/>
    </row>
    <row r="556" spans="1:14" x14ac:dyDescent="0.2">
      <c r="A556">
        <f t="shared" si="57"/>
        <v>552</v>
      </c>
      <c r="B556" s="6">
        <v>41495</v>
      </c>
      <c r="C556" s="12">
        <v>16.779433999999998</v>
      </c>
      <c r="D556" s="12">
        <v>16.814612</v>
      </c>
      <c r="E556" s="12">
        <v>16.704684</v>
      </c>
      <c r="F556" s="12">
        <v>16.761845000000001</v>
      </c>
      <c r="G556" s="9">
        <f t="shared" ca="1" si="60"/>
        <v>0.17148699999999906</v>
      </c>
      <c r="H556" s="9">
        <f t="shared" si="58"/>
        <v>4.3973999999998625E-2</v>
      </c>
      <c r="I556" s="14">
        <f ca="1">IF($M$3&gt;A556-1,0,G556/SUM(OFFSET(H556,-$M$3+1,0):H556))</f>
        <v>0.12621189160704591</v>
      </c>
      <c r="J556" s="14">
        <f t="shared" ca="1" si="61"/>
        <v>5.3584857443244273E-3</v>
      </c>
      <c r="K556" s="9">
        <f t="shared" ca="1" si="62"/>
        <v>15.377000379827049</v>
      </c>
      <c r="L556" s="10">
        <f t="shared" ca="1" si="59"/>
        <v>1</v>
      </c>
      <c r="M556">
        <f t="shared" ca="1" si="63"/>
        <v>-4.3859220000000025</v>
      </c>
      <c r="N556" s="12"/>
    </row>
    <row r="557" spans="1:14" x14ac:dyDescent="0.2">
      <c r="A557">
        <f t="shared" si="57"/>
        <v>553</v>
      </c>
      <c r="B557" s="6">
        <v>41498</v>
      </c>
      <c r="C557" s="12">
        <v>16.717874999999999</v>
      </c>
      <c r="D557" s="12">
        <v>16.854187</v>
      </c>
      <c r="E557" s="12">
        <v>16.695889999999999</v>
      </c>
      <c r="F557" s="12">
        <v>16.792625000000001</v>
      </c>
      <c r="G557" s="9">
        <f t="shared" ca="1" si="60"/>
        <v>0.15390099999999762</v>
      </c>
      <c r="H557" s="9">
        <f t="shared" si="58"/>
        <v>3.078000000000003E-2</v>
      </c>
      <c r="I557" s="14">
        <f ca="1">IF($M$3&gt;A557-1,0,G557/SUM(OFFSET(H557,-$M$3+1,0):H557))</f>
        <v>0.11182154588831325</v>
      </c>
      <c r="J557" s="14">
        <f t="shared" ca="1" si="61"/>
        <v>5.2144827084074927E-3</v>
      </c>
      <c r="K557" s="9">
        <f t="shared" ca="1" si="62"/>
        <v>15.384382129930536</v>
      </c>
      <c r="L557" s="10">
        <f t="shared" ca="1" si="59"/>
        <v>1</v>
      </c>
      <c r="M557">
        <f t="shared" ca="1" si="63"/>
        <v>-4.2056390000000032</v>
      </c>
      <c r="N557" s="12"/>
    </row>
    <row r="558" spans="1:14" x14ac:dyDescent="0.2">
      <c r="A558">
        <f t="shared" si="57"/>
        <v>554</v>
      </c>
      <c r="B558" s="6">
        <v>41499</v>
      </c>
      <c r="C558" s="12">
        <v>16.915747</v>
      </c>
      <c r="D558" s="12">
        <v>16.981701999999999</v>
      </c>
      <c r="E558" s="12">
        <v>16.739861000000001</v>
      </c>
      <c r="F558" s="12">
        <v>16.972908</v>
      </c>
      <c r="G558" s="9">
        <f t="shared" ca="1" si="60"/>
        <v>0.23304900000000117</v>
      </c>
      <c r="H558" s="9">
        <f t="shared" si="58"/>
        <v>0.1802829999999993</v>
      </c>
      <c r="I558" s="14">
        <f ca="1">IF($M$3&gt;A558-1,0,G558/SUM(OFFSET(H558,-$M$3+1,0):H558))</f>
        <v>0.17263847991555278</v>
      </c>
      <c r="J558" s="14">
        <f t="shared" ca="1" si="61"/>
        <v>5.8364445520145917E-3</v>
      </c>
      <c r="K558" s="9">
        <f t="shared" ca="1" si="62"/>
        <v>15.393653473090637</v>
      </c>
      <c r="L558" s="10">
        <f t="shared" ca="1" si="59"/>
        <v>1</v>
      </c>
      <c r="M558">
        <f t="shared" ca="1" si="63"/>
        <v>-4.3727280000000039</v>
      </c>
      <c r="N558" s="12"/>
    </row>
    <row r="559" spans="1:14" x14ac:dyDescent="0.2">
      <c r="A559">
        <f t="shared" si="57"/>
        <v>555</v>
      </c>
      <c r="B559" s="6">
        <v>41500</v>
      </c>
      <c r="C559" s="12">
        <v>16.827804</v>
      </c>
      <c r="D559" s="12">
        <v>16.928937999999999</v>
      </c>
      <c r="E559" s="12">
        <v>16.766245000000001</v>
      </c>
      <c r="F559" s="12">
        <v>16.805819</v>
      </c>
      <c r="G559" s="9">
        <f t="shared" ca="1" si="60"/>
        <v>5.276100000000028E-2</v>
      </c>
      <c r="H559" s="9">
        <f t="shared" si="58"/>
        <v>0.16708900000000071</v>
      </c>
      <c r="I559" s="14">
        <f ca="1">IF($M$3&gt;A559-1,0,G559/SUM(OFFSET(H559,-$M$3+1,0):H559))</f>
        <v>3.7732435190622131E-2</v>
      </c>
      <c r="J559" s="14">
        <f t="shared" ca="1" si="61"/>
        <v>4.5041238613082613E-3</v>
      </c>
      <c r="K559" s="9">
        <f t="shared" ca="1" si="62"/>
        <v>15.400014041536506</v>
      </c>
      <c r="L559" s="10">
        <f t="shared" ca="1" si="59"/>
        <v>1</v>
      </c>
      <c r="M559">
        <f t="shared" ca="1" si="63"/>
        <v>-4.7420880000000043</v>
      </c>
      <c r="N559" s="12"/>
    </row>
    <row r="560" spans="1:14" x14ac:dyDescent="0.2">
      <c r="A560">
        <f t="shared" si="57"/>
        <v>556</v>
      </c>
      <c r="B560" s="6">
        <v>41501</v>
      </c>
      <c r="C560" s="12">
        <v>16.568372</v>
      </c>
      <c r="D560" s="12">
        <v>16.581562999999999</v>
      </c>
      <c r="E560" s="12">
        <v>16.418869999999998</v>
      </c>
      <c r="F560" s="12">
        <v>16.436458999999999</v>
      </c>
      <c r="G560" s="9">
        <f t="shared" ca="1" si="60"/>
        <v>0.32538600000000173</v>
      </c>
      <c r="H560" s="9">
        <f t="shared" si="58"/>
        <v>0.36936000000000035</v>
      </c>
      <c r="I560" s="14">
        <f ca="1">IF($M$3&gt;A560-1,0,G560/SUM(OFFSET(H560,-$M$3+1,0):H560))</f>
        <v>0.1947348702928588</v>
      </c>
      <c r="J560" s="14">
        <f t="shared" ca="1" si="61"/>
        <v>6.0710960376610321E-3</v>
      </c>
      <c r="K560" s="9">
        <f t="shared" ca="1" si="62"/>
        <v>15.406306398417088</v>
      </c>
      <c r="L560" s="10">
        <f t="shared" ca="1" si="59"/>
        <v>1</v>
      </c>
      <c r="M560">
        <f t="shared" ca="1" si="63"/>
        <v>-4.7245010000000018</v>
      </c>
      <c r="N560" s="12"/>
    </row>
    <row r="561" spans="1:14" x14ac:dyDescent="0.2">
      <c r="A561">
        <f t="shared" si="57"/>
        <v>557</v>
      </c>
      <c r="B561" s="6">
        <v>41502</v>
      </c>
      <c r="C561" s="12">
        <v>16.427664</v>
      </c>
      <c r="D561" s="12">
        <v>16.603548</v>
      </c>
      <c r="E561" s="12">
        <v>16.427664</v>
      </c>
      <c r="F561" s="12">
        <v>16.454046000000002</v>
      </c>
      <c r="G561" s="9">
        <f t="shared" ca="1" si="60"/>
        <v>0.25503399999999843</v>
      </c>
      <c r="H561" s="9">
        <f t="shared" si="58"/>
        <v>1.7587000000002462E-2</v>
      </c>
      <c r="I561" s="14">
        <f ca="1">IF($M$3&gt;A561-1,0,G561/SUM(OFFSET(H561,-$M$3+1,0):H561))</f>
        <v>0.15591353149033418</v>
      </c>
      <c r="J561" s="14">
        <f t="shared" ca="1" si="61"/>
        <v>5.6619097073255728E-3</v>
      </c>
      <c r="K561" s="9">
        <f t="shared" ca="1" si="62"/>
        <v>15.41223860543804</v>
      </c>
      <c r="L561" s="10">
        <f t="shared" ca="1" si="59"/>
        <v>1</v>
      </c>
      <c r="M561">
        <f t="shared" ca="1" si="63"/>
        <v>-4.7464890000000022</v>
      </c>
      <c r="N561" s="12"/>
    </row>
    <row r="562" spans="1:14" x14ac:dyDescent="0.2">
      <c r="A562">
        <f t="shared" si="57"/>
        <v>558</v>
      </c>
      <c r="B562" s="6">
        <v>41505</v>
      </c>
      <c r="C562" s="12">
        <v>16.458442000000002</v>
      </c>
      <c r="D562" s="12">
        <v>16.61234</v>
      </c>
      <c r="E562" s="12">
        <v>16.423264</v>
      </c>
      <c r="F562" s="12">
        <v>16.432058000000001</v>
      </c>
      <c r="G562" s="9">
        <f t="shared" ca="1" si="60"/>
        <v>0.44411500000000004</v>
      </c>
      <c r="H562" s="9">
        <f t="shared" si="58"/>
        <v>2.1988000000000341E-2</v>
      </c>
      <c r="I562" s="14">
        <f ca="1">IF($M$3&gt;A562-1,0,G562/SUM(OFFSET(H562,-$M$3+1,0):H562))</f>
        <v>0.29793678532974327</v>
      </c>
      <c r="J562" s="14">
        <f t="shared" ca="1" si="61"/>
        <v>7.2282823344155004E-3</v>
      </c>
      <c r="K562" s="9">
        <f t="shared" ca="1" si="62"/>
        <v>15.419610147952046</v>
      </c>
      <c r="L562" s="10">
        <f t="shared" ca="1" si="59"/>
        <v>1</v>
      </c>
      <c r="M562">
        <f t="shared" ca="1" si="63"/>
        <v>-4.6673410000000022</v>
      </c>
      <c r="N562" s="12"/>
    </row>
    <row r="563" spans="1:14" x14ac:dyDescent="0.2">
      <c r="A563">
        <f t="shared" si="57"/>
        <v>559</v>
      </c>
      <c r="B563" s="6">
        <v>41506</v>
      </c>
      <c r="C563" s="12">
        <v>16.480426000000001</v>
      </c>
      <c r="D563" s="12">
        <v>16.585958000000002</v>
      </c>
      <c r="E563" s="12">
        <v>16.449646000000001</v>
      </c>
      <c r="F563" s="12">
        <v>16.511206000000001</v>
      </c>
      <c r="G563" s="9">
        <f t="shared" ca="1" si="60"/>
        <v>0.44411199999999695</v>
      </c>
      <c r="H563" s="9">
        <f t="shared" si="58"/>
        <v>7.9147999999999996E-2</v>
      </c>
      <c r="I563" s="14">
        <f ca="1">IF($M$3&gt;A563-1,0,G563/SUM(OFFSET(H563,-$M$3+1,0):H563))</f>
        <v>0.29793417315270232</v>
      </c>
      <c r="J563" s="14">
        <f t="shared" ca="1" si="61"/>
        <v>7.2282517678443538E-3</v>
      </c>
      <c r="K563" s="9">
        <f t="shared" ca="1" si="62"/>
        <v>15.427500477599382</v>
      </c>
      <c r="L563" s="10">
        <f t="shared" ca="1" si="59"/>
        <v>1</v>
      </c>
      <c r="M563">
        <f t="shared" ca="1" si="63"/>
        <v>-4.8036480000000044</v>
      </c>
      <c r="N563" s="12"/>
    </row>
    <row r="564" spans="1:14" x14ac:dyDescent="0.2">
      <c r="A564">
        <f t="shared" si="57"/>
        <v>560</v>
      </c>
      <c r="B564" s="6">
        <v>41507</v>
      </c>
      <c r="C564" s="12">
        <v>16.43206</v>
      </c>
      <c r="D564" s="12">
        <v>16.498017999999998</v>
      </c>
      <c r="E564" s="12">
        <v>16.300146999999999</v>
      </c>
      <c r="F564" s="12">
        <v>16.374898999999999</v>
      </c>
      <c r="G564" s="9">
        <f t="shared" ca="1" si="60"/>
        <v>0.79148299999999949</v>
      </c>
      <c r="H564" s="9">
        <f t="shared" si="58"/>
        <v>0.13630700000000218</v>
      </c>
      <c r="I564" s="14">
        <f ca="1">IF($M$3&gt;A564-1,0,G564/SUM(OFFSET(H564,-$M$3+1,0):H564))</f>
        <v>0.55900389933899819</v>
      </c>
      <c r="J564" s="14">
        <f t="shared" ca="1" si="61"/>
        <v>1.0605954421711227E-2</v>
      </c>
      <c r="K564" s="9">
        <f t="shared" ca="1" si="62"/>
        <v>15.437548543147161</v>
      </c>
      <c r="L564" s="10">
        <f t="shared" ca="1" si="59"/>
        <v>1</v>
      </c>
      <c r="M564">
        <f t="shared" ca="1" si="63"/>
        <v>-4.7025170000000021</v>
      </c>
      <c r="N564" s="12"/>
    </row>
    <row r="565" spans="1:14" x14ac:dyDescent="0.2">
      <c r="A565">
        <f t="shared" si="57"/>
        <v>561</v>
      </c>
      <c r="B565" s="6">
        <v>41508</v>
      </c>
      <c r="C565" s="12">
        <v>16.410072</v>
      </c>
      <c r="D565" s="12">
        <v>16.555178000000002</v>
      </c>
      <c r="E565" s="12">
        <v>16.410072</v>
      </c>
      <c r="F565" s="12">
        <v>16.476030000000002</v>
      </c>
      <c r="G565" s="9">
        <f t="shared" ca="1" si="60"/>
        <v>0.59801099999999963</v>
      </c>
      <c r="H565" s="9">
        <f t="shared" si="58"/>
        <v>0.1011310000000023</v>
      </c>
      <c r="I565" s="14">
        <f ca="1">IF($M$3&gt;A565-1,0,G565/SUM(OFFSET(H565,-$M$3+1,0):H565))</f>
        <v>0.41975375367365386</v>
      </c>
      <c r="J565" s="14">
        <f t="shared" ca="1" si="61"/>
        <v>8.7240099799093199E-3</v>
      </c>
      <c r="K565" s="9">
        <f t="shared" ca="1" si="62"/>
        <v>15.446608265740696</v>
      </c>
      <c r="L565" s="10">
        <f t="shared" ca="1" si="59"/>
        <v>1</v>
      </c>
      <c r="M565">
        <f t="shared" ca="1" si="63"/>
        <v>-4.6497460000000022</v>
      </c>
      <c r="N565" s="12"/>
    </row>
    <row r="566" spans="1:14" x14ac:dyDescent="0.2">
      <c r="A566">
        <f t="shared" si="57"/>
        <v>562</v>
      </c>
      <c r="B566" s="6">
        <v>41509</v>
      </c>
      <c r="C566" s="12">
        <v>16.528801000000001</v>
      </c>
      <c r="D566" s="12">
        <v>16.577169000000001</v>
      </c>
      <c r="E566" s="12">
        <v>16.467241000000001</v>
      </c>
      <c r="F566" s="12">
        <v>16.528801000000001</v>
      </c>
      <c r="G566" s="9">
        <f t="shared" ca="1" si="60"/>
        <v>0.53644899999999751</v>
      </c>
      <c r="H566" s="9">
        <f t="shared" si="58"/>
        <v>5.2770999999999901E-2</v>
      </c>
      <c r="I566" s="14">
        <f ca="1">IF($M$3&gt;A566-1,0,G566/SUM(OFFSET(H566,-$M$3+1,0):H566))</f>
        <v>0.36526649285636753</v>
      </c>
      <c r="J566" s="14">
        <f t="shared" ca="1" si="61"/>
        <v>8.0376152052126382E-3</v>
      </c>
      <c r="K566" s="9">
        <f t="shared" ca="1" si="62"/>
        <v>15.45530651451655</v>
      </c>
      <c r="L566" s="10">
        <f t="shared" ca="1" si="59"/>
        <v>1</v>
      </c>
      <c r="M566">
        <f t="shared" ca="1" si="63"/>
        <v>-4.6805310000000038</v>
      </c>
      <c r="N566" s="12"/>
    </row>
    <row r="567" spans="1:14" x14ac:dyDescent="0.2">
      <c r="A567">
        <f t="shared" si="57"/>
        <v>563</v>
      </c>
      <c r="B567" s="6">
        <v>41512</v>
      </c>
      <c r="C567" s="12">
        <v>16.515605000000001</v>
      </c>
      <c r="D567" s="12">
        <v>16.621136</v>
      </c>
      <c r="E567" s="12">
        <v>16.476030999999999</v>
      </c>
      <c r="F567" s="12">
        <v>16.498016</v>
      </c>
      <c r="G567" s="9">
        <f t="shared" ca="1" si="60"/>
        <v>0.45730199999999854</v>
      </c>
      <c r="H567" s="9">
        <f t="shared" si="58"/>
        <v>3.0785000000001617E-2</v>
      </c>
      <c r="I567" s="14">
        <f ca="1">IF($M$3&gt;A567-1,0,G567/SUM(OFFSET(H567,-$M$3+1,0):H567))</f>
        <v>0.32911168301782345</v>
      </c>
      <c r="J567" s="14">
        <f t="shared" ca="1" si="61"/>
        <v>7.5976805609463145E-3</v>
      </c>
      <c r="K567" s="9">
        <f t="shared" ca="1" si="62"/>
        <v>15.463228688105122</v>
      </c>
      <c r="L567" s="10">
        <f t="shared" ca="1" si="59"/>
        <v>1</v>
      </c>
      <c r="M567">
        <f t="shared" ca="1" si="63"/>
        <v>-5.0103150000000038</v>
      </c>
      <c r="N567" s="12"/>
    </row>
    <row r="568" spans="1:14" x14ac:dyDescent="0.2">
      <c r="A568">
        <f t="shared" si="57"/>
        <v>564</v>
      </c>
      <c r="B568" s="6">
        <v>41513</v>
      </c>
      <c r="C568" s="12">
        <v>16.30894</v>
      </c>
      <c r="D568" s="12">
        <v>16.330926000000002</v>
      </c>
      <c r="E568" s="12">
        <v>16.128658000000001</v>
      </c>
      <c r="F568" s="12">
        <v>16.168232</v>
      </c>
      <c r="G568" s="9">
        <f t="shared" ca="1" si="60"/>
        <v>0.63318600000000202</v>
      </c>
      <c r="H568" s="9">
        <f t="shared" si="58"/>
        <v>0.32978400000000008</v>
      </c>
      <c r="I568" s="14">
        <f ca="1">IF($M$3&gt;A568-1,0,G568/SUM(OFFSET(H568,-$M$3+1,0):H568))</f>
        <v>0.40449141043626224</v>
      </c>
      <c r="J568" s="14">
        <f t="shared" ca="1" si="61"/>
        <v>8.528909831800862E-3</v>
      </c>
      <c r="K568" s="9">
        <f t="shared" ca="1" si="62"/>
        <v>15.469241597783395</v>
      </c>
      <c r="L568" s="10">
        <f t="shared" ca="1" si="59"/>
        <v>1</v>
      </c>
      <c r="M568">
        <f t="shared" ca="1" si="63"/>
        <v>-4.8871940000000027</v>
      </c>
      <c r="N568" s="12"/>
    </row>
    <row r="569" spans="1:14" x14ac:dyDescent="0.2">
      <c r="A569">
        <f t="shared" si="57"/>
        <v>565</v>
      </c>
      <c r="B569" s="6">
        <v>41514</v>
      </c>
      <c r="C569" s="12">
        <v>16.216602999999999</v>
      </c>
      <c r="D569" s="12">
        <v>16.383692</v>
      </c>
      <c r="E569" s="12">
        <v>16.190218999999999</v>
      </c>
      <c r="F569" s="12">
        <v>16.291353000000001</v>
      </c>
      <c r="G569" s="9">
        <f t="shared" ca="1" si="60"/>
        <v>0.51446599999999876</v>
      </c>
      <c r="H569" s="9">
        <f t="shared" si="58"/>
        <v>0.12312100000000115</v>
      </c>
      <c r="I569" s="14">
        <f ca="1">IF($M$3&gt;A569-1,0,G569/SUM(OFFSET(H569,-$M$3+1,0):H569))</f>
        <v>0.30548278376445931</v>
      </c>
      <c r="J569" s="14">
        <f t="shared" ca="1" si="61"/>
        <v>7.316852119562867E-3</v>
      </c>
      <c r="K569" s="9">
        <f t="shared" ca="1" si="62"/>
        <v>15.475256865339221</v>
      </c>
      <c r="L569" s="10">
        <f t="shared" ca="1" si="59"/>
        <v>1</v>
      </c>
      <c r="M569">
        <f t="shared" ca="1" si="63"/>
        <v>-4.7508830000000035</v>
      </c>
      <c r="N569" s="12"/>
    </row>
    <row r="570" spans="1:14" x14ac:dyDescent="0.2">
      <c r="A570">
        <f t="shared" si="57"/>
        <v>566</v>
      </c>
      <c r="B570" s="6">
        <v>41515</v>
      </c>
      <c r="C570" s="12">
        <v>16.300146999999999</v>
      </c>
      <c r="D570" s="12">
        <v>16.524401999999998</v>
      </c>
      <c r="E570" s="12">
        <v>16.300146999999999</v>
      </c>
      <c r="F570" s="12">
        <v>16.427664</v>
      </c>
      <c r="G570" s="9">
        <f t="shared" ca="1" si="60"/>
        <v>0.33418100000000095</v>
      </c>
      <c r="H570" s="9">
        <f t="shared" si="58"/>
        <v>0.13631099999999918</v>
      </c>
      <c r="I570" s="14">
        <f ca="1">IF($M$3&gt;A570-1,0,G570/SUM(OFFSET(H570,-$M$3+1,0):H570))</f>
        <v>0.18811784209474491</v>
      </c>
      <c r="J570" s="14">
        <f t="shared" ca="1" si="61"/>
        <v>6.0003417693450757E-3</v>
      </c>
      <c r="K570" s="9">
        <f t="shared" ca="1" si="62"/>
        <v>15.480971633650748</v>
      </c>
      <c r="L570" s="10">
        <f t="shared" ca="1" si="59"/>
        <v>1</v>
      </c>
      <c r="M570">
        <f t="shared" ca="1" si="63"/>
        <v>-4.8476200000000045</v>
      </c>
      <c r="N570" s="12"/>
    </row>
    <row r="571" spans="1:14" x14ac:dyDescent="0.2">
      <c r="A571">
        <f t="shared" si="57"/>
        <v>567</v>
      </c>
      <c r="B571" s="6">
        <v>41516</v>
      </c>
      <c r="C571" s="12">
        <v>16.467237999999998</v>
      </c>
      <c r="D571" s="12">
        <v>16.484826999999999</v>
      </c>
      <c r="E571" s="12">
        <v>16.269366999999999</v>
      </c>
      <c r="F571" s="12">
        <v>16.330926999999999</v>
      </c>
      <c r="G571" s="9">
        <f t="shared" ca="1" si="60"/>
        <v>0.46169800000000194</v>
      </c>
      <c r="H571" s="9">
        <f t="shared" si="58"/>
        <v>9.6737000000000961E-2</v>
      </c>
      <c r="I571" s="14">
        <f ca="1">IF($M$3&gt;A571-1,0,G571/SUM(OFFSET(H571,-$M$3+1,0):H571))</f>
        <v>0.25059568975717533</v>
      </c>
      <c r="J571" s="14">
        <f t="shared" ca="1" si="61"/>
        <v>6.6849304236422614E-3</v>
      </c>
      <c r="K571" s="9">
        <f t="shared" ca="1" si="62"/>
        <v>15.486653526137994</v>
      </c>
      <c r="L571" s="10">
        <f t="shared" ca="1" si="59"/>
        <v>1</v>
      </c>
      <c r="M571">
        <f t="shared" ca="1" si="63"/>
        <v>-4.689325000000002</v>
      </c>
      <c r="N571" s="12"/>
    </row>
    <row r="572" spans="1:14" x14ac:dyDescent="0.2">
      <c r="A572">
        <f t="shared" si="57"/>
        <v>568</v>
      </c>
      <c r="B572" s="6">
        <v>41520</v>
      </c>
      <c r="C572" s="12">
        <v>16.55518</v>
      </c>
      <c r="D572" s="12">
        <v>16.660710000000002</v>
      </c>
      <c r="E572" s="12">
        <v>16.414472</v>
      </c>
      <c r="F572" s="12">
        <v>16.489222000000002</v>
      </c>
      <c r="G572" s="9">
        <f t="shared" ca="1" si="60"/>
        <v>0.48368599999999873</v>
      </c>
      <c r="H572" s="9">
        <f t="shared" si="58"/>
        <v>0.15829500000000252</v>
      </c>
      <c r="I572" s="14">
        <f ca="1">IF($M$3&gt;A572-1,0,G572/SUM(OFFSET(H572,-$M$3+1,0):H572))</f>
        <v>0.26570109876104836</v>
      </c>
      <c r="J572" s="14">
        <f t="shared" ca="1" si="61"/>
        <v>6.8559949741113617E-3</v>
      </c>
      <c r="K572" s="9">
        <f t="shared" ca="1" si="62"/>
        <v>15.493527130555995</v>
      </c>
      <c r="L572" s="10">
        <f t="shared" ca="1" si="59"/>
        <v>1</v>
      </c>
      <c r="M572">
        <f t="shared" ca="1" si="63"/>
        <v>-4.3595370000000049</v>
      </c>
      <c r="N572" s="12"/>
    </row>
    <row r="573" spans="1:14" x14ac:dyDescent="0.2">
      <c r="A573">
        <f t="shared" si="57"/>
        <v>569</v>
      </c>
      <c r="B573" s="6">
        <v>41521</v>
      </c>
      <c r="C573" s="12">
        <v>16.607948</v>
      </c>
      <c r="D573" s="12">
        <v>16.876173999999999</v>
      </c>
      <c r="E573" s="12">
        <v>16.550785000000001</v>
      </c>
      <c r="F573" s="12">
        <v>16.819009999999999</v>
      </c>
      <c r="G573" s="9">
        <f t="shared" ca="1" si="60"/>
        <v>1.3190999999999065E-2</v>
      </c>
      <c r="H573" s="9">
        <f t="shared" si="58"/>
        <v>0.32978799999999708</v>
      </c>
      <c r="I573" s="14">
        <f ca="1">IF($M$3&gt;A573-1,0,G573/SUM(OFFSET(H573,-$M$3+1,0):H573))</f>
        <v>6.6516633192354631E-3</v>
      </c>
      <c r="J573" s="14">
        <f t="shared" ca="1" si="61"/>
        <v>4.2216048101229855E-3</v>
      </c>
      <c r="K573" s="9">
        <f t="shared" ca="1" si="62"/>
        <v>15.499122795413376</v>
      </c>
      <c r="L573" s="10">
        <f t="shared" ca="1" si="59"/>
        <v>1</v>
      </c>
      <c r="M573">
        <f t="shared" ca="1" si="63"/>
        <v>-4.2320210000000049</v>
      </c>
      <c r="N573" s="12"/>
    </row>
    <row r="574" spans="1:14" x14ac:dyDescent="0.2">
      <c r="A574">
        <f t="shared" si="57"/>
        <v>570</v>
      </c>
      <c r="B574" s="6">
        <v>41522</v>
      </c>
      <c r="C574" s="12">
        <v>16.884967</v>
      </c>
      <c r="D574" s="12">
        <v>16.972908</v>
      </c>
      <c r="E574" s="12">
        <v>16.86298</v>
      </c>
      <c r="F574" s="12">
        <v>16.946525999999999</v>
      </c>
      <c r="G574" s="9">
        <f t="shared" ca="1" si="60"/>
        <v>0.51006699999999938</v>
      </c>
      <c r="H574" s="9">
        <f t="shared" si="58"/>
        <v>0.12751599999999996</v>
      </c>
      <c r="I574" s="14">
        <f ca="1">IF($M$3&gt;A574-1,0,G574/SUM(OFFSET(H574,-$M$3+1,0):H574))</f>
        <v>0.29292831837010624</v>
      </c>
      <c r="J574" s="14">
        <f t="shared" ca="1" si="61"/>
        <v>7.1697941448334718E-3</v>
      </c>
      <c r="K574" s="9">
        <f t="shared" ca="1" si="62"/>
        <v>15.509500378434835</v>
      </c>
      <c r="L574" s="10">
        <f t="shared" ca="1" si="59"/>
        <v>1</v>
      </c>
      <c r="M574">
        <f t="shared" ca="1" si="63"/>
        <v>-4.2979780000000023</v>
      </c>
      <c r="N574" s="12"/>
    </row>
    <row r="575" spans="1:14" x14ac:dyDescent="0.2">
      <c r="A575">
        <f t="shared" si="57"/>
        <v>571</v>
      </c>
      <c r="B575" s="6">
        <v>41523</v>
      </c>
      <c r="C575" s="12">
        <v>17.01688</v>
      </c>
      <c r="D575" s="12">
        <v>17.021277000000001</v>
      </c>
      <c r="E575" s="12">
        <v>16.757449000000001</v>
      </c>
      <c r="F575" s="12">
        <v>16.880569000000001</v>
      </c>
      <c r="G575" s="9">
        <f t="shared" ca="1" si="60"/>
        <v>0.42652299999999954</v>
      </c>
      <c r="H575" s="9">
        <f t="shared" si="58"/>
        <v>6.5956999999997379E-2</v>
      </c>
      <c r="I575" s="14">
        <f ca="1">IF($M$3&gt;A575-1,0,G575/SUM(OFFSET(H575,-$M$3+1,0):H575))</f>
        <v>0.23832907083495522</v>
      </c>
      <c r="J575" s="14">
        <f t="shared" ca="1" si="61"/>
        <v>6.5476044856621046E-3</v>
      </c>
      <c r="K575" s="9">
        <f t="shared" ca="1" si="62"/>
        <v>15.518477593491545</v>
      </c>
      <c r="L575" s="10">
        <f t="shared" ca="1" si="59"/>
        <v>1</v>
      </c>
      <c r="M575">
        <f t="shared" ca="1" si="63"/>
        <v>-4.0825200000000041</v>
      </c>
      <c r="N575" s="12"/>
    </row>
    <row r="576" spans="1:14" x14ac:dyDescent="0.2">
      <c r="A576">
        <f t="shared" si="57"/>
        <v>572</v>
      </c>
      <c r="B576" s="6">
        <v>41526</v>
      </c>
      <c r="C576" s="12">
        <v>16.928934999999999</v>
      </c>
      <c r="D576" s="12">
        <v>17.148792</v>
      </c>
      <c r="E576" s="12">
        <v>16.928934999999999</v>
      </c>
      <c r="F576" s="12">
        <v>17.096026999999999</v>
      </c>
      <c r="G576" s="9">
        <f t="shared" ca="1" si="60"/>
        <v>0.66396899999999803</v>
      </c>
      <c r="H576" s="9">
        <f t="shared" si="58"/>
        <v>0.21545799999999815</v>
      </c>
      <c r="I576" s="14">
        <f ca="1">IF($M$3&gt;A576-1,0,G576/SUM(OFFSET(H576,-$M$3+1,0):H576))</f>
        <v>0.33481215606403741</v>
      </c>
      <c r="J576" s="14">
        <f t="shared" ca="1" si="61"/>
        <v>7.6662222213322185E-3</v>
      </c>
      <c r="K576" s="9">
        <f t="shared" ca="1" si="62"/>
        <v>15.530571437806969</v>
      </c>
      <c r="L576" s="10">
        <f t="shared" ca="1" si="59"/>
        <v>1</v>
      </c>
      <c r="M576">
        <f t="shared" ca="1" si="63"/>
        <v>-3.7747190000000028</v>
      </c>
      <c r="N576" s="12"/>
    </row>
    <row r="577" spans="1:14" x14ac:dyDescent="0.2">
      <c r="A577">
        <f t="shared" si="57"/>
        <v>573</v>
      </c>
      <c r="B577" s="6">
        <v>41527</v>
      </c>
      <c r="C577" s="12">
        <v>17.263117999999999</v>
      </c>
      <c r="D577" s="12">
        <v>17.403828000000001</v>
      </c>
      <c r="E577" s="12">
        <v>17.227941999999999</v>
      </c>
      <c r="F577" s="12">
        <v>17.403828000000001</v>
      </c>
      <c r="G577" s="9">
        <f t="shared" ca="1" si="60"/>
        <v>0.89262199999999936</v>
      </c>
      <c r="H577" s="9">
        <f t="shared" si="58"/>
        <v>0.30780100000000132</v>
      </c>
      <c r="I577" s="14">
        <f ca="1">IF($M$3&gt;A577-1,0,G577/SUM(OFFSET(H577,-$M$3+1,0):H577))</f>
        <v>0.40357958948566702</v>
      </c>
      <c r="J577" s="14">
        <f t="shared" ca="1" si="61"/>
        <v>8.5173237715485545E-3</v>
      </c>
      <c r="K577" s="9">
        <f t="shared" ca="1" si="62"/>
        <v>15.546526570454345</v>
      </c>
      <c r="L577" s="10">
        <f t="shared" ca="1" si="59"/>
        <v>1</v>
      </c>
      <c r="M577">
        <f t="shared" ca="1" si="63"/>
        <v>-3.8274860000000022</v>
      </c>
      <c r="N577" s="12"/>
    </row>
    <row r="578" spans="1:14" x14ac:dyDescent="0.2">
      <c r="A578">
        <f t="shared" si="57"/>
        <v>574</v>
      </c>
      <c r="B578" s="6">
        <v>41528</v>
      </c>
      <c r="C578" s="12">
        <v>17.320281000000001</v>
      </c>
      <c r="D578" s="12">
        <v>17.399429000000001</v>
      </c>
      <c r="E578" s="12">
        <v>17.245531</v>
      </c>
      <c r="F578" s="12">
        <v>17.351061000000001</v>
      </c>
      <c r="G578" s="9">
        <f t="shared" ca="1" si="60"/>
        <v>0.97616200000000219</v>
      </c>
      <c r="H578" s="9">
        <f t="shared" si="58"/>
        <v>5.2766999999999342E-2</v>
      </c>
      <c r="I578" s="14">
        <f ca="1">IF($M$3&gt;A578-1,0,G578/SUM(OFFSET(H578,-$M$3+1,0):H578))</f>
        <v>0.45867489387855298</v>
      </c>
      <c r="J578" s="14">
        <f t="shared" ca="1" si="61"/>
        <v>9.2315302963113036E-3</v>
      </c>
      <c r="K578" s="9">
        <f t="shared" ca="1" si="62"/>
        <v>15.563185184711433</v>
      </c>
      <c r="L578" s="10">
        <f t="shared" ca="1" si="59"/>
        <v>1</v>
      </c>
      <c r="M578">
        <f t="shared" ca="1" si="63"/>
        <v>-3.8670620000000024</v>
      </c>
      <c r="N578" s="12"/>
    </row>
    <row r="579" spans="1:14" x14ac:dyDescent="0.2">
      <c r="A579">
        <f t="shared" si="57"/>
        <v>575</v>
      </c>
      <c r="B579" s="6">
        <v>41529</v>
      </c>
      <c r="C579" s="12">
        <v>17.32028</v>
      </c>
      <c r="D579" s="12">
        <v>17.439003</v>
      </c>
      <c r="E579" s="12">
        <v>17.25872</v>
      </c>
      <c r="F579" s="12">
        <v>17.311485000000001</v>
      </c>
      <c r="G579" s="9">
        <f t="shared" ca="1" si="60"/>
        <v>0.83545499999999961</v>
      </c>
      <c r="H579" s="9">
        <f t="shared" si="58"/>
        <v>3.9576000000000278E-2</v>
      </c>
      <c r="I579" s="14">
        <f ca="1">IF($M$3&gt;A579-1,0,G579/SUM(OFFSET(H579,-$M$3+1,0):H579))</f>
        <v>0.40425235415284611</v>
      </c>
      <c r="J579" s="14">
        <f t="shared" ca="1" si="61"/>
        <v>8.5258714995569314E-3</v>
      </c>
      <c r="K579" s="9">
        <f t="shared" ca="1" si="62"/>
        <v>15.578090964279282</v>
      </c>
      <c r="L579" s="10">
        <f t="shared" ca="1" si="59"/>
        <v>1</v>
      </c>
      <c r="M579">
        <f t="shared" ca="1" si="63"/>
        <v>-3.7615300000000023</v>
      </c>
      <c r="N579" s="12"/>
    </row>
    <row r="580" spans="1:14" x14ac:dyDescent="0.2">
      <c r="A580">
        <f t="shared" si="57"/>
        <v>576</v>
      </c>
      <c r="B580" s="6">
        <v>41530</v>
      </c>
      <c r="C580" s="12">
        <v>17.359853999999999</v>
      </c>
      <c r="D580" s="12">
        <v>17.425812000000001</v>
      </c>
      <c r="E580" s="12">
        <v>17.276309000000001</v>
      </c>
      <c r="F580" s="12">
        <v>17.417017000000001</v>
      </c>
      <c r="G580" s="9">
        <f t="shared" ca="1" si="60"/>
        <v>0.88821599999999989</v>
      </c>
      <c r="H580" s="9">
        <f t="shared" si="58"/>
        <v>0.10553200000000018</v>
      </c>
      <c r="I580" s="14">
        <f ca="1">IF($M$3&gt;A580-1,0,G580/SUM(OFFSET(H580,-$M$3+1,0):H580))</f>
        <v>0.41908288462736182</v>
      </c>
      <c r="J580" s="14">
        <f t="shared" ca="1" si="61"/>
        <v>8.7153878312527574E-3</v>
      </c>
      <c r="K580" s="9">
        <f t="shared" ca="1" si="62"/>
        <v>15.594117917873575</v>
      </c>
      <c r="L580" s="10">
        <f t="shared" ca="1" si="59"/>
        <v>1</v>
      </c>
      <c r="M580">
        <f t="shared" ca="1" si="63"/>
        <v>-3.6735880000000041</v>
      </c>
      <c r="N580" s="12"/>
    </row>
    <row r="581" spans="1:14" x14ac:dyDescent="0.2">
      <c r="A581">
        <f t="shared" si="57"/>
        <v>577</v>
      </c>
      <c r="B581" s="6">
        <v>41533</v>
      </c>
      <c r="C581" s="12">
        <v>17.641268</v>
      </c>
      <c r="D581" s="12">
        <v>17.658857999999999</v>
      </c>
      <c r="E581" s="12">
        <v>17.491765999999998</v>
      </c>
      <c r="F581" s="12">
        <v>17.504958999999999</v>
      </c>
      <c r="G581" s="9">
        <f t="shared" ca="1" si="60"/>
        <v>1.0069429999999997</v>
      </c>
      <c r="H581" s="9">
        <f t="shared" si="58"/>
        <v>8.7941999999998188E-2</v>
      </c>
      <c r="I581" s="14">
        <f ca="1">IF($M$3&gt;A581-1,0,G581/SUM(OFFSET(H581,-$M$3+1,0):H581))</f>
        <v>0.46262516740674114</v>
      </c>
      <c r="J581" s="14">
        <f t="shared" ca="1" si="61"/>
        <v>9.2838427380344223E-3</v>
      </c>
      <c r="K581" s="9">
        <f t="shared" ca="1" si="62"/>
        <v>15.611857865977413</v>
      </c>
      <c r="L581" s="10">
        <f t="shared" ca="1" si="59"/>
        <v>1</v>
      </c>
      <c r="M581">
        <f t="shared" ca="1" si="63"/>
        <v>-3.532881000000005</v>
      </c>
      <c r="N581" s="12"/>
    </row>
    <row r="582" spans="1:14" x14ac:dyDescent="0.2">
      <c r="A582">
        <f t="shared" ref="A582:A645" si="64">A581+1</f>
        <v>578</v>
      </c>
      <c r="B582" s="6">
        <v>41534</v>
      </c>
      <c r="C582" s="12">
        <v>17.628077000000001</v>
      </c>
      <c r="D582" s="12">
        <v>17.68524</v>
      </c>
      <c r="E582" s="12">
        <v>17.584105999999998</v>
      </c>
      <c r="F582" s="12">
        <v>17.645665999999999</v>
      </c>
      <c r="G582" s="9">
        <f t="shared" ca="1" si="60"/>
        <v>1.4774339999999988</v>
      </c>
      <c r="H582" s="9">
        <f t="shared" ref="H582:H645" si="65">ABS(F582-F581)</f>
        <v>0.14070699999999903</v>
      </c>
      <c r="I582" s="14">
        <f ca="1">IF($M$3&gt;A582-1,0,G582/SUM(OFFSET(H582,-$M$3+1,0):H582))</f>
        <v>0.74336002672693779</v>
      </c>
      <c r="J582" s="14">
        <f t="shared" ca="1" si="61"/>
        <v>1.3380031910071663E-2</v>
      </c>
      <c r="K582" s="9">
        <f t="shared" ca="1" si="62"/>
        <v>15.639070283709598</v>
      </c>
      <c r="L582" s="10">
        <f t="shared" ca="1" si="59"/>
        <v>1</v>
      </c>
      <c r="M582">
        <f t="shared" ca="1" si="63"/>
        <v>-3.374582000000002</v>
      </c>
      <c r="N582" s="12"/>
    </row>
    <row r="583" spans="1:14" x14ac:dyDescent="0.2">
      <c r="A583">
        <f t="shared" si="64"/>
        <v>579</v>
      </c>
      <c r="B583" s="6">
        <v>41535</v>
      </c>
      <c r="C583" s="12">
        <v>17.636873000000001</v>
      </c>
      <c r="D583" s="12">
        <v>17.821552000000001</v>
      </c>
      <c r="E583" s="12">
        <v>17.570916</v>
      </c>
      <c r="F583" s="12">
        <v>17.803965000000002</v>
      </c>
      <c r="G583" s="9">
        <f t="shared" ca="1" si="60"/>
        <v>1.5126120000000007</v>
      </c>
      <c r="H583" s="9">
        <f t="shared" si="65"/>
        <v>0.15829900000000308</v>
      </c>
      <c r="I583" s="14">
        <f ca="1">IF($M$3&gt;A583-1,0,G583/SUM(OFFSET(H583,-$M$3+1,0):H583))</f>
        <v>0.74782343873443691</v>
      </c>
      <c r="J583" s="14">
        <f t="shared" ca="1" si="61"/>
        <v>1.3451185826723141E-2</v>
      </c>
      <c r="K583" s="9">
        <f t="shared" ca="1" si="62"/>
        <v>15.668190684833711</v>
      </c>
      <c r="L583" s="10">
        <f t="shared" ca="1" si="59"/>
        <v>1</v>
      </c>
      <c r="M583">
        <f t="shared" ca="1" si="63"/>
        <v>-3.3789830000000034</v>
      </c>
      <c r="N583" s="12"/>
    </row>
    <row r="584" spans="1:14" x14ac:dyDescent="0.2">
      <c r="A584">
        <f t="shared" si="64"/>
        <v>580</v>
      </c>
      <c r="B584" s="6">
        <v>41536</v>
      </c>
      <c r="C584" s="12">
        <v>17.865521999999999</v>
      </c>
      <c r="D584" s="12">
        <v>17.900697999999998</v>
      </c>
      <c r="E584" s="12">
        <v>17.729209999999998</v>
      </c>
      <c r="F584" s="12">
        <v>17.799564</v>
      </c>
      <c r="G584" s="9">
        <f t="shared" ca="1" si="60"/>
        <v>1.3719000000000001</v>
      </c>
      <c r="H584" s="9">
        <f t="shared" si="65"/>
        <v>4.4010000000014315E-3</v>
      </c>
      <c r="I584" s="14">
        <f ca="1">IF($M$3&gt;A584-1,0,G584/SUM(OFFSET(H584,-$M$3+1,0):H584))</f>
        <v>0.72557510778643319</v>
      </c>
      <c r="J584" s="14">
        <f t="shared" ca="1" si="61"/>
        <v>1.3098385781839236E-2</v>
      </c>
      <c r="K584" s="9">
        <f t="shared" ca="1" si="62"/>
        <v>15.696108234760876</v>
      </c>
      <c r="L584" s="10">
        <f t="shared" ca="1" si="59"/>
        <v>1</v>
      </c>
      <c r="M584">
        <f t="shared" ca="1" si="63"/>
        <v>-3.4977000000000036</v>
      </c>
      <c r="N584" s="12"/>
    </row>
    <row r="585" spans="1:14" x14ac:dyDescent="0.2">
      <c r="A585">
        <f t="shared" si="64"/>
        <v>581</v>
      </c>
      <c r="B585" s="6">
        <v>41537</v>
      </c>
      <c r="C585" s="12">
        <v>17.839144000000001</v>
      </c>
      <c r="D585" s="12">
        <v>17.852333999999999</v>
      </c>
      <c r="E585" s="12">
        <v>17.650067</v>
      </c>
      <c r="F585" s="12">
        <v>17.680847</v>
      </c>
      <c r="G585" s="9">
        <f t="shared" ca="1" si="60"/>
        <v>1.3499200000000009</v>
      </c>
      <c r="H585" s="9">
        <f t="shared" si="65"/>
        <v>0.11871700000000018</v>
      </c>
      <c r="I585" s="14">
        <f ca="1">IF($M$3&gt;A585-1,0,G585/SUM(OFFSET(H585,-$M$3+1,0):H585))</f>
        <v>0.70574605438435545</v>
      </c>
      <c r="J585" s="14">
        <f t="shared" ca="1" si="61"/>
        <v>1.2787900462646532E-2</v>
      </c>
      <c r="K585" s="9">
        <f t="shared" ca="1" si="62"/>
        <v>15.72148887653511</v>
      </c>
      <c r="L585" s="10">
        <f t="shared" ca="1" si="59"/>
        <v>1</v>
      </c>
      <c r="M585">
        <f t="shared" ca="1" si="63"/>
        <v>-3.5372770000000049</v>
      </c>
      <c r="N585" s="12"/>
    </row>
    <row r="586" spans="1:14" x14ac:dyDescent="0.2">
      <c r="A586">
        <f t="shared" si="64"/>
        <v>582</v>
      </c>
      <c r="B586" s="6">
        <v>41540</v>
      </c>
      <c r="C586" s="12">
        <v>17.808361999999999</v>
      </c>
      <c r="D586" s="12">
        <v>17.812757999999999</v>
      </c>
      <c r="E586" s="12">
        <v>17.575315</v>
      </c>
      <c r="F586" s="12">
        <v>17.641269999999999</v>
      </c>
      <c r="G586" s="9">
        <f t="shared" ca="1" si="60"/>
        <v>1.1520479999999971</v>
      </c>
      <c r="H586" s="9">
        <f t="shared" si="65"/>
        <v>3.9577000000001306E-2</v>
      </c>
      <c r="I586" s="14">
        <f ca="1">IF($M$3&gt;A586-1,0,G586/SUM(OFFSET(H586,-$M$3+1,0):H586))</f>
        <v>0.64215362216407845</v>
      </c>
      <c r="J586" s="14">
        <f t="shared" ca="1" si="61"/>
        <v>1.1817287083364455E-2</v>
      </c>
      <c r="K586" s="9">
        <f t="shared" ca="1" si="62"/>
        <v>15.744175481208318</v>
      </c>
      <c r="L586" s="10">
        <f t="shared" ca="1" si="59"/>
        <v>1</v>
      </c>
      <c r="M586">
        <f t="shared" ca="1" si="63"/>
        <v>-3.4273470000000028</v>
      </c>
      <c r="N586" s="12"/>
    </row>
    <row r="587" spans="1:14" x14ac:dyDescent="0.2">
      <c r="A587">
        <f t="shared" si="64"/>
        <v>583</v>
      </c>
      <c r="B587" s="6">
        <v>41541</v>
      </c>
      <c r="C587" s="12">
        <v>17.724819</v>
      </c>
      <c r="D587" s="12">
        <v>17.830348999999998</v>
      </c>
      <c r="E587" s="12">
        <v>17.632477999999999</v>
      </c>
      <c r="F587" s="12">
        <v>17.751200000000001</v>
      </c>
      <c r="G587" s="9">
        <f t="shared" ca="1" si="60"/>
        <v>0.93219000000000207</v>
      </c>
      <c r="H587" s="9">
        <f t="shared" si="65"/>
        <v>0.10993000000000208</v>
      </c>
      <c r="I587" s="14">
        <f ca="1">IF($M$3&gt;A587-1,0,G587/SUM(OFFSET(H587,-$M$3+1,0):H587))</f>
        <v>0.59217497363706884</v>
      </c>
      <c r="J587" s="14">
        <f t="shared" ca="1" si="61"/>
        <v>1.1081342386730881E-2</v>
      </c>
      <c r="K587" s="9">
        <f t="shared" ca="1" si="62"/>
        <v>15.766416007079613</v>
      </c>
      <c r="L587" s="10">
        <f t="shared" ca="1" si="59"/>
        <v>1</v>
      </c>
      <c r="M587">
        <f t="shared" ca="1" si="63"/>
        <v>-3.4625260000000022</v>
      </c>
      <c r="N587" s="12"/>
    </row>
    <row r="588" spans="1:14" x14ac:dyDescent="0.2">
      <c r="A588">
        <f t="shared" si="64"/>
        <v>584</v>
      </c>
      <c r="B588" s="6">
        <v>41542</v>
      </c>
      <c r="C588" s="12">
        <v>17.698432</v>
      </c>
      <c r="D588" s="12">
        <v>17.808361000000001</v>
      </c>
      <c r="E588" s="12">
        <v>17.623681999999999</v>
      </c>
      <c r="F588" s="12">
        <v>17.716021000000001</v>
      </c>
      <c r="G588" s="9">
        <f t="shared" ca="1" si="60"/>
        <v>0.7694950000000027</v>
      </c>
      <c r="H588" s="9">
        <f t="shared" si="65"/>
        <v>3.5178999999999405E-2</v>
      </c>
      <c r="I588" s="14">
        <f ca="1">IF($M$3&gt;A588-1,0,G588/SUM(OFFSET(H588,-$M$3+1,0):H588))</f>
        <v>0.51928240711060614</v>
      </c>
      <c r="J588" s="14">
        <f t="shared" ca="1" si="61"/>
        <v>1.0050401855599394E-2</v>
      </c>
      <c r="K588" s="9">
        <f t="shared" ca="1" si="62"/>
        <v>15.786010320718146</v>
      </c>
      <c r="L588" s="10">
        <f t="shared" ca="1" si="59"/>
        <v>1</v>
      </c>
      <c r="M588">
        <f t="shared" ca="1" si="63"/>
        <v>-3.4669230000000031</v>
      </c>
      <c r="N588" s="12"/>
    </row>
    <row r="589" spans="1:14" x14ac:dyDescent="0.2">
      <c r="A589">
        <f t="shared" si="64"/>
        <v>585</v>
      </c>
      <c r="B589" s="6">
        <v>41543</v>
      </c>
      <c r="C589" s="12">
        <v>17.795171</v>
      </c>
      <c r="D589" s="12">
        <v>17.795171</v>
      </c>
      <c r="E589" s="12">
        <v>17.619285000000001</v>
      </c>
      <c r="F589" s="12">
        <v>17.711624</v>
      </c>
      <c r="G589" s="9">
        <f t="shared" ca="1" si="60"/>
        <v>0.83105499999999921</v>
      </c>
      <c r="H589" s="9">
        <f t="shared" si="65"/>
        <v>4.3970000000008724E-3</v>
      </c>
      <c r="I589" s="14">
        <f ca="1">IF($M$3&gt;A589-1,0,G589/SUM(OFFSET(H589,-$M$3+1,0):H589))</f>
        <v>0.58513338538868409</v>
      </c>
      <c r="J589" s="14">
        <f t="shared" ca="1" si="61"/>
        <v>1.0979555206527507E-2</v>
      </c>
      <c r="K589" s="9">
        <f t="shared" ca="1" si="62"/>
        <v>15.807152702416266</v>
      </c>
      <c r="L589" s="10">
        <f t="shared" ca="1" si="59"/>
        <v>1</v>
      </c>
      <c r="M589">
        <f t="shared" ca="1" si="63"/>
        <v>-3.6252190000000031</v>
      </c>
      <c r="N589" s="12"/>
    </row>
    <row r="590" spans="1:14" x14ac:dyDescent="0.2">
      <c r="A590">
        <f t="shared" si="64"/>
        <v>586</v>
      </c>
      <c r="B590" s="6">
        <v>41544</v>
      </c>
      <c r="C590" s="12">
        <v>17.641271</v>
      </c>
      <c r="D590" s="12">
        <v>17.641271</v>
      </c>
      <c r="E590" s="12">
        <v>17.504961000000002</v>
      </c>
      <c r="F590" s="12">
        <v>17.553328</v>
      </c>
      <c r="G590" s="9">
        <f t="shared" ca="1" si="60"/>
        <v>0.45730100000000107</v>
      </c>
      <c r="H590" s="9">
        <f t="shared" si="65"/>
        <v>0.15829599999999999</v>
      </c>
      <c r="I590" s="14">
        <f ca="1">IF($M$3&gt;A590-1,0,G590/SUM(OFFSET(H590,-$M$3+1,0):H590))</f>
        <v>0.33548085606486794</v>
      </c>
      <c r="J590" s="14">
        <f t="shared" ca="1" si="61"/>
        <v>7.6742827431861595E-3</v>
      </c>
      <c r="K590" s="9">
        <f t="shared" ca="1" si="62"/>
        <v>15.82055334536909</v>
      </c>
      <c r="L590" s="10">
        <f t="shared" ca="1" si="59"/>
        <v>1</v>
      </c>
      <c r="M590">
        <f t="shared" ca="1" si="63"/>
        <v>-3.6428050000000045</v>
      </c>
      <c r="N590" s="12"/>
    </row>
    <row r="591" spans="1:14" x14ac:dyDescent="0.2">
      <c r="A591">
        <f t="shared" si="64"/>
        <v>587</v>
      </c>
      <c r="B591" s="6">
        <v>41547</v>
      </c>
      <c r="C591" s="12">
        <v>17.399429999999999</v>
      </c>
      <c r="D591" s="12">
        <v>17.628081000000002</v>
      </c>
      <c r="E591" s="12">
        <v>17.311487</v>
      </c>
      <c r="F591" s="12">
        <v>17.535741999999999</v>
      </c>
      <c r="G591" s="9">
        <f t="shared" ca="1" si="60"/>
        <v>0.13191399999999831</v>
      </c>
      <c r="H591" s="9">
        <f t="shared" si="65"/>
        <v>1.7586000000001434E-2</v>
      </c>
      <c r="I591" s="14">
        <f ca="1">IF($M$3&gt;A591-1,0,G591/SUM(OFFSET(H591,-$M$3+1,0):H591))</f>
        <v>0.12295019321356901</v>
      </c>
      <c r="J591" s="14">
        <f t="shared" ca="1" si="61"/>
        <v>5.325674288271829E-3</v>
      </c>
      <c r="K591" s="9">
        <f t="shared" ca="1" si="62"/>
        <v>15.829687881486594</v>
      </c>
      <c r="L591" s="10">
        <f t="shared" ref="L591:L654" ca="1" si="66">IF(ROUND(IX581,$F$3)=ROUND(K590,$F$3),L590,IF(ROUND(K591,$F$3)&gt;ROUND(K590,$F$3),1,-1))</f>
        <v>1</v>
      </c>
      <c r="M591">
        <f t="shared" ca="1" si="63"/>
        <v>-3.4713190000000029</v>
      </c>
      <c r="N591" s="12"/>
    </row>
    <row r="592" spans="1:14" x14ac:dyDescent="0.2">
      <c r="A592">
        <f t="shared" si="64"/>
        <v>588</v>
      </c>
      <c r="B592" s="6">
        <v>41548</v>
      </c>
      <c r="C592" s="12">
        <v>17.597300000000001</v>
      </c>
      <c r="D592" s="12">
        <v>17.764392000000001</v>
      </c>
      <c r="E592" s="12">
        <v>17.566520000000001</v>
      </c>
      <c r="F592" s="12">
        <v>17.707228000000001</v>
      </c>
      <c r="G592" s="9">
        <f t="shared" ca="1" si="60"/>
        <v>0.35616699999999923</v>
      </c>
      <c r="H592" s="9">
        <f t="shared" si="65"/>
        <v>0.17148600000000158</v>
      </c>
      <c r="I592" s="14">
        <f ca="1">IF($M$3&gt;A592-1,0,G592/SUM(OFFSET(H592,-$M$3+1,0):H592))</f>
        <v>0.29889184936535951</v>
      </c>
      <c r="J592" s="14">
        <f t="shared" ca="1" si="61"/>
        <v>7.2394624141581413E-3</v>
      </c>
      <c r="K592" s="9">
        <f t="shared" ca="1" si="62"/>
        <v>15.843280262605646</v>
      </c>
      <c r="L592" s="10">
        <f t="shared" ca="1" si="66"/>
        <v>1</v>
      </c>
      <c r="M592">
        <f t="shared" ca="1" si="63"/>
        <v>-3.4845120000000041</v>
      </c>
      <c r="N592" s="12"/>
    </row>
    <row r="593" spans="1:14" x14ac:dyDescent="0.2">
      <c r="A593">
        <f t="shared" si="64"/>
        <v>589</v>
      </c>
      <c r="B593" s="6">
        <v>41549</v>
      </c>
      <c r="C593" s="12">
        <v>17.579709000000001</v>
      </c>
      <c r="D593" s="12">
        <v>17.711621999999998</v>
      </c>
      <c r="E593" s="12">
        <v>17.548929000000001</v>
      </c>
      <c r="F593" s="12">
        <v>17.694035</v>
      </c>
      <c r="G593" s="9">
        <f t="shared" ca="1" si="60"/>
        <v>0.38254999999999839</v>
      </c>
      <c r="H593" s="9">
        <f t="shared" si="65"/>
        <v>1.319300000000112E-2</v>
      </c>
      <c r="I593" s="14">
        <f ca="1">IF($M$3&gt;A593-1,0,G593/SUM(OFFSET(H593,-$M$3+1,0):H593))</f>
        <v>0.32830090230183528</v>
      </c>
      <c r="J593" s="14">
        <f t="shared" ca="1" si="61"/>
        <v>7.5879568525867745E-3</v>
      </c>
      <c r="K593" s="9">
        <f t="shared" ca="1" si="62"/>
        <v>15.857323709697715</v>
      </c>
      <c r="L593" s="10">
        <f t="shared" ca="1" si="66"/>
        <v>1</v>
      </c>
      <c r="M593">
        <f t="shared" ca="1" si="63"/>
        <v>-3.5284840000000042</v>
      </c>
      <c r="N593" s="12"/>
    </row>
    <row r="594" spans="1:14" x14ac:dyDescent="0.2">
      <c r="A594">
        <f t="shared" si="64"/>
        <v>590</v>
      </c>
      <c r="B594" s="6">
        <v>41550</v>
      </c>
      <c r="C594" s="12">
        <v>17.733609000000001</v>
      </c>
      <c r="D594" s="12">
        <v>17.790770999999999</v>
      </c>
      <c r="E594" s="12">
        <v>17.487369000000001</v>
      </c>
      <c r="F594" s="12">
        <v>17.650062999999999</v>
      </c>
      <c r="G594" s="9">
        <f t="shared" ca="1" si="60"/>
        <v>0.23304599999999809</v>
      </c>
      <c r="H594" s="9">
        <f t="shared" si="65"/>
        <v>4.3972000000000122E-2</v>
      </c>
      <c r="I594" s="14">
        <f ca="1">IF($M$3&gt;A594-1,0,G594/SUM(OFFSET(H594,-$M$3+1,0):H594))</f>
        <v>0.21115321261015041</v>
      </c>
      <c r="J594" s="14">
        <f t="shared" ca="1" si="61"/>
        <v>6.248444461592186E-3</v>
      </c>
      <c r="K594" s="9">
        <f t="shared" ca="1" si="62"/>
        <v>15.868525541587283</v>
      </c>
      <c r="L594" s="10">
        <f t="shared" ca="1" si="66"/>
        <v>1</v>
      </c>
      <c r="M594">
        <f t="shared" ca="1" si="63"/>
        <v>-3.4273470000000028</v>
      </c>
      <c r="N594" s="12"/>
    </row>
    <row r="595" spans="1:14" x14ac:dyDescent="0.2">
      <c r="A595">
        <f t="shared" si="64"/>
        <v>591</v>
      </c>
      <c r="B595" s="6">
        <v>41551</v>
      </c>
      <c r="C595" s="12">
        <v>17.619287</v>
      </c>
      <c r="D595" s="12">
        <v>17.790775</v>
      </c>
      <c r="E595" s="12">
        <v>17.619287</v>
      </c>
      <c r="F595" s="12">
        <v>17.751200000000001</v>
      </c>
      <c r="G595" s="9">
        <f t="shared" ref="G595:G658" ca="1" si="67">IF($M$3&gt;A595-1,0,ABS(F595-OFFSET(F595,-$M$3,0)))</f>
        <v>0.24624100000000126</v>
      </c>
      <c r="H595" s="9">
        <f t="shared" si="65"/>
        <v>0.10113700000000136</v>
      </c>
      <c r="I595" s="14">
        <f ca="1">IF($M$3&gt;A595-1,0,G595/SUM(OFFSET(H595,-$M$3+1,0):H595))</f>
        <v>0.22047280049638268</v>
      </c>
      <c r="J595" s="14">
        <f t="shared" ref="J595:J658" ca="1" si="68">POWER(I595*($K$3-$K$2)+$K$2, $M$2)</f>
        <v>6.3502491888078683E-3</v>
      </c>
      <c r="K595" s="9">
        <f t="shared" ref="K595:K658" ca="1" si="69">K594+J595*(F595-K594)</f>
        <v>15.880480993539608</v>
      </c>
      <c r="L595" s="10">
        <f t="shared" ca="1" si="66"/>
        <v>1</v>
      </c>
      <c r="M595">
        <f t="shared" ca="1" si="63"/>
        <v>-3.4933070000000033</v>
      </c>
      <c r="N595" s="12"/>
    </row>
    <row r="596" spans="1:14" x14ac:dyDescent="0.2">
      <c r="A596">
        <f t="shared" si="64"/>
        <v>592</v>
      </c>
      <c r="B596" s="6">
        <v>41554</v>
      </c>
      <c r="C596" s="12">
        <v>17.636870999999999</v>
      </c>
      <c r="D596" s="12">
        <v>17.812754999999999</v>
      </c>
      <c r="E596" s="12">
        <v>17.562118999999999</v>
      </c>
      <c r="F596" s="12">
        <v>17.68524</v>
      </c>
      <c r="G596" s="9">
        <f t="shared" ca="1" si="67"/>
        <v>3.9574000000001774E-2</v>
      </c>
      <c r="H596" s="9">
        <f t="shared" si="65"/>
        <v>6.5960000000000463E-2</v>
      </c>
      <c r="I596" s="14">
        <f ca="1">IF($M$3&gt;A596-1,0,G596/SUM(OFFSET(H596,-$M$3+1,0):H596))</f>
        <v>3.7974149098482173E-2</v>
      </c>
      <c r="J596" s="14">
        <f t="shared" ca="1" si="68"/>
        <v>4.5063568557420905E-3</v>
      </c>
      <c r="K596" s="9">
        <f t="shared" ca="1" si="69"/>
        <v>15.888613881661334</v>
      </c>
      <c r="L596" s="10">
        <f t="shared" ca="1" si="66"/>
        <v>1</v>
      </c>
      <c r="M596">
        <f t="shared" ca="1" si="63"/>
        <v>-3.7703210000000045</v>
      </c>
      <c r="N596" s="12"/>
    </row>
    <row r="597" spans="1:14" x14ac:dyDescent="0.2">
      <c r="A597">
        <f t="shared" si="64"/>
        <v>593</v>
      </c>
      <c r="B597" s="6">
        <v>41555</v>
      </c>
      <c r="C597" s="12">
        <v>17.738011</v>
      </c>
      <c r="D597" s="12">
        <v>17.755600000000001</v>
      </c>
      <c r="E597" s="12">
        <v>17.373048000000001</v>
      </c>
      <c r="F597" s="12">
        <v>17.408225999999999</v>
      </c>
      <c r="G597" s="9">
        <f t="shared" ca="1" si="67"/>
        <v>0.39573900000000251</v>
      </c>
      <c r="H597" s="9">
        <f t="shared" si="65"/>
        <v>0.2770140000000012</v>
      </c>
      <c r="I597" s="14">
        <f ca="1">IF($M$3&gt;A597-1,0,G597/SUM(OFFSET(H597,-$M$3+1,0):H597))</f>
        <v>0.34090597797294059</v>
      </c>
      <c r="J597" s="14">
        <f t="shared" ca="1" si="68"/>
        <v>7.7398338248831416E-3</v>
      </c>
      <c r="K597" s="9">
        <f t="shared" ca="1" si="69"/>
        <v>15.900375426935554</v>
      </c>
      <c r="L597" s="10">
        <f t="shared" ca="1" si="66"/>
        <v>1</v>
      </c>
      <c r="M597">
        <f t="shared" ca="1" si="63"/>
        <v>-3.8274860000000022</v>
      </c>
      <c r="N597" s="12"/>
    </row>
    <row r="598" spans="1:14" x14ac:dyDescent="0.2">
      <c r="A598">
        <f t="shared" si="64"/>
        <v>594</v>
      </c>
      <c r="B598" s="6">
        <v>41556</v>
      </c>
      <c r="C598" s="12">
        <v>17.452193999999999</v>
      </c>
      <c r="D598" s="12">
        <v>17.465387</v>
      </c>
      <c r="E598" s="12">
        <v>17.192764</v>
      </c>
      <c r="F598" s="12">
        <v>17.351061000000001</v>
      </c>
      <c r="G598" s="9">
        <f t="shared" ca="1" si="67"/>
        <v>0.44850299999999876</v>
      </c>
      <c r="H598" s="9">
        <f t="shared" si="65"/>
        <v>5.716499999999769E-2</v>
      </c>
      <c r="I598" s="14">
        <f ca="1">IF($M$3&gt;A598-1,0,G598/SUM(OFFSET(H598,-$M$3+1,0):H598))</f>
        <v>0.36956136614016172</v>
      </c>
      <c r="J598" s="14">
        <f t="shared" ca="1" si="68"/>
        <v>8.0906983041402897E-3</v>
      </c>
      <c r="K598" s="9">
        <f t="shared" ca="1" si="69"/>
        <v>15.912112486241387</v>
      </c>
      <c r="L598" s="10">
        <f t="shared" ca="1" si="66"/>
        <v>1</v>
      </c>
      <c r="M598">
        <f t="shared" ca="1" si="63"/>
        <v>-3.4317480000000042</v>
      </c>
      <c r="N598" s="12"/>
    </row>
    <row r="599" spans="1:14" x14ac:dyDescent="0.2">
      <c r="A599">
        <f t="shared" si="64"/>
        <v>595</v>
      </c>
      <c r="B599" s="6">
        <v>41557</v>
      </c>
      <c r="C599" s="12">
        <v>17.540133999999998</v>
      </c>
      <c r="D599" s="12">
        <v>17.777578999999999</v>
      </c>
      <c r="E599" s="12">
        <v>17.540133999999998</v>
      </c>
      <c r="F599" s="12">
        <v>17.746798999999999</v>
      </c>
      <c r="G599" s="9">
        <f t="shared" ca="1" si="67"/>
        <v>6.5951999999999344E-2</v>
      </c>
      <c r="H599" s="9">
        <f t="shared" si="65"/>
        <v>0.39573799999999792</v>
      </c>
      <c r="I599" s="14">
        <f ca="1">IF($M$3&gt;A599-1,0,G599/SUM(OFFSET(H599,-$M$3+1,0):H599))</f>
        <v>4.4244379893064713E-2</v>
      </c>
      <c r="J599" s="14">
        <f t="shared" ca="1" si="68"/>
        <v>4.5644756901859493E-3</v>
      </c>
      <c r="K599" s="9">
        <f t="shared" ca="1" si="69"/>
        <v>15.920486868232551</v>
      </c>
      <c r="L599" s="10">
        <f t="shared" ca="1" si="66"/>
        <v>1</v>
      </c>
      <c r="M599">
        <f t="shared" ca="1" si="63"/>
        <v>-3.374582000000002</v>
      </c>
      <c r="N599" s="12"/>
    </row>
    <row r="600" spans="1:14" x14ac:dyDescent="0.2">
      <c r="A600">
        <f t="shared" si="64"/>
        <v>596</v>
      </c>
      <c r="B600" s="6">
        <v>41558</v>
      </c>
      <c r="C600" s="12">
        <v>17.698433000000001</v>
      </c>
      <c r="D600" s="12">
        <v>17.847935</v>
      </c>
      <c r="E600" s="12">
        <v>17.636873000000001</v>
      </c>
      <c r="F600" s="12">
        <v>17.803965000000002</v>
      </c>
      <c r="G600" s="9">
        <f t="shared" ca="1" si="67"/>
        <v>0.16269500000000292</v>
      </c>
      <c r="H600" s="9">
        <f t="shared" si="65"/>
        <v>5.7166000000002271E-2</v>
      </c>
      <c r="I600" s="14">
        <f ca="1">IF($M$3&gt;A600-1,0,G600/SUM(OFFSET(H600,-$M$3+1,0):H600))</f>
        <v>0.10787226523469212</v>
      </c>
      <c r="J600" s="14">
        <f t="shared" ca="1" si="68"/>
        <v>5.1753055801689778E-3</v>
      </c>
      <c r="K600" s="9">
        <f t="shared" ca="1" si="69"/>
        <v>15.930234443118014</v>
      </c>
      <c r="L600" s="10">
        <f t="shared" ca="1" si="66"/>
        <v>1</v>
      </c>
      <c r="M600">
        <f t="shared" ca="1" si="63"/>
        <v>-3.2602560000000036</v>
      </c>
      <c r="N600" s="12"/>
    </row>
    <row r="601" spans="1:14" x14ac:dyDescent="0.2">
      <c r="A601">
        <f t="shared" si="64"/>
        <v>597</v>
      </c>
      <c r="B601" s="6">
        <v>41561</v>
      </c>
      <c r="C601" s="12">
        <v>17.680845999999999</v>
      </c>
      <c r="D601" s="12">
        <v>17.944675</v>
      </c>
      <c r="E601" s="12">
        <v>17.636875</v>
      </c>
      <c r="F601" s="12">
        <v>17.918291</v>
      </c>
      <c r="G601" s="9">
        <f t="shared" ca="1" si="67"/>
        <v>0.16709099999999921</v>
      </c>
      <c r="H601" s="9">
        <f t="shared" si="65"/>
        <v>0.11432599999999837</v>
      </c>
      <c r="I601" s="14">
        <f ca="1">IF($M$3&gt;A601-1,0,G601/SUM(OFFSET(H601,-$M$3+1,0):H601))</f>
        <v>0.11046498943881873</v>
      </c>
      <c r="J601" s="14">
        <f t="shared" ca="1" si="68"/>
        <v>5.2010089210204708E-3</v>
      </c>
      <c r="K601" s="9">
        <f t="shared" ca="1" si="69"/>
        <v>15.940574343005851</v>
      </c>
      <c r="L601" s="10">
        <f t="shared" ca="1" si="66"/>
        <v>1</v>
      </c>
      <c r="M601">
        <f t="shared" ca="1" si="63"/>
        <v>-3.3701860000000021</v>
      </c>
      <c r="N601" s="12"/>
    </row>
    <row r="602" spans="1:14" x14ac:dyDescent="0.2">
      <c r="A602">
        <f t="shared" si="64"/>
        <v>598</v>
      </c>
      <c r="B602" s="6">
        <v>41562</v>
      </c>
      <c r="C602" s="12">
        <v>17.935877999999999</v>
      </c>
      <c r="D602" s="12">
        <v>17.975453000000002</v>
      </c>
      <c r="E602" s="12">
        <v>17.781977000000001</v>
      </c>
      <c r="F602" s="12">
        <v>17.808361000000001</v>
      </c>
      <c r="G602" s="9">
        <f t="shared" ca="1" si="67"/>
        <v>9.2340000000000089E-2</v>
      </c>
      <c r="H602" s="9">
        <f t="shared" si="65"/>
        <v>0.10992999999999853</v>
      </c>
      <c r="I602" s="14">
        <f ca="1">IF($M$3&gt;A602-1,0,G602/SUM(OFFSET(H602,-$M$3+1,0):H602))</f>
        <v>5.8171839386757636E-2</v>
      </c>
      <c r="J602" s="14">
        <f t="shared" ca="1" si="68"/>
        <v>4.6949016516580249E-3</v>
      </c>
      <c r="K602" s="9">
        <f t="shared" ca="1" si="69"/>
        <v>15.949343417666718</v>
      </c>
      <c r="L602" s="10">
        <f t="shared" ca="1" si="66"/>
        <v>1</v>
      </c>
      <c r="M602">
        <f t="shared" ca="1" si="63"/>
        <v>-3.216286000000002</v>
      </c>
      <c r="N602" s="12"/>
    </row>
    <row r="603" spans="1:14" x14ac:dyDescent="0.2">
      <c r="A603">
        <f t="shared" si="64"/>
        <v>599</v>
      </c>
      <c r="B603" s="6">
        <v>41563</v>
      </c>
      <c r="C603" s="12">
        <v>17.817157000000002</v>
      </c>
      <c r="D603" s="12">
        <v>17.984248000000001</v>
      </c>
      <c r="E603" s="12">
        <v>17.803965999999999</v>
      </c>
      <c r="F603" s="12">
        <v>17.962261000000002</v>
      </c>
      <c r="G603" s="9">
        <f t="shared" ca="1" si="67"/>
        <v>0.25063700000000111</v>
      </c>
      <c r="H603" s="9">
        <f t="shared" si="65"/>
        <v>0.15390000000000015</v>
      </c>
      <c r="I603" s="14">
        <f ca="1">IF($M$3&gt;A603-1,0,G603/SUM(OFFSET(H603,-$M$3+1,0):H603))</f>
        <v>0.14430391699086159</v>
      </c>
      <c r="J603" s="14">
        <f t="shared" ca="1" si="68"/>
        <v>5.5423142928540808E-3</v>
      </c>
      <c r="K603" s="9">
        <f t="shared" ca="1" si="69"/>
        <v>15.960499639553621</v>
      </c>
      <c r="L603" s="10">
        <f t="shared" ca="1" si="66"/>
        <v>1</v>
      </c>
      <c r="M603">
        <f t="shared" ca="1" si="63"/>
        <v>-3.1239450000000044</v>
      </c>
      <c r="N603" s="12"/>
    </row>
    <row r="604" spans="1:14" x14ac:dyDescent="0.2">
      <c r="A604">
        <f t="shared" si="64"/>
        <v>600</v>
      </c>
      <c r="B604" s="6">
        <v>41564</v>
      </c>
      <c r="C604" s="12">
        <v>17.808361999999999</v>
      </c>
      <c r="D604" s="12">
        <v>18.080983</v>
      </c>
      <c r="E604" s="12">
        <v>17.781977999999999</v>
      </c>
      <c r="F604" s="12">
        <v>18.054601999999999</v>
      </c>
      <c r="G604" s="9">
        <f t="shared" ca="1" si="67"/>
        <v>0.50127399999999867</v>
      </c>
      <c r="H604" s="9">
        <f t="shared" si="65"/>
        <v>9.2340999999997564E-2</v>
      </c>
      <c r="I604" s="14">
        <f ca="1">IF($M$3&gt;A604-1,0,G604/SUM(OFFSET(H604,-$M$3+1,0):H604))</f>
        <v>0.29999988030502989</v>
      </c>
      <c r="J604" s="14">
        <f t="shared" ca="1" si="68"/>
        <v>7.25244396644737E-3</v>
      </c>
      <c r="K604" s="9">
        <f t="shared" ca="1" si="69"/>
        <v>15.975686999582763</v>
      </c>
      <c r="L604" s="10">
        <f t="shared" ca="1" si="66"/>
        <v>1</v>
      </c>
      <c r="M604">
        <f t="shared" ca="1" si="63"/>
        <v>-3.0491940000000053</v>
      </c>
      <c r="N604" s="12"/>
    </row>
    <row r="605" spans="1:14" x14ac:dyDescent="0.2">
      <c r="A605">
        <f t="shared" si="64"/>
        <v>601</v>
      </c>
      <c r="B605" s="6">
        <v>41565</v>
      </c>
      <c r="C605" s="12">
        <v>18.085383</v>
      </c>
      <c r="D605" s="12">
        <v>18.146941999999999</v>
      </c>
      <c r="E605" s="12">
        <v>17.966659</v>
      </c>
      <c r="F605" s="12">
        <v>18.129352999999998</v>
      </c>
      <c r="G605" s="9">
        <f t="shared" ca="1" si="67"/>
        <v>0.59361099999999922</v>
      </c>
      <c r="H605" s="9">
        <f t="shared" si="65"/>
        <v>7.4750999999999124E-2</v>
      </c>
      <c r="I605" s="14">
        <f ca="1">IF($M$3&gt;A605-1,0,G605/SUM(OFFSET(H605,-$M$3+1,0):H605))</f>
        <v>0.34350917984652329</v>
      </c>
      <c r="J605" s="14">
        <f t="shared" ca="1" si="68"/>
        <v>7.7713869686830287E-3</v>
      </c>
      <c r="K605" s="9">
        <f t="shared" ca="1" si="69"/>
        <v>15.992423971473301</v>
      </c>
      <c r="L605" s="10">
        <f t="shared" ca="1" si="66"/>
        <v>1</v>
      </c>
      <c r="M605">
        <f t="shared" ca="1" si="63"/>
        <v>-2.9832380000000018</v>
      </c>
      <c r="N605" s="12"/>
    </row>
    <row r="606" spans="1:14" x14ac:dyDescent="0.2">
      <c r="A606">
        <f t="shared" si="64"/>
        <v>602</v>
      </c>
      <c r="B606" s="6">
        <v>41568</v>
      </c>
      <c r="C606" s="12">
        <v>18.076585999999999</v>
      </c>
      <c r="D606" s="12">
        <v>18.212896000000001</v>
      </c>
      <c r="E606" s="12">
        <v>18.076585999999999</v>
      </c>
      <c r="F606" s="12">
        <v>18.195309000000002</v>
      </c>
      <c r="G606" s="9">
        <f t="shared" ca="1" si="67"/>
        <v>0.4880810000000011</v>
      </c>
      <c r="H606" s="9">
        <f t="shared" si="65"/>
        <v>6.5956000000003456E-2</v>
      </c>
      <c r="I606" s="14">
        <f ca="1">IF($M$3&gt;A606-1,0,G606/SUM(OFFSET(H606,-$M$3+1,0):H606))</f>
        <v>0.30081125439046913</v>
      </c>
      <c r="J606" s="14">
        <f t="shared" ca="1" si="68"/>
        <v>7.261957299369173E-3</v>
      </c>
      <c r="K606" s="9">
        <f t="shared" ca="1" si="69"/>
        <v>16.008421228485879</v>
      </c>
      <c r="L606" s="10">
        <f t="shared" ca="1" si="66"/>
        <v>1</v>
      </c>
      <c r="M606">
        <f t="shared" ca="1" si="63"/>
        <v>-3.0052240000000037</v>
      </c>
      <c r="N606" s="12"/>
    </row>
    <row r="607" spans="1:14" x14ac:dyDescent="0.2">
      <c r="A607">
        <f t="shared" si="64"/>
        <v>603</v>
      </c>
      <c r="B607" s="6">
        <v>41569</v>
      </c>
      <c r="C607" s="12">
        <v>18.142541000000001</v>
      </c>
      <c r="D607" s="12">
        <v>18.221689999999999</v>
      </c>
      <c r="E607" s="12">
        <v>18.094175</v>
      </c>
      <c r="F607" s="12">
        <v>18.173323</v>
      </c>
      <c r="G607" s="9">
        <f t="shared" ca="1" si="67"/>
        <v>0.47928800000000038</v>
      </c>
      <c r="H607" s="9">
        <f t="shared" si="65"/>
        <v>2.1986000000001837E-2</v>
      </c>
      <c r="I607" s="14">
        <f ca="1">IF($M$3&gt;A607-1,0,G607/SUM(OFFSET(H607,-$M$3+1,0):H607))</f>
        <v>0.29379982860736764</v>
      </c>
      <c r="J607" s="14">
        <f t="shared" ca="1" si="68"/>
        <v>7.1799544472601114E-3</v>
      </c>
      <c r="K607" s="9">
        <f t="shared" ca="1" si="69"/>
        <v>16.023965124588145</v>
      </c>
      <c r="L607" s="10">
        <f t="shared" ca="1" si="66"/>
        <v>1</v>
      </c>
      <c r="M607">
        <f t="shared" ca="1" si="63"/>
        <v>-3.563660000000004</v>
      </c>
      <c r="N607" s="12"/>
    </row>
    <row r="608" spans="1:14" x14ac:dyDescent="0.2">
      <c r="A608">
        <f t="shared" si="64"/>
        <v>604</v>
      </c>
      <c r="B608" s="6">
        <v>41570</v>
      </c>
      <c r="C608" s="12">
        <v>17.861124</v>
      </c>
      <c r="D608" s="12">
        <v>17.861124</v>
      </c>
      <c r="E608" s="12">
        <v>17.540134999999999</v>
      </c>
      <c r="F608" s="12">
        <v>17.614887</v>
      </c>
      <c r="G608" s="9">
        <f t="shared" ca="1" si="67"/>
        <v>3.5175999999999874E-2</v>
      </c>
      <c r="H608" s="9">
        <f t="shared" si="65"/>
        <v>0.55843600000000038</v>
      </c>
      <c r="I608" s="14">
        <f ca="1">IF($M$3&gt;A608-1,0,G608/SUM(OFFSET(H608,-$M$3+1,0):H608))</f>
        <v>1.6392907839758053E-2</v>
      </c>
      <c r="J608" s="14">
        <f t="shared" ca="1" si="68"/>
        <v>4.3091666548180684E-3</v>
      </c>
      <c r="K608" s="9">
        <f t="shared" ca="1" si="69"/>
        <v>16.03082067208409</v>
      </c>
      <c r="L608" s="10">
        <f t="shared" ca="1" si="66"/>
        <v>1</v>
      </c>
      <c r="M608">
        <f t="shared" ca="1" si="63"/>
        <v>-3.4801120000000036</v>
      </c>
      <c r="N608" s="12"/>
    </row>
    <row r="609" spans="1:14" x14ac:dyDescent="0.2">
      <c r="A609">
        <f t="shared" si="64"/>
        <v>605</v>
      </c>
      <c r="B609" s="6">
        <v>41571</v>
      </c>
      <c r="C609" s="12">
        <v>17.676449000000002</v>
      </c>
      <c r="D609" s="12">
        <v>17.764392999999998</v>
      </c>
      <c r="E609" s="12">
        <v>17.650067</v>
      </c>
      <c r="F609" s="12">
        <v>17.698435</v>
      </c>
      <c r="G609" s="9">
        <f t="shared" ca="1" si="67"/>
        <v>5.2765000000000839E-2</v>
      </c>
      <c r="H609" s="9">
        <f t="shared" si="65"/>
        <v>8.35480000000004E-2</v>
      </c>
      <c r="I609" s="14">
        <f ca="1">IF($M$3&gt;A609-1,0,G609/SUM(OFFSET(H609,-$M$3+1,0):H609))</f>
        <v>2.4793054467660419E-2</v>
      </c>
      <c r="J609" s="14">
        <f t="shared" ca="1" si="68"/>
        <v>4.3853953651101429E-3</v>
      </c>
      <c r="K609" s="9">
        <f t="shared" ca="1" si="69"/>
        <v>16.038133820228524</v>
      </c>
      <c r="L609" s="10">
        <f t="shared" ca="1" si="66"/>
        <v>1</v>
      </c>
      <c r="M609">
        <f t="shared" ca="1" si="63"/>
        <v>-3.4053610000000045</v>
      </c>
      <c r="N609" s="12"/>
    </row>
    <row r="610" spans="1:14" x14ac:dyDescent="0.2">
      <c r="A610">
        <f t="shared" si="64"/>
        <v>606</v>
      </c>
      <c r="B610" s="6">
        <v>41572</v>
      </c>
      <c r="C610" s="12">
        <v>17.698436000000001</v>
      </c>
      <c r="D610" s="12">
        <v>17.795172999999998</v>
      </c>
      <c r="E610" s="12">
        <v>17.698436000000001</v>
      </c>
      <c r="F610" s="12">
        <v>17.773185999999999</v>
      </c>
      <c r="G610" s="9">
        <f t="shared" ca="1" si="67"/>
        <v>8.7945999999998747E-2</v>
      </c>
      <c r="H610" s="9">
        <f t="shared" si="65"/>
        <v>7.4750999999999124E-2</v>
      </c>
      <c r="I610" s="14">
        <f ca="1">IF($M$3&gt;A610-1,0,G610/SUM(OFFSET(H610,-$M$3+1,0):H610))</f>
        <v>4.115380007936275E-2</v>
      </c>
      <c r="J610" s="14">
        <f t="shared" ca="1" si="68"/>
        <v>4.535782535135216E-3</v>
      </c>
      <c r="K610" s="9">
        <f t="shared" ca="1" si="69"/>
        <v>16.046003639603079</v>
      </c>
      <c r="L610" s="10">
        <f t="shared" ca="1" si="66"/>
        <v>1</v>
      </c>
      <c r="M610">
        <f t="shared" ca="1" si="63"/>
        <v>-3.3218160000000037</v>
      </c>
      <c r="N610" s="12"/>
    </row>
    <row r="611" spans="1:14" x14ac:dyDescent="0.2">
      <c r="A611">
        <f t="shared" si="64"/>
        <v>607</v>
      </c>
      <c r="B611" s="6">
        <v>41575</v>
      </c>
      <c r="C611" s="12">
        <v>17.764392000000001</v>
      </c>
      <c r="D611" s="12">
        <v>17.896305000000002</v>
      </c>
      <c r="E611" s="12">
        <v>17.742405000000002</v>
      </c>
      <c r="F611" s="12">
        <v>17.856731</v>
      </c>
      <c r="G611" s="9">
        <f t="shared" ca="1" si="67"/>
        <v>0.44850500000000082</v>
      </c>
      <c r="H611" s="9">
        <f t="shared" si="65"/>
        <v>8.3545000000000869E-2</v>
      </c>
      <c r="I611" s="14">
        <f ca="1">IF($M$3&gt;A611-1,0,G611/SUM(OFFSET(H611,-$M$3+1,0):H611))</f>
        <v>0.23076717266800478</v>
      </c>
      <c r="J611" s="14">
        <f t="shared" ca="1" si="68"/>
        <v>6.4636584262472074E-3</v>
      </c>
      <c r="K611" s="9">
        <f t="shared" ca="1" si="69"/>
        <v>16.057707562763746</v>
      </c>
      <c r="L611" s="10">
        <f t="shared" ca="1" si="66"/>
        <v>1</v>
      </c>
      <c r="M611">
        <f t="shared" ca="1" si="63"/>
        <v>-3.0491940000000053</v>
      </c>
      <c r="N611" s="12"/>
    </row>
    <row r="612" spans="1:14" x14ac:dyDescent="0.2">
      <c r="A612">
        <f t="shared" si="64"/>
        <v>608</v>
      </c>
      <c r="B612" s="6">
        <v>41576</v>
      </c>
      <c r="C612" s="12">
        <v>17.909497000000002</v>
      </c>
      <c r="D612" s="12">
        <v>18.142544000000001</v>
      </c>
      <c r="E612" s="12">
        <v>17.909497000000002</v>
      </c>
      <c r="F612" s="12">
        <v>18.129352999999998</v>
      </c>
      <c r="G612" s="9">
        <f t="shared" ca="1" si="67"/>
        <v>0.77829199999999688</v>
      </c>
      <c r="H612" s="9">
        <f t="shared" si="65"/>
        <v>0.27262199999999837</v>
      </c>
      <c r="I612" s="14">
        <f ca="1">IF($M$3&gt;A612-1,0,G612/SUM(OFFSET(H612,-$M$3+1,0):H612))</f>
        <v>0.36048793050102801</v>
      </c>
      <c r="J612" s="14">
        <f t="shared" ca="1" si="68"/>
        <v>7.9787592172587529E-3</v>
      </c>
      <c r="K612" s="9">
        <f t="shared" ca="1" si="69"/>
        <v>16.074236722890987</v>
      </c>
      <c r="L612" s="10">
        <f t="shared" ca="1" si="66"/>
        <v>1</v>
      </c>
      <c r="M612">
        <f t="shared" ca="1" si="63"/>
        <v>-3.1547260000000019</v>
      </c>
      <c r="N612" s="12"/>
    </row>
    <row r="613" spans="1:14" x14ac:dyDescent="0.2">
      <c r="A613">
        <f t="shared" si="64"/>
        <v>609</v>
      </c>
      <c r="B613" s="6">
        <v>41577</v>
      </c>
      <c r="C613" s="12">
        <v>18.186513999999999</v>
      </c>
      <c r="D613" s="12">
        <v>18.195309000000002</v>
      </c>
      <c r="E613" s="12">
        <v>17.953467</v>
      </c>
      <c r="F613" s="12">
        <v>18.023821000000002</v>
      </c>
      <c r="G613" s="9">
        <f t="shared" ca="1" si="67"/>
        <v>0.27702200000000232</v>
      </c>
      <c r="H613" s="9">
        <f t="shared" si="65"/>
        <v>0.10553199999999663</v>
      </c>
      <c r="I613" s="14">
        <f ca="1">IF($M$3&gt;A613-1,0,G613/SUM(OFFSET(H613,-$M$3+1,0):H613))</f>
        <v>0.14823602437941275</v>
      </c>
      <c r="J613" s="14">
        <f t="shared" ca="1" si="68"/>
        <v>5.5826775802356697E-3</v>
      </c>
      <c r="K613" s="9">
        <f t="shared" ca="1" si="69"/>
        <v>16.085120623325583</v>
      </c>
      <c r="L613" s="10">
        <f t="shared" ca="1" si="66"/>
        <v>1</v>
      </c>
      <c r="M613">
        <f t="shared" ca="1" si="63"/>
        <v>-3.075581000000005</v>
      </c>
      <c r="N613" s="12"/>
    </row>
    <row r="614" spans="1:14" x14ac:dyDescent="0.2">
      <c r="A614">
        <f t="shared" si="64"/>
        <v>610</v>
      </c>
      <c r="B614" s="6">
        <v>41578</v>
      </c>
      <c r="C614" s="12">
        <v>18.028216</v>
      </c>
      <c r="D614" s="12">
        <v>18.217292</v>
      </c>
      <c r="E614" s="12">
        <v>18.028216</v>
      </c>
      <c r="F614" s="12">
        <v>18.102965999999999</v>
      </c>
      <c r="G614" s="9">
        <f t="shared" ca="1" si="67"/>
        <v>0.29900099999999696</v>
      </c>
      <c r="H614" s="9">
        <f t="shared" si="65"/>
        <v>7.9144999999996912E-2</v>
      </c>
      <c r="I614" s="14">
        <f ca="1">IF($M$3&gt;A614-1,0,G614/SUM(OFFSET(H614,-$M$3+1,0):H614))</f>
        <v>0.15813724468721366</v>
      </c>
      <c r="J614" s="14">
        <f t="shared" ca="1" si="68"/>
        <v>5.6849627715226643E-3</v>
      </c>
      <c r="K614" s="9">
        <f t="shared" ca="1" si="69"/>
        <v>16.096591999170666</v>
      </c>
      <c r="L614" s="10">
        <f t="shared" ca="1" si="66"/>
        <v>1</v>
      </c>
      <c r="M614">
        <f t="shared" ca="1" si="63"/>
        <v>-3.1767140000000023</v>
      </c>
      <c r="N614" s="12"/>
    </row>
    <row r="615" spans="1:14" x14ac:dyDescent="0.2">
      <c r="A615">
        <f t="shared" si="64"/>
        <v>611</v>
      </c>
      <c r="B615" s="6">
        <v>41579</v>
      </c>
      <c r="C615" s="12">
        <v>18.146939</v>
      </c>
      <c r="D615" s="12">
        <v>18.173323</v>
      </c>
      <c r="E615" s="12">
        <v>17.953465999999999</v>
      </c>
      <c r="F615" s="12">
        <v>18.001833000000001</v>
      </c>
      <c r="G615" s="9">
        <f t="shared" ca="1" si="67"/>
        <v>8.3542000000001337E-2</v>
      </c>
      <c r="H615" s="9">
        <f t="shared" si="65"/>
        <v>0.10113299999999725</v>
      </c>
      <c r="I615" s="14">
        <f ca="1">IF($M$3&gt;A615-1,0,G615/SUM(OFFSET(H615,-$M$3+1,0):H615))</f>
        <v>4.4494603680491102E-2</v>
      </c>
      <c r="J615" s="14">
        <f t="shared" ca="1" si="68"/>
        <v>4.5668027438889461E-3</v>
      </c>
      <c r="K615" s="9">
        <f t="shared" ca="1" si="69"/>
        <v>16.105292859001022</v>
      </c>
      <c r="L615" s="10">
        <f t="shared" ca="1" si="66"/>
        <v>1</v>
      </c>
      <c r="M615">
        <f t="shared" ca="1" si="63"/>
        <v>-3.216286000000002</v>
      </c>
      <c r="N615" s="12"/>
    </row>
    <row r="616" spans="1:14" x14ac:dyDescent="0.2">
      <c r="A616">
        <f t="shared" si="64"/>
        <v>612</v>
      </c>
      <c r="B616" s="6">
        <v>41582</v>
      </c>
      <c r="C616" s="12">
        <v>18.085381999999999</v>
      </c>
      <c r="D616" s="12">
        <v>18.085381999999999</v>
      </c>
      <c r="E616" s="12">
        <v>17.918291</v>
      </c>
      <c r="F616" s="12">
        <v>17.962261000000002</v>
      </c>
      <c r="G616" s="9">
        <f t="shared" ca="1" si="67"/>
        <v>0.15390000000000015</v>
      </c>
      <c r="H616" s="9">
        <f t="shared" si="65"/>
        <v>3.9571999999999719E-2</v>
      </c>
      <c r="I616" s="14">
        <f ca="1">IF($M$3&gt;A616-1,0,G616/SUM(OFFSET(H616,-$M$3+1,0):H616))</f>
        <v>8.515851435742719E-2</v>
      </c>
      <c r="J616" s="14">
        <f t="shared" ca="1" si="68"/>
        <v>4.9528517399719998E-3</v>
      </c>
      <c r="K616" s="9">
        <f t="shared" ca="1" si="69"/>
        <v>16.114490146889242</v>
      </c>
      <c r="L616" s="10">
        <f t="shared" ca="1" si="66"/>
        <v>1</v>
      </c>
      <c r="M616">
        <f t="shared" ref="M616:M679" ca="1" si="70">L616*($F617-$F616)+M615</f>
        <v>-3.2558610000000048</v>
      </c>
      <c r="N616" s="12"/>
    </row>
    <row r="617" spans="1:14" x14ac:dyDescent="0.2">
      <c r="A617">
        <f t="shared" si="64"/>
        <v>613</v>
      </c>
      <c r="B617" s="6">
        <v>41583</v>
      </c>
      <c r="C617" s="12">
        <v>17.878716000000001</v>
      </c>
      <c r="D617" s="12">
        <v>17.979849999999999</v>
      </c>
      <c r="E617" s="12">
        <v>17.759993000000001</v>
      </c>
      <c r="F617" s="12">
        <v>17.922685999999999</v>
      </c>
      <c r="G617" s="9">
        <f t="shared" ca="1" si="67"/>
        <v>3.9575000000002802E-2</v>
      </c>
      <c r="H617" s="9">
        <f t="shared" si="65"/>
        <v>3.9575000000002802E-2</v>
      </c>
      <c r="I617" s="14">
        <f ca="1">IF($M$3&gt;A617-1,0,G617/SUM(OFFSET(H617,-$M$3+1,0):H617))</f>
        <v>2.3377141969399679E-2</v>
      </c>
      <c r="J617" s="14">
        <f t="shared" ca="1" si="68"/>
        <v>4.3724995681642025E-3</v>
      </c>
      <c r="K617" s="9">
        <f t="shared" ca="1" si="69"/>
        <v>16.122396482476127</v>
      </c>
      <c r="L617" s="10">
        <f t="shared" ca="1" si="66"/>
        <v>1</v>
      </c>
      <c r="M617">
        <f t="shared" ca="1" si="70"/>
        <v>-3.1679170000000045</v>
      </c>
      <c r="N617" s="12"/>
    </row>
    <row r="618" spans="1:14" x14ac:dyDescent="0.2">
      <c r="A618">
        <f t="shared" si="64"/>
        <v>614</v>
      </c>
      <c r="B618" s="6">
        <v>41584</v>
      </c>
      <c r="C618" s="12">
        <v>18.006233000000002</v>
      </c>
      <c r="D618" s="12">
        <v>18.032615</v>
      </c>
      <c r="E618" s="12">
        <v>17.896305000000002</v>
      </c>
      <c r="F618" s="12">
        <v>18.010629999999999</v>
      </c>
      <c r="G618" s="9">
        <f t="shared" ca="1" si="67"/>
        <v>4.3972000000000122E-2</v>
      </c>
      <c r="H618" s="9">
        <f t="shared" si="65"/>
        <v>8.7944000000000244E-2</v>
      </c>
      <c r="I618" s="14">
        <f ca="1">IF($M$3&gt;A618-1,0,G618/SUM(OFFSET(H618,-$M$3+1,0):H618))</f>
        <v>2.6042110848944977E-2</v>
      </c>
      <c r="J618" s="14">
        <f t="shared" ca="1" si="68"/>
        <v>4.3967872399784582E-3</v>
      </c>
      <c r="K618" s="9">
        <f t="shared" ca="1" si="69"/>
        <v>16.130698643512076</v>
      </c>
      <c r="L618" s="10">
        <f t="shared" ca="1" si="66"/>
        <v>1</v>
      </c>
      <c r="M618">
        <f t="shared" ca="1" si="70"/>
        <v>-3.4493350000000031</v>
      </c>
      <c r="N618" s="12"/>
    </row>
    <row r="619" spans="1:14" x14ac:dyDescent="0.2">
      <c r="A619">
        <f t="shared" si="64"/>
        <v>615</v>
      </c>
      <c r="B619" s="6">
        <v>41585</v>
      </c>
      <c r="C619" s="12">
        <v>18.015025999999999</v>
      </c>
      <c r="D619" s="12">
        <v>18.058996</v>
      </c>
      <c r="E619" s="12">
        <v>17.702828</v>
      </c>
      <c r="F619" s="12">
        <v>17.729212</v>
      </c>
      <c r="G619" s="9">
        <f t="shared" ca="1" si="67"/>
        <v>0.40014099999999786</v>
      </c>
      <c r="H619" s="9">
        <f t="shared" si="65"/>
        <v>0.28141799999999861</v>
      </c>
      <c r="I619" s="14">
        <f ca="1">IF($M$3&gt;A619-1,0,G619/SUM(OFFSET(H619,-$M$3+1,0):H619))</f>
        <v>0.21113803931376804</v>
      </c>
      <c r="J619" s="14">
        <f t="shared" ca="1" si="68"/>
        <v>6.2482793832682763E-3</v>
      </c>
      <c r="K619" s="9">
        <f t="shared" ca="1" si="69"/>
        <v>16.140686601561299</v>
      </c>
      <c r="L619" s="10">
        <f t="shared" ca="1" si="66"/>
        <v>1</v>
      </c>
      <c r="M619">
        <f t="shared" ca="1" si="70"/>
        <v>-3.3262160000000041</v>
      </c>
      <c r="N619" s="12"/>
    </row>
    <row r="620" spans="1:14" x14ac:dyDescent="0.2">
      <c r="A620">
        <f t="shared" si="64"/>
        <v>616</v>
      </c>
      <c r="B620" s="6">
        <v>41586</v>
      </c>
      <c r="C620" s="12">
        <v>17.746801000000001</v>
      </c>
      <c r="D620" s="12">
        <v>17.86992</v>
      </c>
      <c r="E620" s="12">
        <v>17.623681999999999</v>
      </c>
      <c r="F620" s="12">
        <v>17.852331</v>
      </c>
      <c r="G620" s="9">
        <f t="shared" ca="1" si="67"/>
        <v>0.34297800000000223</v>
      </c>
      <c r="H620" s="9">
        <f t="shared" si="65"/>
        <v>0.12311899999999909</v>
      </c>
      <c r="I620" s="14">
        <f ca="1">IF($M$3&gt;A620-1,0,G620/SUM(OFFSET(H620,-$M$3+1,0):H620))</f>
        <v>0.17567660319024772</v>
      </c>
      <c r="J620" s="14">
        <f t="shared" ca="1" si="68"/>
        <v>5.8684335367674536E-3</v>
      </c>
      <c r="K620" s="9">
        <f t="shared" ca="1" si="69"/>
        <v>16.150731272952118</v>
      </c>
      <c r="L620" s="10">
        <f t="shared" ca="1" si="66"/>
        <v>1</v>
      </c>
      <c r="M620">
        <f t="shared" ca="1" si="70"/>
        <v>-3.3613950000000035</v>
      </c>
      <c r="N620" s="12"/>
    </row>
    <row r="621" spans="1:14" x14ac:dyDescent="0.2">
      <c r="A621">
        <f t="shared" si="64"/>
        <v>617</v>
      </c>
      <c r="B621" s="6">
        <v>41589</v>
      </c>
      <c r="C621" s="12">
        <v>17.759989000000001</v>
      </c>
      <c r="D621" s="12">
        <v>17.861122000000002</v>
      </c>
      <c r="E621" s="12">
        <v>17.751194000000002</v>
      </c>
      <c r="F621" s="12">
        <v>17.817152</v>
      </c>
      <c r="G621" s="9">
        <f t="shared" ca="1" si="67"/>
        <v>0.35617099999999979</v>
      </c>
      <c r="H621" s="9">
        <f t="shared" si="65"/>
        <v>3.5178999999999405E-2</v>
      </c>
      <c r="I621" s="14">
        <f ca="1">IF($M$3&gt;A621-1,0,G621/SUM(OFFSET(H621,-$M$3+1,0):H621))</f>
        <v>0.18120964488259927</v>
      </c>
      <c r="J621" s="14">
        <f t="shared" ca="1" si="68"/>
        <v>5.9269165916181372E-3</v>
      </c>
      <c r="K621" s="9">
        <f t="shared" ca="1" si="69"/>
        <v>16.160608009607873</v>
      </c>
      <c r="L621" s="10">
        <f t="shared" ca="1" si="66"/>
        <v>1</v>
      </c>
      <c r="M621">
        <f t="shared" ca="1" si="70"/>
        <v>-3.2690530000000049</v>
      </c>
      <c r="N621" s="12"/>
    </row>
    <row r="622" spans="1:14" x14ac:dyDescent="0.2">
      <c r="A622">
        <f t="shared" si="64"/>
        <v>618</v>
      </c>
      <c r="B622" s="6">
        <v>41590</v>
      </c>
      <c r="C622" s="12">
        <v>17.694036000000001</v>
      </c>
      <c r="D622" s="12">
        <v>17.935877000000001</v>
      </c>
      <c r="E622" s="12">
        <v>17.694036000000001</v>
      </c>
      <c r="F622" s="12">
        <v>17.909493999999999</v>
      </c>
      <c r="G622" s="9">
        <f t="shared" ca="1" si="67"/>
        <v>0.29460699999999918</v>
      </c>
      <c r="H622" s="9">
        <f t="shared" si="65"/>
        <v>9.2341999999998592E-2</v>
      </c>
      <c r="I622" s="14">
        <f ca="1">IF($M$3&gt;A622-1,0,G622/SUM(OFFSET(H622,-$M$3+1,0):H622))</f>
        <v>0.19647998399386535</v>
      </c>
      <c r="J622" s="14">
        <f t="shared" ca="1" si="68"/>
        <v>6.0898252218619343E-3</v>
      </c>
      <c r="K622" s="9">
        <f t="shared" ca="1" si="69"/>
        <v>16.171258419622326</v>
      </c>
      <c r="L622" s="10">
        <f t="shared" ca="1" si="66"/>
        <v>1</v>
      </c>
      <c r="M622">
        <f t="shared" ca="1" si="70"/>
        <v>-3.1459350000000033</v>
      </c>
      <c r="N622" s="12"/>
    </row>
    <row r="623" spans="1:14" x14ac:dyDescent="0.2">
      <c r="A623">
        <f t="shared" si="64"/>
        <v>619</v>
      </c>
      <c r="B623" s="6">
        <v>41591</v>
      </c>
      <c r="C623" s="12">
        <v>17.755595</v>
      </c>
      <c r="D623" s="12">
        <v>18.054599</v>
      </c>
      <c r="E623" s="12">
        <v>17.755595</v>
      </c>
      <c r="F623" s="12">
        <v>18.032612</v>
      </c>
      <c r="G623" s="9">
        <f t="shared" ca="1" si="67"/>
        <v>0.33417700000000039</v>
      </c>
      <c r="H623" s="9">
        <f t="shared" si="65"/>
        <v>0.12311800000000162</v>
      </c>
      <c r="I623" s="14">
        <f ca="1">IF($M$3&gt;A623-1,0,G623/SUM(OFFSET(H623,-$M$3+1,0):H623))</f>
        <v>0.21713975678933506</v>
      </c>
      <c r="J623" s="14">
        <f t="shared" ca="1" si="68"/>
        <v>6.3137454003447321E-3</v>
      </c>
      <c r="K623" s="9">
        <f t="shared" ca="1" si="69"/>
        <v>16.183010532228852</v>
      </c>
      <c r="L623" s="10">
        <f t="shared" ca="1" si="66"/>
        <v>1</v>
      </c>
      <c r="M623">
        <f t="shared" ca="1" si="70"/>
        <v>-3.2558610000000048</v>
      </c>
      <c r="N623" s="12"/>
    </row>
    <row r="624" spans="1:14" x14ac:dyDescent="0.2">
      <c r="A624">
        <f t="shared" si="64"/>
        <v>620</v>
      </c>
      <c r="B624" s="6">
        <v>41592</v>
      </c>
      <c r="C624" s="12">
        <v>17.953468000000001</v>
      </c>
      <c r="D624" s="12">
        <v>18.015027</v>
      </c>
      <c r="E624" s="12">
        <v>17.891905999999999</v>
      </c>
      <c r="F624" s="12">
        <v>17.922685999999999</v>
      </c>
      <c r="G624" s="9">
        <f t="shared" ca="1" si="67"/>
        <v>0.14949999999999974</v>
      </c>
      <c r="H624" s="9">
        <f t="shared" si="65"/>
        <v>0.10992600000000152</v>
      </c>
      <c r="I624" s="14">
        <f ca="1">IF($M$3&gt;A624-1,0,G624/SUM(OFFSET(H624,-$M$3+1,0):H624))</f>
        <v>9.4970682963085654E-2</v>
      </c>
      <c r="J624" s="14">
        <f t="shared" ca="1" si="68"/>
        <v>5.048350598897162E-3</v>
      </c>
      <c r="K624" s="9">
        <f t="shared" ca="1" si="69"/>
        <v>16.191793023918461</v>
      </c>
      <c r="L624" s="10">
        <f t="shared" ca="1" si="66"/>
        <v>1</v>
      </c>
      <c r="M624">
        <f t="shared" ca="1" si="70"/>
        <v>-3.1327380000000051</v>
      </c>
      <c r="N624" s="12"/>
    </row>
    <row r="625" spans="1:14" x14ac:dyDescent="0.2">
      <c r="A625">
        <f t="shared" si="64"/>
        <v>621</v>
      </c>
      <c r="B625" s="6">
        <v>41593</v>
      </c>
      <c r="C625" s="12">
        <v>17.962263</v>
      </c>
      <c r="D625" s="12">
        <v>18.076588999999998</v>
      </c>
      <c r="E625" s="12">
        <v>17.839144000000001</v>
      </c>
      <c r="F625" s="12">
        <v>18.045808999999998</v>
      </c>
      <c r="G625" s="9">
        <f t="shared" ca="1" si="67"/>
        <v>0.18907799999999853</v>
      </c>
      <c r="H625" s="9">
        <f t="shared" si="65"/>
        <v>0.12312299999999965</v>
      </c>
      <c r="I625" s="14">
        <f ca="1">IF($M$3&gt;A625-1,0,G625/SUM(OFFSET(H625,-$M$3+1,0):H625))</f>
        <v>0.11716699261594725</v>
      </c>
      <c r="J625" s="14">
        <f t="shared" ca="1" si="68"/>
        <v>5.2677451935765627E-3</v>
      </c>
      <c r="K625" s="9">
        <f t="shared" ca="1" si="69"/>
        <v>16.20155950766528</v>
      </c>
      <c r="L625" s="10">
        <f t="shared" ca="1" si="66"/>
        <v>1</v>
      </c>
      <c r="M625">
        <f t="shared" ca="1" si="70"/>
        <v>-3.2426660000000052</v>
      </c>
      <c r="N625" s="12"/>
    </row>
    <row r="626" spans="1:14" x14ac:dyDescent="0.2">
      <c r="A626">
        <f t="shared" si="64"/>
        <v>622</v>
      </c>
      <c r="B626" s="6">
        <v>41596</v>
      </c>
      <c r="C626" s="12">
        <v>18.094177999999999</v>
      </c>
      <c r="D626" s="12">
        <v>18.111764999999998</v>
      </c>
      <c r="E626" s="12">
        <v>17.905101999999999</v>
      </c>
      <c r="F626" s="12">
        <v>17.935880999999998</v>
      </c>
      <c r="G626" s="9">
        <f t="shared" ca="1" si="67"/>
        <v>0.19347199999999987</v>
      </c>
      <c r="H626" s="9">
        <f t="shared" si="65"/>
        <v>0.10992800000000003</v>
      </c>
      <c r="I626" s="14">
        <f ca="1">IF($M$3&gt;A626-1,0,G626/SUM(OFFSET(H626,-$M$3+1,0):H626))</f>
        <v>0.13333204691210729</v>
      </c>
      <c r="J626" s="14">
        <f t="shared" ca="1" si="68"/>
        <v>5.430461894964175E-3</v>
      </c>
      <c r="K626" s="9">
        <f t="shared" ca="1" si="69"/>
        <v>16.210977674443022</v>
      </c>
      <c r="L626" s="10">
        <f t="shared" ca="1" si="66"/>
        <v>1</v>
      </c>
      <c r="M626">
        <f t="shared" ca="1" si="70"/>
        <v>-3.3921700000000019</v>
      </c>
      <c r="N626" s="12"/>
    </row>
    <row r="627" spans="1:14" x14ac:dyDescent="0.2">
      <c r="A627">
        <f t="shared" si="64"/>
        <v>623</v>
      </c>
      <c r="B627" s="6">
        <v>41597</v>
      </c>
      <c r="C627" s="12">
        <v>18.015028000000001</v>
      </c>
      <c r="D627" s="12">
        <v>18.015028000000001</v>
      </c>
      <c r="E627" s="12">
        <v>17.759993999999999</v>
      </c>
      <c r="F627" s="12">
        <v>17.786377000000002</v>
      </c>
      <c r="G627" s="9">
        <f t="shared" ca="1" si="67"/>
        <v>0.23744399999999999</v>
      </c>
      <c r="H627" s="9">
        <f t="shared" si="65"/>
        <v>0.14950399999999675</v>
      </c>
      <c r="I627" s="14">
        <f ca="1">IF($M$3&gt;A627-1,0,G627/SUM(OFFSET(H627,-$M$3+1,0):H627))</f>
        <v>0.15882265592705494</v>
      </c>
      <c r="J627" s="14">
        <f t="shared" ca="1" si="68"/>
        <v>5.6920778202359888E-3</v>
      </c>
      <c r="K627" s="9">
        <f t="shared" ca="1" si="69"/>
        <v>16.219944970002039</v>
      </c>
      <c r="L627" s="10">
        <f t="shared" ca="1" si="66"/>
        <v>1</v>
      </c>
      <c r="M627">
        <f t="shared" ca="1" si="70"/>
        <v>-3.4493350000000031</v>
      </c>
      <c r="N627" s="12"/>
    </row>
    <row r="628" spans="1:14" x14ac:dyDescent="0.2">
      <c r="A628">
        <f t="shared" si="64"/>
        <v>624</v>
      </c>
      <c r="B628" s="6">
        <v>41598</v>
      </c>
      <c r="C628" s="12">
        <v>17.83914</v>
      </c>
      <c r="D628" s="12">
        <v>17.874317999999999</v>
      </c>
      <c r="E628" s="12">
        <v>17.672048</v>
      </c>
      <c r="F628" s="12">
        <v>17.729212</v>
      </c>
      <c r="G628" s="9">
        <f t="shared" ca="1" si="67"/>
        <v>0.37375399999999814</v>
      </c>
      <c r="H628" s="9">
        <f t="shared" si="65"/>
        <v>5.7165000000001243E-2</v>
      </c>
      <c r="I628" s="14">
        <f ca="1">IF($M$3&gt;A628-1,0,G628/SUM(OFFSET(H628,-$M$3+1,0):H628))</f>
        <v>0.25372866835115743</v>
      </c>
      <c r="J628" s="14">
        <f t="shared" ca="1" si="68"/>
        <v>6.7202328966072932E-3</v>
      </c>
      <c r="K628" s="9">
        <f t="shared" ca="1" si="69"/>
        <v>16.230087595946795</v>
      </c>
      <c r="L628" s="10">
        <f t="shared" ca="1" si="66"/>
        <v>1</v>
      </c>
      <c r="M628">
        <f t="shared" ca="1" si="70"/>
        <v>-3.1767140000000023</v>
      </c>
      <c r="N628" s="12"/>
    </row>
    <row r="629" spans="1:14" x14ac:dyDescent="0.2">
      <c r="A629">
        <f t="shared" si="64"/>
        <v>625</v>
      </c>
      <c r="B629" s="6">
        <v>41599</v>
      </c>
      <c r="C629" s="12">
        <v>17.799565999999999</v>
      </c>
      <c r="D629" s="12">
        <v>18.023820000000001</v>
      </c>
      <c r="E629" s="12">
        <v>17.746801000000001</v>
      </c>
      <c r="F629" s="12">
        <v>18.001833000000001</v>
      </c>
      <c r="G629" s="9">
        <f t="shared" ca="1" si="67"/>
        <v>0</v>
      </c>
      <c r="H629" s="9">
        <f t="shared" si="65"/>
        <v>0.27262100000000089</v>
      </c>
      <c r="I629" s="14">
        <f ca="1">IF($M$3&gt;A629-1,0,G629/SUM(OFFSET(H629,-$M$3+1,0):H629))</f>
        <v>0</v>
      </c>
      <c r="J629" s="14">
        <f t="shared" ca="1" si="68"/>
        <v>4.1623309053069714E-3</v>
      </c>
      <c r="K629" s="9">
        <f t="shared" ca="1" si="69"/>
        <v>16.237462186598421</v>
      </c>
      <c r="L629" s="10">
        <f t="shared" ca="1" si="66"/>
        <v>1</v>
      </c>
      <c r="M629">
        <f t="shared" ca="1" si="70"/>
        <v>-3.2602560000000036</v>
      </c>
      <c r="N629" s="12"/>
    </row>
    <row r="630" spans="1:14" x14ac:dyDescent="0.2">
      <c r="A630">
        <f t="shared" si="64"/>
        <v>626</v>
      </c>
      <c r="B630" s="6">
        <v>41600</v>
      </c>
      <c r="C630" s="12">
        <v>17.900701999999999</v>
      </c>
      <c r="D630" s="12">
        <v>17.931481999999999</v>
      </c>
      <c r="E630" s="12">
        <v>17.843540999999998</v>
      </c>
      <c r="F630" s="12">
        <v>17.918291</v>
      </c>
      <c r="G630" s="9">
        <f t="shared" ca="1" si="67"/>
        <v>4.3970000000001619E-2</v>
      </c>
      <c r="H630" s="9">
        <f t="shared" si="65"/>
        <v>8.3542000000001337E-2</v>
      </c>
      <c r="I630" s="14">
        <f ca="1">IF($M$3&gt;A630-1,0,G630/SUM(OFFSET(H630,-$M$3+1,0):H630))</f>
        <v>2.604080298299653E-2</v>
      </c>
      <c r="J630" s="14">
        <f t="shared" ca="1" si="68"/>
        <v>4.3967753040094005E-3</v>
      </c>
      <c r="K630" s="9">
        <f t="shared" ca="1" si="69"/>
        <v>16.244852413215451</v>
      </c>
      <c r="L630" s="10">
        <f t="shared" ca="1" si="66"/>
        <v>1</v>
      </c>
      <c r="M630">
        <f t="shared" ca="1" si="70"/>
        <v>-3.2558610000000048</v>
      </c>
      <c r="N630" s="12"/>
    </row>
    <row r="631" spans="1:14" x14ac:dyDescent="0.2">
      <c r="A631">
        <f t="shared" si="64"/>
        <v>627</v>
      </c>
      <c r="B631" s="6">
        <v>41603</v>
      </c>
      <c r="C631" s="12">
        <v>18.006232000000001</v>
      </c>
      <c r="D631" s="12">
        <v>18.006232000000001</v>
      </c>
      <c r="E631" s="12">
        <v>17.812757999999999</v>
      </c>
      <c r="F631" s="12">
        <v>17.922685999999999</v>
      </c>
      <c r="G631" s="9">
        <f t="shared" ca="1" si="67"/>
        <v>0</v>
      </c>
      <c r="H631" s="9">
        <f t="shared" si="65"/>
        <v>4.3949999999988165E-3</v>
      </c>
      <c r="I631" s="14">
        <f ca="1">IF($M$3&gt;A631-1,0,G631/SUM(OFFSET(H631,-$M$3+1,0):H631))</f>
        <v>0</v>
      </c>
      <c r="J631" s="14">
        <f t="shared" ca="1" si="68"/>
        <v>4.1623309053069714E-3</v>
      </c>
      <c r="K631" s="9">
        <f t="shared" ca="1" si="69"/>
        <v>16.251836111807688</v>
      </c>
      <c r="L631" s="10">
        <f t="shared" ca="1" si="66"/>
        <v>1</v>
      </c>
      <c r="M631">
        <f t="shared" ca="1" si="70"/>
        <v>-3.1767140000000023</v>
      </c>
      <c r="N631" s="12"/>
    </row>
    <row r="632" spans="1:14" x14ac:dyDescent="0.2">
      <c r="A632">
        <f t="shared" si="64"/>
        <v>628</v>
      </c>
      <c r="B632" s="6">
        <v>41604</v>
      </c>
      <c r="C632" s="12">
        <v>17.962259</v>
      </c>
      <c r="D632" s="12">
        <v>18.054600000000001</v>
      </c>
      <c r="E632" s="12">
        <v>17.927083</v>
      </c>
      <c r="F632" s="12">
        <v>18.001833000000001</v>
      </c>
      <c r="G632" s="9">
        <f t="shared" ca="1" si="67"/>
        <v>8.7969999999977233E-3</v>
      </c>
      <c r="H632" s="9">
        <f t="shared" si="65"/>
        <v>7.9147000000002521E-2</v>
      </c>
      <c r="I632" s="14">
        <f ca="1">IF($M$3&gt;A632-1,0,G632/SUM(OFFSET(H632,-$M$3+1,0):H632))</f>
        <v>5.3492584797925017E-3</v>
      </c>
      <c r="J632" s="14">
        <f t="shared" ca="1" si="68"/>
        <v>4.2099659040216253E-3</v>
      </c>
      <c r="K632" s="9">
        <f t="shared" ca="1" si="69"/>
        <v>16.25920353903912</v>
      </c>
      <c r="L632" s="10">
        <f t="shared" ca="1" si="66"/>
        <v>1</v>
      </c>
      <c r="M632">
        <f t="shared" ca="1" si="70"/>
        <v>-3.0843700000000052</v>
      </c>
      <c r="N632" s="12"/>
    </row>
    <row r="633" spans="1:14" x14ac:dyDescent="0.2">
      <c r="A633">
        <f t="shared" si="64"/>
        <v>629</v>
      </c>
      <c r="B633" s="6">
        <v>41605</v>
      </c>
      <c r="C633" s="12">
        <v>17.865525999999999</v>
      </c>
      <c r="D633" s="12">
        <v>18.111764000000001</v>
      </c>
      <c r="E633" s="12">
        <v>17.865525999999999</v>
      </c>
      <c r="F633" s="12">
        <v>18.094176999999998</v>
      </c>
      <c r="G633" s="9">
        <f t="shared" ca="1" si="67"/>
        <v>0.36496499999999799</v>
      </c>
      <c r="H633" s="9">
        <f t="shared" si="65"/>
        <v>9.2343999999997095E-2</v>
      </c>
      <c r="I633" s="14">
        <f ca="1">IF($M$3&gt;A633-1,0,G633/SUM(OFFSET(H633,-$M$3+1,0):H633))</f>
        <v>0.25075698081628078</v>
      </c>
      <c r="J633" s="14">
        <f t="shared" ca="1" si="68"/>
        <v>6.6867455850046489E-3</v>
      </c>
      <c r="K633" s="9">
        <f t="shared" ca="1" si="69"/>
        <v>16.271473539727801</v>
      </c>
      <c r="L633" s="10">
        <f t="shared" ca="1" si="66"/>
        <v>1</v>
      </c>
      <c r="M633">
        <f t="shared" ca="1" si="70"/>
        <v>-3.0711800000000036</v>
      </c>
      <c r="N633" s="12"/>
    </row>
    <row r="634" spans="1:14" x14ac:dyDescent="0.2">
      <c r="A634">
        <f t="shared" si="64"/>
        <v>630</v>
      </c>
      <c r="B634" s="6">
        <v>41607</v>
      </c>
      <c r="C634" s="12">
        <v>18.151337000000002</v>
      </c>
      <c r="D634" s="12">
        <v>18.204104999999998</v>
      </c>
      <c r="E634" s="12">
        <v>18.094176000000001</v>
      </c>
      <c r="F634" s="12">
        <v>18.107367</v>
      </c>
      <c r="G634" s="9">
        <f t="shared" ca="1" si="67"/>
        <v>0.25503600000000048</v>
      </c>
      <c r="H634" s="9">
        <f t="shared" si="65"/>
        <v>1.3190000000001589E-2</v>
      </c>
      <c r="I634" s="14">
        <f ca="1">IF($M$3&gt;A634-1,0,G634/SUM(OFFSET(H634,-$M$3+1,0):H634))</f>
        <v>0.18954399921517587</v>
      </c>
      <c r="J634" s="14">
        <f t="shared" ca="1" si="68"/>
        <v>6.0155562603535391E-3</v>
      </c>
      <c r="K634" s="9">
        <f t="shared" ca="1" si="69"/>
        <v>16.282517460126083</v>
      </c>
      <c r="L634" s="10">
        <f t="shared" ca="1" si="66"/>
        <v>1</v>
      </c>
      <c r="M634">
        <f t="shared" ca="1" si="70"/>
        <v>-3.1415350000000029</v>
      </c>
      <c r="N634" s="12"/>
    </row>
    <row r="635" spans="1:14" x14ac:dyDescent="0.2">
      <c r="A635">
        <f t="shared" si="64"/>
        <v>631</v>
      </c>
      <c r="B635" s="6">
        <v>41610</v>
      </c>
      <c r="C635" s="12">
        <v>18.151336000000001</v>
      </c>
      <c r="D635" s="12">
        <v>18.151336000000001</v>
      </c>
      <c r="E635" s="12">
        <v>18.028217999999999</v>
      </c>
      <c r="F635" s="12">
        <v>18.037012000000001</v>
      </c>
      <c r="G635" s="9">
        <f t="shared" ca="1" si="67"/>
        <v>0.21986000000000061</v>
      </c>
      <c r="H635" s="9">
        <f t="shared" si="65"/>
        <v>7.0354999999999279E-2</v>
      </c>
      <c r="I635" s="14">
        <f ca="1">IF($M$3&gt;A635-1,0,G635/SUM(OFFSET(H635,-$M$3+1,0):H635))</f>
        <v>0.15923806764684614</v>
      </c>
      <c r="J635" s="14">
        <f t="shared" ca="1" si="68"/>
        <v>5.6963922504907191E-3</v>
      </c>
      <c r="K635" s="9">
        <f t="shared" ca="1" si="69"/>
        <v>16.292511749226549</v>
      </c>
      <c r="L635" s="10">
        <f t="shared" ca="1" si="66"/>
        <v>1</v>
      </c>
      <c r="M635">
        <f t="shared" ca="1" si="70"/>
        <v>-3.075581000000005</v>
      </c>
      <c r="N635" s="12"/>
    </row>
    <row r="636" spans="1:14" x14ac:dyDescent="0.2">
      <c r="A636">
        <f t="shared" si="64"/>
        <v>632</v>
      </c>
      <c r="B636" s="6">
        <v>41611</v>
      </c>
      <c r="C636" s="12">
        <v>18.067789999999999</v>
      </c>
      <c r="D636" s="12">
        <v>18.204101999999999</v>
      </c>
      <c r="E636" s="12">
        <v>18.015025000000001</v>
      </c>
      <c r="F636" s="12">
        <v>18.102965999999999</v>
      </c>
      <c r="G636" s="9">
        <f t="shared" ca="1" si="67"/>
        <v>0.19347199999999987</v>
      </c>
      <c r="H636" s="9">
        <f t="shared" si="65"/>
        <v>6.5953999999997848E-2</v>
      </c>
      <c r="I636" s="14">
        <f ca="1">IF($M$3&gt;A636-1,0,G636/SUM(OFFSET(H636,-$M$3+1,0):H636))</f>
        <v>0.14285629899166502</v>
      </c>
      <c r="J636" s="14">
        <f t="shared" ca="1" si="68"/>
        <v>5.5274913000692384E-3</v>
      </c>
      <c r="K636" s="9">
        <f t="shared" ca="1" si="69"/>
        <v>16.302519019346871</v>
      </c>
      <c r="L636" s="10">
        <f t="shared" ca="1" si="66"/>
        <v>1</v>
      </c>
      <c r="M636">
        <f t="shared" ca="1" si="70"/>
        <v>-3.137138000000002</v>
      </c>
      <c r="N636" s="12"/>
    </row>
    <row r="637" spans="1:14" x14ac:dyDescent="0.2">
      <c r="A637">
        <f t="shared" si="64"/>
        <v>633</v>
      </c>
      <c r="B637" s="6">
        <v>41612</v>
      </c>
      <c r="C637" s="12">
        <v>18.006233000000002</v>
      </c>
      <c r="D637" s="12">
        <v>18.160132000000001</v>
      </c>
      <c r="E637" s="12">
        <v>17.909496000000001</v>
      </c>
      <c r="F637" s="12">
        <v>18.041409000000002</v>
      </c>
      <c r="G637" s="9">
        <f t="shared" ca="1" si="67"/>
        <v>8.797000000001276E-3</v>
      </c>
      <c r="H637" s="9">
        <f t="shared" si="65"/>
        <v>6.1556999999996975E-2</v>
      </c>
      <c r="I637" s="14">
        <f ca="1">IF($M$3&gt;A637-1,0,G637/SUM(OFFSET(H637,-$M$3+1,0):H637))</f>
        <v>6.8048680681750051E-3</v>
      </c>
      <c r="J637" s="14">
        <f t="shared" ca="1" si="68"/>
        <v>4.2229749763895352E-3</v>
      </c>
      <c r="K637" s="9">
        <f t="shared" ca="1" si="69"/>
        <v>16.309862308221863</v>
      </c>
      <c r="L637" s="10">
        <f t="shared" ca="1" si="66"/>
        <v>1</v>
      </c>
      <c r="M637">
        <f t="shared" ca="1" si="70"/>
        <v>-3.0799730000000043</v>
      </c>
      <c r="N637" s="12"/>
    </row>
    <row r="638" spans="1:14" x14ac:dyDescent="0.2">
      <c r="A638">
        <f t="shared" si="64"/>
        <v>634</v>
      </c>
      <c r="B638" s="6">
        <v>41613</v>
      </c>
      <c r="C638" s="12">
        <v>18.085383</v>
      </c>
      <c r="D638" s="12">
        <v>18.173325999999999</v>
      </c>
      <c r="E638" s="12">
        <v>18.041409999999999</v>
      </c>
      <c r="F638" s="12">
        <v>18.098573999999999</v>
      </c>
      <c r="G638" s="9">
        <f t="shared" ca="1" si="67"/>
        <v>0.17588800000000049</v>
      </c>
      <c r="H638" s="9">
        <f t="shared" si="65"/>
        <v>5.716499999999769E-2</v>
      </c>
      <c r="I638" s="14">
        <f ca="1">IF($M$3&gt;A638-1,0,G638/SUM(OFFSET(H638,-$M$3+1,0):H638))</f>
        <v>0.14184630521214014</v>
      </c>
      <c r="J638" s="14">
        <f t="shared" ca="1" si="68"/>
        <v>5.5171611483080156E-3</v>
      </c>
      <c r="K638" s="9">
        <f t="shared" ca="1" si="69"/>
        <v>16.319730918873265</v>
      </c>
      <c r="L638" s="10">
        <f t="shared" ca="1" si="66"/>
        <v>1</v>
      </c>
      <c r="M638">
        <f t="shared" ca="1" si="70"/>
        <v>-2.8689120000000035</v>
      </c>
      <c r="N638" s="12"/>
    </row>
    <row r="639" spans="1:14" x14ac:dyDescent="0.2">
      <c r="A639">
        <f t="shared" si="64"/>
        <v>635</v>
      </c>
      <c r="B639" s="6">
        <v>41614</v>
      </c>
      <c r="C639" s="12">
        <v>18.344812999999998</v>
      </c>
      <c r="D639" s="12">
        <v>18.397577999999999</v>
      </c>
      <c r="E639" s="12">
        <v>18.283252999999998</v>
      </c>
      <c r="F639" s="12">
        <v>18.309635</v>
      </c>
      <c r="G639" s="9">
        <f t="shared" ca="1" si="67"/>
        <v>0.26382600000000167</v>
      </c>
      <c r="H639" s="9">
        <f t="shared" si="65"/>
        <v>0.21106100000000083</v>
      </c>
      <c r="I639" s="14">
        <f ca="1">IF($M$3&gt;A639-1,0,G639/SUM(OFFSET(H639,-$M$3+1,0):H639))</f>
        <v>0.19867492815875792</v>
      </c>
      <c r="J639" s="14">
        <f t="shared" ca="1" si="68"/>
        <v>6.1134231036817938E-3</v>
      </c>
      <c r="K639" s="9">
        <f t="shared" ca="1" si="69"/>
        <v>16.331896044456936</v>
      </c>
      <c r="L639" s="10">
        <f t="shared" ca="1" si="66"/>
        <v>1</v>
      </c>
      <c r="M639">
        <f t="shared" ca="1" si="70"/>
        <v>-2.7853680000000036</v>
      </c>
      <c r="N639" s="12"/>
    </row>
    <row r="640" spans="1:14" x14ac:dyDescent="0.2">
      <c r="A640">
        <f t="shared" si="64"/>
        <v>636</v>
      </c>
      <c r="B640" s="6">
        <v>41617</v>
      </c>
      <c r="C640" s="12">
        <v>18.423959</v>
      </c>
      <c r="D640" s="12">
        <v>18.467929000000002</v>
      </c>
      <c r="E640" s="12">
        <v>18.366795</v>
      </c>
      <c r="F640" s="12">
        <v>18.393179</v>
      </c>
      <c r="G640" s="9">
        <f t="shared" ca="1" si="67"/>
        <v>0.45729800000000154</v>
      </c>
      <c r="H640" s="9">
        <f t="shared" si="65"/>
        <v>8.3543999999999841E-2</v>
      </c>
      <c r="I640" s="14">
        <f ca="1">IF($M$3&gt;A640-1,0,G640/SUM(OFFSET(H640,-$M$3+1,0):H640))</f>
        <v>0.35135039614488955</v>
      </c>
      <c r="J640" s="14">
        <f t="shared" ca="1" si="68"/>
        <v>7.8668173980356894E-3</v>
      </c>
      <c r="K640" s="9">
        <f t="shared" ca="1" si="69"/>
        <v>16.348111781073875</v>
      </c>
      <c r="L640" s="10">
        <f t="shared" ca="1" si="66"/>
        <v>1</v>
      </c>
      <c r="M640">
        <f t="shared" ca="1" si="70"/>
        <v>-2.8557240000000039</v>
      </c>
      <c r="N640" s="12"/>
    </row>
    <row r="641" spans="1:14" x14ac:dyDescent="0.2">
      <c r="A641">
        <f t="shared" si="64"/>
        <v>637</v>
      </c>
      <c r="B641" s="6">
        <v>41618</v>
      </c>
      <c r="C641" s="12">
        <v>18.419561000000002</v>
      </c>
      <c r="D641" s="12">
        <v>18.419561000000002</v>
      </c>
      <c r="E641" s="12">
        <v>18.283251</v>
      </c>
      <c r="F641" s="12">
        <v>18.322823</v>
      </c>
      <c r="G641" s="9">
        <f t="shared" ca="1" si="67"/>
        <v>0.53644599999999798</v>
      </c>
      <c r="H641" s="9">
        <f t="shared" si="65"/>
        <v>7.0356000000000307E-2</v>
      </c>
      <c r="I641" s="14">
        <f ca="1">IF($M$3&gt;A641-1,0,G641/SUM(OFFSET(H641,-$M$3+1,0):H641))</f>
        <v>0.43884796743444809</v>
      </c>
      <c r="J641" s="14">
        <f t="shared" ca="1" si="68"/>
        <v>8.9712000782518151E-3</v>
      </c>
      <c r="K641" s="9">
        <f t="shared" ca="1" si="69"/>
        <v>16.36582731051563</v>
      </c>
      <c r="L641" s="10">
        <f t="shared" ca="1" si="66"/>
        <v>1</v>
      </c>
      <c r="M641">
        <f t="shared" ca="1" si="70"/>
        <v>-2.978842000000002</v>
      </c>
      <c r="N641" s="12"/>
    </row>
    <row r="642" spans="1:14" x14ac:dyDescent="0.2">
      <c r="A642">
        <f t="shared" si="64"/>
        <v>638</v>
      </c>
      <c r="B642" s="6">
        <v>41619</v>
      </c>
      <c r="C642" s="12">
        <v>18.349207</v>
      </c>
      <c r="D642" s="12">
        <v>18.397576000000001</v>
      </c>
      <c r="E642" s="12">
        <v>18.151336000000001</v>
      </c>
      <c r="F642" s="12">
        <v>18.199705000000002</v>
      </c>
      <c r="G642" s="9">
        <f t="shared" ca="1" si="67"/>
        <v>0.47049300000000116</v>
      </c>
      <c r="H642" s="9">
        <f t="shared" si="65"/>
        <v>0.12311799999999806</v>
      </c>
      <c r="I642" s="14">
        <f ca="1">IF($M$3&gt;A642-1,0,G642/SUM(OFFSET(H642,-$M$3+1,0):H642))</f>
        <v>0.36519064321857175</v>
      </c>
      <c r="J642" s="14">
        <f t="shared" ca="1" si="68"/>
        <v>8.0366793008001744E-3</v>
      </c>
      <c r="K642" s="9">
        <f t="shared" ca="1" si="69"/>
        <v>16.380565597382908</v>
      </c>
      <c r="L642" s="10">
        <f t="shared" ca="1" si="66"/>
        <v>1</v>
      </c>
      <c r="M642">
        <f t="shared" ca="1" si="70"/>
        <v>-3.1767140000000023</v>
      </c>
      <c r="N642" s="12"/>
    </row>
    <row r="643" spans="1:14" x14ac:dyDescent="0.2">
      <c r="A643">
        <f t="shared" si="64"/>
        <v>639</v>
      </c>
      <c r="B643" s="6">
        <v>41620</v>
      </c>
      <c r="C643" s="12">
        <v>18.186513000000001</v>
      </c>
      <c r="D643" s="12">
        <v>18.239279</v>
      </c>
      <c r="E643" s="12">
        <v>17.993039</v>
      </c>
      <c r="F643" s="12">
        <v>18.001833000000001</v>
      </c>
      <c r="G643" s="9">
        <f t="shared" ca="1" si="67"/>
        <v>0</v>
      </c>
      <c r="H643" s="9">
        <f t="shared" si="65"/>
        <v>0.19787200000000027</v>
      </c>
      <c r="I643" s="14">
        <f ca="1">IF($M$3&gt;A643-1,0,G643/SUM(OFFSET(H643,-$M$3+1,0):H643))</f>
        <v>0</v>
      </c>
      <c r="J643" s="14">
        <f t="shared" ca="1" si="68"/>
        <v>4.1623309053069714E-3</v>
      </c>
      <c r="K643" s="9">
        <f t="shared" ca="1" si="69"/>
        <v>16.387313848798588</v>
      </c>
      <c r="L643" s="10">
        <f t="shared" ca="1" si="66"/>
        <v>1</v>
      </c>
      <c r="M643">
        <f t="shared" ca="1" si="70"/>
        <v>-3.2074930000000048</v>
      </c>
      <c r="N643" s="12"/>
    </row>
    <row r="644" spans="1:14" x14ac:dyDescent="0.2">
      <c r="A644">
        <f t="shared" si="64"/>
        <v>640</v>
      </c>
      <c r="B644" s="6">
        <v>41621</v>
      </c>
      <c r="C644" s="12">
        <v>18.072188000000001</v>
      </c>
      <c r="D644" s="12">
        <v>18.098572000000001</v>
      </c>
      <c r="E644" s="12">
        <v>17.918289000000001</v>
      </c>
      <c r="F644" s="12">
        <v>17.971053999999999</v>
      </c>
      <c r="G644" s="9">
        <f t="shared" ca="1" si="67"/>
        <v>5.2762999999998783E-2</v>
      </c>
      <c r="H644" s="9">
        <f t="shared" si="65"/>
        <v>3.0779000000002554E-2</v>
      </c>
      <c r="I644" s="14">
        <f ca="1">IF($M$3&gt;A644-1,0,G644/SUM(OFFSET(H644,-$M$3+1,0):H644))</f>
        <v>4.5452548462875553E-2</v>
      </c>
      <c r="J644" s="14">
        <f t="shared" ca="1" si="68"/>
        <v>4.5757170060371074E-3</v>
      </c>
      <c r="K644" s="9">
        <f t="shared" ca="1" si="69"/>
        <v>16.394560595541584</v>
      </c>
      <c r="L644" s="10">
        <f t="shared" ca="1" si="66"/>
        <v>1</v>
      </c>
      <c r="M644">
        <f t="shared" ca="1" si="70"/>
        <v>-3.106358000000002</v>
      </c>
      <c r="N644" s="12"/>
    </row>
    <row r="645" spans="1:14" x14ac:dyDescent="0.2">
      <c r="A645">
        <f t="shared" si="64"/>
        <v>641</v>
      </c>
      <c r="B645" s="6">
        <v>41624</v>
      </c>
      <c r="C645" s="12">
        <v>18.120557999999999</v>
      </c>
      <c r="D645" s="12">
        <v>18.204104999999998</v>
      </c>
      <c r="E645" s="12">
        <v>18.072189000000002</v>
      </c>
      <c r="F645" s="12">
        <v>18.072189000000002</v>
      </c>
      <c r="G645" s="9">
        <f t="shared" ca="1" si="67"/>
        <v>0.14950300000000283</v>
      </c>
      <c r="H645" s="9">
        <f t="shared" si="65"/>
        <v>0.10113500000000286</v>
      </c>
      <c r="I645" s="14">
        <f ca="1">IF($M$3&gt;A645-1,0,G645/SUM(OFFSET(H645,-$M$3+1,0):H645))</f>
        <v>0.11888178616498481</v>
      </c>
      <c r="J645" s="14">
        <f t="shared" ca="1" si="68"/>
        <v>5.2848888778656991E-3</v>
      </c>
      <c r="K645" s="9">
        <f t="shared" ca="1" si="69"/>
        <v>16.403426675237498</v>
      </c>
      <c r="L645" s="10">
        <f t="shared" ca="1" si="66"/>
        <v>1</v>
      </c>
      <c r="M645">
        <f t="shared" ca="1" si="70"/>
        <v>-2.9568520000000031</v>
      </c>
      <c r="N645" s="12"/>
    </row>
    <row r="646" spans="1:14" x14ac:dyDescent="0.2">
      <c r="A646">
        <f t="shared" ref="A646:A709" si="71">A645+1</f>
        <v>642</v>
      </c>
      <c r="B646" s="6">
        <v>41625</v>
      </c>
      <c r="C646" s="12">
        <v>18.133754</v>
      </c>
      <c r="D646" s="12">
        <v>18.292048999999999</v>
      </c>
      <c r="E646" s="12">
        <v>18.085386</v>
      </c>
      <c r="F646" s="12">
        <v>18.221695</v>
      </c>
      <c r="G646" s="9">
        <f t="shared" ca="1" si="67"/>
        <v>0.21986199999999911</v>
      </c>
      <c r="H646" s="9">
        <f t="shared" ref="H646:H709" si="72">ABS(F646-F645)</f>
        <v>0.14950599999999881</v>
      </c>
      <c r="I646" s="14">
        <f ca="1">IF($M$3&gt;A646-1,0,G646/SUM(OFFSET(H646,-$M$3+1,0):H646))</f>
        <v>0.16556671405850892</v>
      </c>
      <c r="J646" s="14">
        <f t="shared" ca="1" si="68"/>
        <v>5.7623231535658143E-3</v>
      </c>
      <c r="K646" s="9">
        <f t="shared" ca="1" si="69"/>
        <v>16.413904124904672</v>
      </c>
      <c r="L646" s="10">
        <f t="shared" ca="1" si="66"/>
        <v>1</v>
      </c>
      <c r="M646">
        <f t="shared" ca="1" si="70"/>
        <v>-2.7765750000000029</v>
      </c>
      <c r="N646" s="12"/>
    </row>
    <row r="647" spans="1:14" x14ac:dyDescent="0.2">
      <c r="A647">
        <f t="shared" si="71"/>
        <v>643</v>
      </c>
      <c r="B647" s="6">
        <v>41626</v>
      </c>
      <c r="C647" s="12">
        <v>18.212896000000001</v>
      </c>
      <c r="D647" s="12">
        <v>18.437149999999999</v>
      </c>
      <c r="E647" s="12">
        <v>17.799567</v>
      </c>
      <c r="F647" s="12">
        <v>18.401972000000001</v>
      </c>
      <c r="G647" s="9">
        <f t="shared" ca="1" si="67"/>
        <v>0.30779500000000226</v>
      </c>
      <c r="H647" s="9">
        <f t="shared" si="72"/>
        <v>0.18027700000000024</v>
      </c>
      <c r="I647" s="14">
        <f ca="1">IF($M$3&gt;A647-1,0,G647/SUM(OFFSET(H647,-$M$3+1,0):H647))</f>
        <v>0.21738946187818425</v>
      </c>
      <c r="J647" s="14">
        <f t="shared" ca="1" si="68"/>
        <v>6.3164765462691954E-3</v>
      </c>
      <c r="K647" s="9">
        <f t="shared" ca="1" si="69"/>
        <v>16.426461709010102</v>
      </c>
      <c r="L647" s="10">
        <f t="shared" ca="1" si="66"/>
        <v>1</v>
      </c>
      <c r="M647">
        <f t="shared" ca="1" si="70"/>
        <v>-2.8249400000000033</v>
      </c>
      <c r="N647" s="12"/>
    </row>
    <row r="648" spans="1:14" x14ac:dyDescent="0.2">
      <c r="A648">
        <f t="shared" si="71"/>
        <v>644</v>
      </c>
      <c r="B648" s="6">
        <v>41627</v>
      </c>
      <c r="C648" s="12">
        <v>18.415167</v>
      </c>
      <c r="D648" s="12">
        <v>18.415167</v>
      </c>
      <c r="E648" s="12">
        <v>18.252471</v>
      </c>
      <c r="F648" s="12">
        <v>18.353607</v>
      </c>
      <c r="G648" s="9">
        <f t="shared" ca="1" si="67"/>
        <v>0.24624000000000024</v>
      </c>
      <c r="H648" s="9">
        <f t="shared" si="72"/>
        <v>4.8365000000000435E-2</v>
      </c>
      <c r="I648" s="14">
        <f ca="1">IF($M$3&gt;A648-1,0,G648/SUM(OFFSET(H648,-$M$3+1,0):H648))</f>
        <v>0.16969850673032721</v>
      </c>
      <c r="J648" s="14">
        <f t="shared" ca="1" si="68"/>
        <v>5.8055722423642365E-3</v>
      </c>
      <c r="K648" s="9">
        <f t="shared" ca="1" si="69"/>
        <v>16.437649890218477</v>
      </c>
      <c r="L648" s="10">
        <f t="shared" ca="1" si="66"/>
        <v>1</v>
      </c>
      <c r="M648">
        <f t="shared" ca="1" si="70"/>
        <v>-2.6886310000000027</v>
      </c>
      <c r="N648" s="12"/>
    </row>
    <row r="649" spans="1:14" x14ac:dyDescent="0.2">
      <c r="A649">
        <f t="shared" si="71"/>
        <v>645</v>
      </c>
      <c r="B649" s="6">
        <v>41628</v>
      </c>
      <c r="C649" s="12">
        <v>18.379988000000001</v>
      </c>
      <c r="D649" s="12">
        <v>18.555872999999998</v>
      </c>
      <c r="E649" s="12">
        <v>18.349208000000001</v>
      </c>
      <c r="F649" s="12">
        <v>18.489916000000001</v>
      </c>
      <c r="G649" s="9">
        <f t="shared" ca="1" si="67"/>
        <v>0.4529040000000002</v>
      </c>
      <c r="H649" s="9">
        <f t="shared" si="72"/>
        <v>0.13630900000000068</v>
      </c>
      <c r="I649" s="14">
        <f ca="1">IF($M$3&gt;A649-1,0,G649/SUM(OFFSET(H649,-$M$3+1,0):H649))</f>
        <v>0.29855279967409382</v>
      </c>
      <c r="J649" s="14">
        <f t="shared" ca="1" si="68"/>
        <v>7.2354924738033868E-3</v>
      </c>
      <c r="K649" s="9">
        <f t="shared" ca="1" si="69"/>
        <v>16.452499046210043</v>
      </c>
      <c r="L649" s="10">
        <f t="shared" ca="1" si="66"/>
        <v>1</v>
      </c>
      <c r="M649">
        <f t="shared" ca="1" si="70"/>
        <v>-2.5282610000000023</v>
      </c>
      <c r="N649" s="12"/>
    </row>
    <row r="650" spans="1:14" x14ac:dyDescent="0.2">
      <c r="A650">
        <f t="shared" si="71"/>
        <v>646</v>
      </c>
      <c r="B650" s="6">
        <v>41631</v>
      </c>
      <c r="C650" s="12">
        <v>18.623481999999999</v>
      </c>
      <c r="D650" s="12">
        <v>18.672622</v>
      </c>
      <c r="E650" s="12">
        <v>18.560943000000002</v>
      </c>
      <c r="F650" s="12">
        <v>18.650286000000001</v>
      </c>
      <c r="G650" s="9">
        <f t="shared" ca="1" si="67"/>
        <v>0.54732000000000269</v>
      </c>
      <c r="H650" s="9">
        <f t="shared" si="72"/>
        <v>0.16037000000000035</v>
      </c>
      <c r="I650" s="14">
        <f ca="1">IF($M$3&gt;A650-1,0,G650/SUM(OFFSET(H650,-$M$3+1,0):H650))</f>
        <v>0.33965200749155877</v>
      </c>
      <c r="J650" s="14">
        <f t="shared" ca="1" si="68"/>
        <v>7.7246574829250639E-3</v>
      </c>
      <c r="K650" s="9">
        <f t="shared" ca="1" si="69"/>
        <v>16.469476197648511</v>
      </c>
      <c r="L650" s="10">
        <f t="shared" ca="1" si="66"/>
        <v>1</v>
      </c>
      <c r="M650">
        <f t="shared" ca="1" si="70"/>
        <v>-2.479122000000002</v>
      </c>
      <c r="N650" s="12"/>
    </row>
    <row r="651" spans="1:14" x14ac:dyDescent="0.2">
      <c r="A651">
        <f t="shared" si="71"/>
        <v>647</v>
      </c>
      <c r="B651" s="6">
        <v>41632</v>
      </c>
      <c r="C651" s="12">
        <v>18.596682000000001</v>
      </c>
      <c r="D651" s="12">
        <v>18.757498999999999</v>
      </c>
      <c r="E651" s="12">
        <v>18.596682000000001</v>
      </c>
      <c r="F651" s="12">
        <v>18.699425000000002</v>
      </c>
      <c r="G651" s="9">
        <f t="shared" ca="1" si="67"/>
        <v>0.65801599999999993</v>
      </c>
      <c r="H651" s="9">
        <f t="shared" si="72"/>
        <v>4.9139000000000266E-2</v>
      </c>
      <c r="I651" s="14">
        <f ca="1">IF($M$3&gt;A651-1,0,G651/SUM(OFFSET(H651,-$M$3+1,0):H651))</f>
        <v>0.41151822768787327</v>
      </c>
      <c r="J651" s="14">
        <f t="shared" ca="1" si="68"/>
        <v>8.6184603210607003E-3</v>
      </c>
      <c r="K651" s="9">
        <f t="shared" ca="1" si="69"/>
        <v>16.488694922919574</v>
      </c>
      <c r="L651" s="10">
        <f t="shared" ca="1" si="66"/>
        <v>1</v>
      </c>
      <c r="M651">
        <f t="shared" ca="1" si="70"/>
        <v>-2.4031810000000018</v>
      </c>
      <c r="N651" s="12"/>
    </row>
    <row r="652" spans="1:14" x14ac:dyDescent="0.2">
      <c r="A652">
        <f t="shared" si="71"/>
        <v>648</v>
      </c>
      <c r="B652" s="6">
        <v>41634</v>
      </c>
      <c r="C652" s="12">
        <v>18.793234999999999</v>
      </c>
      <c r="D652" s="12">
        <v>18.811104</v>
      </c>
      <c r="E652" s="12">
        <v>18.721761000000001</v>
      </c>
      <c r="F652" s="12">
        <v>18.775366000000002</v>
      </c>
      <c r="G652" s="9">
        <f t="shared" ca="1" si="67"/>
        <v>0.6767920000000025</v>
      </c>
      <c r="H652" s="9">
        <f t="shared" si="72"/>
        <v>7.5941000000000258E-2</v>
      </c>
      <c r="I652" s="14">
        <f ca="1">IF($M$3&gt;A652-1,0,G652/SUM(OFFSET(H652,-$M$3+1,0):H652))</f>
        <v>0.41834819739740836</v>
      </c>
      <c r="J652" s="14">
        <f t="shared" ca="1" si="68"/>
        <v>8.7059503684174394E-3</v>
      </c>
      <c r="K652" s="9">
        <f t="shared" ca="1" si="69"/>
        <v>16.50860256782553</v>
      </c>
      <c r="L652" s="10">
        <f t="shared" ca="1" si="66"/>
        <v>1</v>
      </c>
      <c r="M652">
        <f t="shared" ca="1" si="70"/>
        <v>-2.4031810000000018</v>
      </c>
      <c r="N652" s="12"/>
    </row>
    <row r="653" spans="1:14" x14ac:dyDescent="0.2">
      <c r="A653">
        <f t="shared" si="71"/>
        <v>649</v>
      </c>
      <c r="B653" s="6">
        <v>41635</v>
      </c>
      <c r="C653" s="12">
        <v>18.797702999999998</v>
      </c>
      <c r="D653" s="12">
        <v>18.851308</v>
      </c>
      <c r="E653" s="12">
        <v>18.757498999999999</v>
      </c>
      <c r="F653" s="12">
        <v>18.775366000000002</v>
      </c>
      <c r="G653" s="9">
        <f t="shared" ca="1" si="67"/>
        <v>0.46573100000000167</v>
      </c>
      <c r="H653" s="9">
        <f t="shared" si="72"/>
        <v>0</v>
      </c>
      <c r="I653" s="14">
        <f ca="1">IF($M$3&gt;A653-1,0,G653/SUM(OFFSET(H653,-$M$3+1,0):H653))</f>
        <v>0.33107795417822145</v>
      </c>
      <c r="J653" s="14">
        <f t="shared" ca="1" si="68"/>
        <v>7.6212879474938117E-3</v>
      </c>
      <c r="K653" s="9">
        <f t="shared" ca="1" si="69"/>
        <v>16.525878224650981</v>
      </c>
      <c r="L653" s="10">
        <f t="shared" ca="1" si="66"/>
        <v>1</v>
      </c>
      <c r="M653">
        <f t="shared" ca="1" si="70"/>
        <v>-2.3093720000000051</v>
      </c>
      <c r="N653" s="12"/>
    </row>
    <row r="654" spans="1:14" x14ac:dyDescent="0.2">
      <c r="A654">
        <f t="shared" si="71"/>
        <v>650</v>
      </c>
      <c r="B654" s="6">
        <v>41638</v>
      </c>
      <c r="C654" s="12">
        <v>18.779831000000001</v>
      </c>
      <c r="D654" s="12">
        <v>18.895976999999998</v>
      </c>
      <c r="E654" s="12">
        <v>18.779831000000001</v>
      </c>
      <c r="F654" s="12">
        <v>18.869174999999998</v>
      </c>
      <c r="G654" s="9">
        <f t="shared" ca="1" si="67"/>
        <v>0.47599599999999853</v>
      </c>
      <c r="H654" s="9">
        <f t="shared" si="72"/>
        <v>9.3808999999996701E-2</v>
      </c>
      <c r="I654" s="14">
        <f ca="1">IF($M$3&gt;A654-1,0,G654/SUM(OFFSET(H654,-$M$3+1,0):H654))</f>
        <v>0.33592382651505598</v>
      </c>
      <c r="J654" s="14">
        <f t="shared" ca="1" si="68"/>
        <v>7.6796246490586986E-3</v>
      </c>
      <c r="K654" s="9">
        <f t="shared" ca="1" si="69"/>
        <v>16.543873864327011</v>
      </c>
      <c r="L654" s="10">
        <f t="shared" ca="1" si="66"/>
        <v>1</v>
      </c>
      <c r="M654">
        <f t="shared" ca="1" si="70"/>
        <v>-2.2244970000000048</v>
      </c>
      <c r="N654" s="12"/>
    </row>
    <row r="655" spans="1:14" x14ac:dyDescent="0.2">
      <c r="A655">
        <f t="shared" si="71"/>
        <v>651</v>
      </c>
      <c r="B655" s="6">
        <v>41639</v>
      </c>
      <c r="C655" s="12">
        <v>18.927246</v>
      </c>
      <c r="D655" s="12">
        <v>19.007656000000001</v>
      </c>
      <c r="E655" s="12">
        <v>18.895976999999998</v>
      </c>
      <c r="F655" s="12">
        <v>18.954049999999999</v>
      </c>
      <c r="G655" s="9">
        <f t="shared" ca="1" si="67"/>
        <v>0.63122699999999909</v>
      </c>
      <c r="H655" s="9">
        <f t="shared" si="72"/>
        <v>8.4875000000000256E-2</v>
      </c>
      <c r="I655" s="14">
        <f ca="1">IF($M$3&gt;A655-1,0,G655/SUM(OFFSET(H655,-$M$3+1,0):H655))</f>
        <v>0.440956482558443</v>
      </c>
      <c r="J655" s="14">
        <f t="shared" ca="1" si="68"/>
        <v>8.9987082385976289E-3</v>
      </c>
      <c r="K655" s="9">
        <f t="shared" ca="1" si="69"/>
        <v>16.565562336175564</v>
      </c>
      <c r="L655" s="10">
        <f t="shared" ref="L655:L718" ca="1" si="73">IF(ROUND(IX645,$F$3)=ROUND(K654,$F$3),L654,IF(ROUND(K655,$F$3)&gt;ROUND(K654,$F$3),1,-1))</f>
        <v>1</v>
      </c>
      <c r="M655">
        <f t="shared" ca="1" si="70"/>
        <v>-2.4210490000000053</v>
      </c>
      <c r="N655" s="12"/>
    </row>
    <row r="656" spans="1:14" x14ac:dyDescent="0.2">
      <c r="A656">
        <f t="shared" si="71"/>
        <v>652</v>
      </c>
      <c r="B656" s="6">
        <v>41641</v>
      </c>
      <c r="C656" s="12">
        <v>18.793234000000002</v>
      </c>
      <c r="D656" s="12">
        <v>18.815569</v>
      </c>
      <c r="E656" s="12">
        <v>18.663685999999998</v>
      </c>
      <c r="F656" s="12">
        <v>18.757497999999998</v>
      </c>
      <c r="G656" s="9">
        <f t="shared" ca="1" si="67"/>
        <v>0.55779299999999665</v>
      </c>
      <c r="H656" s="9">
        <f t="shared" si="72"/>
        <v>0.1965520000000005</v>
      </c>
      <c r="I656" s="14">
        <f ca="1">IF($M$3&gt;A656-1,0,G656/SUM(OFFSET(H656,-$M$3+1,0):H656))</f>
        <v>0.37064406360698421</v>
      </c>
      <c r="J656" s="14">
        <f t="shared" ca="1" si="68"/>
        <v>8.1041076311148021E-3</v>
      </c>
      <c r="K656" s="9">
        <f t="shared" ca="1" si="69"/>
        <v>16.583326018715677</v>
      </c>
      <c r="L656" s="10">
        <f t="shared" ca="1" si="73"/>
        <v>1</v>
      </c>
      <c r="M656">
        <f t="shared" ca="1" si="70"/>
        <v>-2.479122000000002</v>
      </c>
      <c r="N656" s="12"/>
    </row>
    <row r="657" spans="1:14" x14ac:dyDescent="0.2">
      <c r="A657">
        <f t="shared" si="71"/>
        <v>653</v>
      </c>
      <c r="B657" s="6">
        <v>41642</v>
      </c>
      <c r="C657" s="12">
        <v>18.735161000000002</v>
      </c>
      <c r="D657" s="12">
        <v>18.766431000000001</v>
      </c>
      <c r="E657" s="12">
        <v>18.619016999999999</v>
      </c>
      <c r="F657" s="12">
        <v>18.699425000000002</v>
      </c>
      <c r="G657" s="9">
        <f t="shared" ca="1" si="67"/>
        <v>0.69759200000000021</v>
      </c>
      <c r="H657" s="9">
        <f t="shared" si="72"/>
        <v>5.8072999999996711E-2</v>
      </c>
      <c r="I657" s="14">
        <f ca="1">IF($M$3&gt;A657-1,0,G657/SUM(OFFSET(H657,-$M$3+1,0):H657))</f>
        <v>0.51100774285232897</v>
      </c>
      <c r="J657" s="14">
        <f t="shared" ca="1" si="68"/>
        <v>9.9365516172950606E-3</v>
      </c>
      <c r="K657" s="9">
        <f t="shared" ca="1" si="69"/>
        <v>16.604352745470514</v>
      </c>
      <c r="L657" s="10">
        <f t="shared" ca="1" si="73"/>
        <v>1</v>
      </c>
      <c r="M657">
        <f t="shared" ca="1" si="70"/>
        <v>-2.5997350000000043</v>
      </c>
      <c r="N657" s="12"/>
    </row>
    <row r="658" spans="1:14" x14ac:dyDescent="0.2">
      <c r="A658">
        <f t="shared" si="71"/>
        <v>654</v>
      </c>
      <c r="B658" s="6">
        <v>41645</v>
      </c>
      <c r="C658" s="12">
        <v>18.717293999999999</v>
      </c>
      <c r="D658" s="12">
        <v>18.717293999999999</v>
      </c>
      <c r="E658" s="12">
        <v>18.547542</v>
      </c>
      <c r="F658" s="12">
        <v>18.578811999999999</v>
      </c>
      <c r="G658" s="9">
        <f t="shared" ca="1" si="67"/>
        <v>0.60775800000000046</v>
      </c>
      <c r="H658" s="9">
        <f t="shared" si="72"/>
        <v>0.1206130000000023</v>
      </c>
      <c r="I658" s="14">
        <f ca="1">IF($M$3&gt;A658-1,0,G658/SUM(OFFSET(H658,-$M$3+1,0):H658))</f>
        <v>0.41771342796110439</v>
      </c>
      <c r="J658" s="14">
        <f t="shared" ca="1" si="68"/>
        <v>8.6978005215581616E-3</v>
      </c>
      <c r="K658" s="9">
        <f t="shared" ca="1" si="69"/>
        <v>16.621526198204357</v>
      </c>
      <c r="L658" s="10">
        <f t="shared" ca="1" si="73"/>
        <v>1</v>
      </c>
      <c r="M658">
        <f t="shared" ca="1" si="70"/>
        <v>-2.5371970000000044</v>
      </c>
      <c r="N658" s="12"/>
    </row>
    <row r="659" spans="1:14" x14ac:dyDescent="0.2">
      <c r="A659">
        <f t="shared" si="71"/>
        <v>655</v>
      </c>
      <c r="B659" s="6">
        <v>41646</v>
      </c>
      <c r="C659" s="12">
        <v>18.569876000000001</v>
      </c>
      <c r="D659" s="12">
        <v>18.694955</v>
      </c>
      <c r="E659" s="12">
        <v>18.56541</v>
      </c>
      <c r="F659" s="12">
        <v>18.641349999999999</v>
      </c>
      <c r="G659" s="9">
        <f t="shared" ref="G659:G722" ca="1" si="74">IF($M$3&gt;A659-1,0,ABS(F659-OFFSET(F659,-$M$3,0)))</f>
        <v>0.56916099999999759</v>
      </c>
      <c r="H659" s="9">
        <f t="shared" si="72"/>
        <v>6.2537999999999982E-2</v>
      </c>
      <c r="I659" s="14">
        <f ca="1">IF($M$3&gt;A659-1,0,G659/SUM(OFFSET(H659,-$M$3+1,0):H659))</f>
        <v>0.40184570806859987</v>
      </c>
      <c r="J659" s="14">
        <f t="shared" ref="J659:J722" ca="1" si="75">POWER(I659*($K$3-$K$2)+$K$2, $M$2)</f>
        <v>8.4953139180904223E-3</v>
      </c>
      <c r="K659" s="9">
        <f t="shared" ref="K659:K722" ca="1" si="76">K658+J659*(F659-K658)</f>
        <v>16.638685235459842</v>
      </c>
      <c r="L659" s="10">
        <f t="shared" ca="1" si="73"/>
        <v>1</v>
      </c>
      <c r="M659">
        <f t="shared" ca="1" si="70"/>
        <v>-2.3361740000000051</v>
      </c>
      <c r="N659" s="12"/>
    </row>
    <row r="660" spans="1:14" x14ac:dyDescent="0.2">
      <c r="A660">
        <f t="shared" si="71"/>
        <v>656</v>
      </c>
      <c r="B660" s="6">
        <v>41647</v>
      </c>
      <c r="C660" s="12">
        <v>18.735161000000002</v>
      </c>
      <c r="D660" s="12">
        <v>18.869177000000001</v>
      </c>
      <c r="E660" s="12">
        <v>18.717293999999999</v>
      </c>
      <c r="F660" s="12">
        <v>18.842372999999998</v>
      </c>
      <c r="G660" s="9">
        <f t="shared" ca="1" si="74"/>
        <v>0.62067799999999806</v>
      </c>
      <c r="H660" s="9">
        <f t="shared" si="72"/>
        <v>0.20102299999999929</v>
      </c>
      <c r="I660" s="14">
        <f ca="1">IF($M$3&gt;A660-1,0,G660/SUM(OFFSET(H660,-$M$3+1,0):H660))</f>
        <v>0.42283858942532171</v>
      </c>
      <c r="J660" s="14">
        <f t="shared" ca="1" si="75"/>
        <v>8.7637117990462983E-3</v>
      </c>
      <c r="K660" s="9">
        <f t="shared" ca="1" si="76"/>
        <v>16.657997719923358</v>
      </c>
      <c r="L660" s="10">
        <f t="shared" ca="1" si="73"/>
        <v>1</v>
      </c>
      <c r="M660">
        <f t="shared" ca="1" si="70"/>
        <v>-2.5014570000000038</v>
      </c>
      <c r="N660" s="12"/>
    </row>
    <row r="661" spans="1:14" x14ac:dyDescent="0.2">
      <c r="A661">
        <f t="shared" si="71"/>
        <v>657</v>
      </c>
      <c r="B661" s="6">
        <v>41648</v>
      </c>
      <c r="C661" s="12">
        <v>18.797702999999998</v>
      </c>
      <c r="D661" s="12">
        <v>18.842372999999998</v>
      </c>
      <c r="E661" s="12">
        <v>18.578811999999999</v>
      </c>
      <c r="F661" s="12">
        <v>18.67709</v>
      </c>
      <c r="G661" s="9">
        <f t="shared" ca="1" si="74"/>
        <v>0.27511799999999909</v>
      </c>
      <c r="H661" s="9">
        <f t="shared" si="72"/>
        <v>0.16528299999999874</v>
      </c>
      <c r="I661" s="14">
        <f ca="1">IF($M$3&gt;A661-1,0,G661/SUM(OFFSET(H661,-$M$3+1,0):H661))</f>
        <v>0.18935913937049587</v>
      </c>
      <c r="J661" s="14">
        <f t="shared" ca="1" si="75"/>
        <v>6.0135830568269254E-3</v>
      </c>
      <c r="K661" s="9">
        <f t="shared" ca="1" si="76"/>
        <v>16.670139699048995</v>
      </c>
      <c r="L661" s="10">
        <f t="shared" ca="1" si="73"/>
        <v>1</v>
      </c>
      <c r="M661">
        <f t="shared" ca="1" si="70"/>
        <v>-2.425512000000003</v>
      </c>
      <c r="N661" s="12"/>
    </row>
    <row r="662" spans="1:14" x14ac:dyDescent="0.2">
      <c r="A662">
        <f t="shared" si="71"/>
        <v>658</v>
      </c>
      <c r="B662" s="6">
        <v>41649</v>
      </c>
      <c r="C662" s="12">
        <v>18.744101000000001</v>
      </c>
      <c r="D662" s="12">
        <v>18.802173</v>
      </c>
      <c r="E662" s="12">
        <v>18.677095000000001</v>
      </c>
      <c r="F662" s="12">
        <v>18.753035000000001</v>
      </c>
      <c r="G662" s="9">
        <f t="shared" ca="1" si="74"/>
        <v>0.39942800000000034</v>
      </c>
      <c r="H662" s="9">
        <f t="shared" si="72"/>
        <v>7.5945000000000817E-2</v>
      </c>
      <c r="I662" s="14">
        <f ca="1">IF($M$3&gt;A662-1,0,G662/SUM(OFFSET(H662,-$M$3+1,0):H662))</f>
        <v>0.26979810465595466</v>
      </c>
      <c r="J662" s="14">
        <f t="shared" ca="1" si="75"/>
        <v>6.9027650023355345E-3</v>
      </c>
      <c r="K662" s="9">
        <f t="shared" ca="1" si="76"/>
        <v>16.684517435835929</v>
      </c>
      <c r="L662" s="10">
        <f t="shared" ca="1" si="73"/>
        <v>1</v>
      </c>
      <c r="M662">
        <f t="shared" ca="1" si="70"/>
        <v>-2.6131360000000026</v>
      </c>
      <c r="N662" s="12"/>
    </row>
    <row r="663" spans="1:14" x14ac:dyDescent="0.2">
      <c r="A663">
        <f t="shared" si="71"/>
        <v>659</v>
      </c>
      <c r="B663" s="6">
        <v>41652</v>
      </c>
      <c r="C663" s="12">
        <v>18.72176</v>
      </c>
      <c r="D663" s="12">
        <v>18.846838999999999</v>
      </c>
      <c r="E663" s="12">
        <v>18.529672999999999</v>
      </c>
      <c r="F663" s="12">
        <v>18.565411000000001</v>
      </c>
      <c r="G663" s="9">
        <f t="shared" ca="1" si="74"/>
        <v>7.549500000000009E-2</v>
      </c>
      <c r="H663" s="9">
        <f t="shared" si="72"/>
        <v>0.18762399999999957</v>
      </c>
      <c r="I663" s="14">
        <f ca="1">IF($M$3&gt;A663-1,0,G663/SUM(OFFSET(H663,-$M$3+1,0):H663))</f>
        <v>4.9285637344666712E-2</v>
      </c>
      <c r="J663" s="14">
        <f t="shared" ca="1" si="75"/>
        <v>4.6114732132149063E-3</v>
      </c>
      <c r="K663" s="9">
        <f t="shared" ca="1" si="76"/>
        <v>16.693191126123981</v>
      </c>
      <c r="L663" s="10">
        <f t="shared" ca="1" si="73"/>
        <v>1</v>
      </c>
      <c r="M663">
        <f t="shared" ca="1" si="70"/>
        <v>-2.1172830000000022</v>
      </c>
      <c r="N663" s="12"/>
    </row>
    <row r="664" spans="1:14" x14ac:dyDescent="0.2">
      <c r="A664">
        <f t="shared" si="71"/>
        <v>660</v>
      </c>
      <c r="B664" s="6">
        <v>41653</v>
      </c>
      <c r="C664" s="12">
        <v>18.686025999999998</v>
      </c>
      <c r="D664" s="12">
        <v>19.088068</v>
      </c>
      <c r="E664" s="12">
        <v>18.654755000000002</v>
      </c>
      <c r="F664" s="12">
        <v>19.061264000000001</v>
      </c>
      <c r="G664" s="9">
        <f t="shared" ca="1" si="74"/>
        <v>0.41097800000000007</v>
      </c>
      <c r="H664" s="9">
        <f t="shared" si="72"/>
        <v>0.49585300000000032</v>
      </c>
      <c r="I664" s="14">
        <f ca="1">IF($M$3&gt;A664-1,0,G664/SUM(OFFSET(H664,-$M$3+1,0):H664))</f>
        <v>0.2200958833975632</v>
      </c>
      <c r="J664" s="14">
        <f t="shared" ca="1" si="75"/>
        <v>6.3461158828128127E-3</v>
      </c>
      <c r="K664" s="9">
        <f t="shared" ca="1" si="76"/>
        <v>16.708219191000545</v>
      </c>
      <c r="L664" s="10">
        <f t="shared" ca="1" si="73"/>
        <v>1</v>
      </c>
      <c r="M664">
        <f t="shared" ca="1" si="70"/>
        <v>-1.9922050000000038</v>
      </c>
      <c r="N664" s="12"/>
    </row>
    <row r="665" spans="1:14" x14ac:dyDescent="0.2">
      <c r="A665">
        <f t="shared" si="71"/>
        <v>661</v>
      </c>
      <c r="B665" s="6">
        <v>41654</v>
      </c>
      <c r="C665" s="12">
        <v>19.114868000000001</v>
      </c>
      <c r="D665" s="12">
        <v>19.266750999999999</v>
      </c>
      <c r="E665" s="12">
        <v>19.114868000000001</v>
      </c>
      <c r="F665" s="12">
        <v>19.186342</v>
      </c>
      <c r="G665" s="9">
        <f t="shared" ca="1" si="74"/>
        <v>0.48691699999999827</v>
      </c>
      <c r="H665" s="9">
        <f t="shared" si="72"/>
        <v>0.12507799999999847</v>
      </c>
      <c r="I665" s="14">
        <f ca="1">IF($M$3&gt;A665-1,0,G665/SUM(OFFSET(H665,-$M$3+1,0):H665))</f>
        <v>0.25057392238706416</v>
      </c>
      <c r="J665" s="14">
        <f t="shared" ca="1" si="75"/>
        <v>6.6846854736387195E-3</v>
      </c>
      <c r="K665" s="9">
        <f t="shared" ca="1" si="76"/>
        <v>16.724784662543755</v>
      </c>
      <c r="L665" s="10">
        <f t="shared" ca="1" si="73"/>
        <v>1</v>
      </c>
      <c r="M665">
        <f t="shared" ca="1" si="70"/>
        <v>-2.0547450000000023</v>
      </c>
      <c r="N665" s="12"/>
    </row>
    <row r="666" spans="1:14" x14ac:dyDescent="0.2">
      <c r="A666">
        <f t="shared" si="71"/>
        <v>662</v>
      </c>
      <c r="B666" s="6">
        <v>41655</v>
      </c>
      <c r="C666" s="12">
        <v>19.217611000000002</v>
      </c>
      <c r="D666" s="12">
        <v>19.222076999999999</v>
      </c>
      <c r="E666" s="12">
        <v>19.052327999999999</v>
      </c>
      <c r="F666" s="12">
        <v>19.123802000000001</v>
      </c>
      <c r="G666" s="9">
        <f t="shared" ca="1" si="74"/>
        <v>0.34843599999999952</v>
      </c>
      <c r="H666" s="9">
        <f t="shared" si="72"/>
        <v>6.2539999999998486E-2</v>
      </c>
      <c r="I666" s="14">
        <f ca="1">IF($M$3&gt;A666-1,0,G666/SUM(OFFSET(H666,-$M$3+1,0):H666))</f>
        <v>0.18055493661020897</v>
      </c>
      <c r="J666" s="14">
        <f t="shared" ca="1" si="75"/>
        <v>5.9199813410527975E-3</v>
      </c>
      <c r="K666" s="9">
        <f t="shared" ca="1" si="76"/>
        <v>16.738986800418356</v>
      </c>
      <c r="L666" s="10">
        <f t="shared" ca="1" si="73"/>
        <v>1</v>
      </c>
      <c r="M666">
        <f t="shared" ca="1" si="70"/>
        <v>-2.2870350000000048</v>
      </c>
      <c r="N666" s="12"/>
    </row>
    <row r="667" spans="1:14" x14ac:dyDescent="0.2">
      <c r="A667">
        <f t="shared" si="71"/>
        <v>663</v>
      </c>
      <c r="B667" s="6">
        <v>41656</v>
      </c>
      <c r="C667" s="12">
        <v>18.904913000000001</v>
      </c>
      <c r="D667" s="12">
        <v>19.007656999999998</v>
      </c>
      <c r="E667" s="12">
        <v>18.828973000000001</v>
      </c>
      <c r="F667" s="12">
        <v>18.891511999999999</v>
      </c>
      <c r="G667" s="9">
        <f t="shared" ca="1" si="74"/>
        <v>0.11614599999999697</v>
      </c>
      <c r="H667" s="9">
        <f t="shared" si="72"/>
        <v>0.23229000000000255</v>
      </c>
      <c r="I667" s="14">
        <f ca="1">IF($M$3&gt;A667-1,0,G667/SUM(OFFSET(H667,-$M$3+1,0):H667))</f>
        <v>5.3719168806564216E-2</v>
      </c>
      <c r="J667" s="14">
        <f t="shared" ca="1" si="75"/>
        <v>4.6530040984354539E-3</v>
      </c>
      <c r="K667" s="9">
        <f t="shared" ca="1" si="76"/>
        <v>16.749002508993996</v>
      </c>
      <c r="L667" s="10">
        <f t="shared" ca="1" si="73"/>
        <v>1</v>
      </c>
      <c r="M667">
        <f t="shared" ca="1" si="70"/>
        <v>-2.2021620000000031</v>
      </c>
      <c r="N667" s="12"/>
    </row>
    <row r="668" spans="1:14" x14ac:dyDescent="0.2">
      <c r="A668">
        <f t="shared" si="71"/>
        <v>664</v>
      </c>
      <c r="B668" s="6">
        <v>41660</v>
      </c>
      <c r="C668" s="12">
        <v>18.971919</v>
      </c>
      <c r="D668" s="12">
        <v>19.003188000000002</v>
      </c>
      <c r="E668" s="12">
        <v>18.842371</v>
      </c>
      <c r="F668" s="12">
        <v>18.976385000000001</v>
      </c>
      <c r="G668" s="9">
        <f t="shared" ca="1" si="74"/>
        <v>0.10721000000000203</v>
      </c>
      <c r="H668" s="9">
        <f t="shared" si="72"/>
        <v>8.4873000000001753E-2</v>
      </c>
      <c r="I668" s="14">
        <f ca="1">IF($M$3&gt;A668-1,0,G668/SUM(OFFSET(H668,-$M$3+1,0):H668))</f>
        <v>4.9791933716027623E-2</v>
      </c>
      <c r="J668" s="14">
        <f t="shared" ca="1" si="75"/>
        <v>4.6162065028459735E-3</v>
      </c>
      <c r="K668" s="9">
        <f t="shared" ca="1" si="76"/>
        <v>16.759284566533303</v>
      </c>
      <c r="L668" s="10">
        <f t="shared" ca="1" si="73"/>
        <v>1</v>
      </c>
      <c r="M668">
        <f t="shared" ca="1" si="70"/>
        <v>-1.9877400000000041</v>
      </c>
      <c r="N668" s="12"/>
    </row>
    <row r="669" spans="1:14" x14ac:dyDescent="0.2">
      <c r="A669">
        <f t="shared" si="71"/>
        <v>665</v>
      </c>
      <c r="B669" s="6">
        <v>41661</v>
      </c>
      <c r="C669" s="12">
        <v>19.012122999999999</v>
      </c>
      <c r="D669" s="12">
        <v>19.208676000000001</v>
      </c>
      <c r="E669" s="12">
        <v>18.945115000000001</v>
      </c>
      <c r="F669" s="12">
        <v>19.190807</v>
      </c>
      <c r="G669" s="9">
        <f t="shared" ca="1" si="74"/>
        <v>0.23675700000000077</v>
      </c>
      <c r="H669" s="9">
        <f t="shared" si="72"/>
        <v>0.214421999999999</v>
      </c>
      <c r="I669" s="14">
        <f ca="1">IF($M$3&gt;A669-1,0,G669/SUM(OFFSET(H669,-$M$3+1,0):H669))</f>
        <v>0.10371764751236183</v>
      </c>
      <c r="J669" s="14">
        <f t="shared" ca="1" si="75"/>
        <v>5.1342509424856762E-3</v>
      </c>
      <c r="K669" s="9">
        <f t="shared" ca="1" si="76"/>
        <v>16.771768612879004</v>
      </c>
      <c r="L669" s="10">
        <f t="shared" ca="1" si="73"/>
        <v>1</v>
      </c>
      <c r="M669">
        <f t="shared" ca="1" si="70"/>
        <v>-2.2334310000000048</v>
      </c>
      <c r="N669" s="12"/>
    </row>
    <row r="670" spans="1:14" x14ac:dyDescent="0.2">
      <c r="A670">
        <f t="shared" si="71"/>
        <v>666</v>
      </c>
      <c r="B670" s="6">
        <v>41662</v>
      </c>
      <c r="C670" s="12">
        <v>19.092531999999999</v>
      </c>
      <c r="D670" s="12">
        <v>19.092531999999999</v>
      </c>
      <c r="E670" s="12">
        <v>18.833438000000001</v>
      </c>
      <c r="F670" s="12">
        <v>18.945115999999999</v>
      </c>
      <c r="G670" s="9">
        <f t="shared" ca="1" si="74"/>
        <v>0.18761800000000051</v>
      </c>
      <c r="H670" s="9">
        <f t="shared" si="72"/>
        <v>0.24569100000000077</v>
      </c>
      <c r="I670" s="14">
        <f ca="1">IF($M$3&gt;A670-1,0,G670/SUM(OFFSET(H670,-$M$3+1,0):H670))</f>
        <v>8.045900115187736E-2</v>
      </c>
      <c r="J670" s="14">
        <f t="shared" ca="1" si="75"/>
        <v>4.9074357761533351E-3</v>
      </c>
      <c r="K670" s="9">
        <f t="shared" ca="1" si="76"/>
        <v>16.782434175600571</v>
      </c>
      <c r="L670" s="10">
        <f t="shared" ca="1" si="73"/>
        <v>1</v>
      </c>
      <c r="M670">
        <f t="shared" ca="1" si="70"/>
        <v>-2.5907990000000023</v>
      </c>
      <c r="N670" s="12"/>
    </row>
    <row r="671" spans="1:14" x14ac:dyDescent="0.2">
      <c r="A671">
        <f t="shared" si="71"/>
        <v>667</v>
      </c>
      <c r="B671" s="6">
        <v>41663</v>
      </c>
      <c r="C671" s="12">
        <v>18.797704</v>
      </c>
      <c r="D671" s="12">
        <v>18.878111000000001</v>
      </c>
      <c r="E671" s="12">
        <v>18.552009999999999</v>
      </c>
      <c r="F671" s="12">
        <v>18.587748000000001</v>
      </c>
      <c r="G671" s="9">
        <f t="shared" ca="1" si="74"/>
        <v>0.11167700000000025</v>
      </c>
      <c r="H671" s="9">
        <f t="shared" si="72"/>
        <v>0.35736799999999747</v>
      </c>
      <c r="I671" s="14">
        <f ca="1">IF($M$3&gt;A671-1,0,G671/SUM(OFFSET(H671,-$M$3+1,0):H671))</f>
        <v>4.2444323584331006E-2</v>
      </c>
      <c r="J671" s="14">
        <f t="shared" ca="1" si="75"/>
        <v>4.5477528425526903E-3</v>
      </c>
      <c r="K671" s="9">
        <f t="shared" ca="1" si="76"/>
        <v>16.790644296677183</v>
      </c>
      <c r="L671" s="10">
        <f t="shared" ca="1" si="73"/>
        <v>1</v>
      </c>
      <c r="M671">
        <f t="shared" ca="1" si="70"/>
        <v>-2.7560830000000021</v>
      </c>
      <c r="N671" s="12"/>
    </row>
    <row r="672" spans="1:14" x14ac:dyDescent="0.2">
      <c r="A672">
        <f t="shared" si="71"/>
        <v>668</v>
      </c>
      <c r="B672" s="6">
        <v>41666</v>
      </c>
      <c r="C672" s="12">
        <v>18.601147999999998</v>
      </c>
      <c r="D672" s="12">
        <v>18.619016999999999</v>
      </c>
      <c r="E672" s="12">
        <v>18.324186000000001</v>
      </c>
      <c r="F672" s="12">
        <v>18.422464000000002</v>
      </c>
      <c r="G672" s="9">
        <f t="shared" ca="1" si="74"/>
        <v>0.15634799999999771</v>
      </c>
      <c r="H672" s="9">
        <f t="shared" si="72"/>
        <v>0.16528399999999976</v>
      </c>
      <c r="I672" s="14">
        <f ca="1">IF($M$3&gt;A672-1,0,G672/SUM(OFFSET(H672,-$M$3+1,0):H672))</f>
        <v>5.8430113924295833E-2</v>
      </c>
      <c r="J672" s="14">
        <f t="shared" ca="1" si="75"/>
        <v>4.6973376567231873E-3</v>
      </c>
      <c r="K672" s="9">
        <f t="shared" ca="1" si="76"/>
        <v>16.798309504818583</v>
      </c>
      <c r="L672" s="10">
        <f t="shared" ca="1" si="73"/>
        <v>1</v>
      </c>
      <c r="M672">
        <f t="shared" ca="1" si="70"/>
        <v>-2.6712090000000028</v>
      </c>
      <c r="N672" s="12"/>
    </row>
    <row r="673" spans="1:14" x14ac:dyDescent="0.2">
      <c r="A673">
        <f t="shared" si="71"/>
        <v>669</v>
      </c>
      <c r="B673" s="6">
        <v>41667</v>
      </c>
      <c r="C673" s="12">
        <v>18.409061000000001</v>
      </c>
      <c r="D673" s="12">
        <v>18.552008000000001</v>
      </c>
      <c r="E673" s="12">
        <v>18.319717000000001</v>
      </c>
      <c r="F673" s="12">
        <v>18.507338000000001</v>
      </c>
      <c r="G673" s="9">
        <f t="shared" ca="1" si="74"/>
        <v>0.13401199999999847</v>
      </c>
      <c r="H673" s="9">
        <f t="shared" si="72"/>
        <v>8.4873999999999228E-2</v>
      </c>
      <c r="I673" s="14">
        <f ca="1">IF($M$3&gt;A673-1,0,G673/SUM(OFFSET(H673,-$M$3+1,0):H673))</f>
        <v>4.9668142740872126E-2</v>
      </c>
      <c r="J673" s="14">
        <f t="shared" ca="1" si="75"/>
        <v>4.6150489751484881E-3</v>
      </c>
      <c r="K673" s="9">
        <f t="shared" ca="1" si="76"/>
        <v>16.80619675502377</v>
      </c>
      <c r="L673" s="10">
        <f t="shared" ca="1" si="73"/>
        <v>1</v>
      </c>
      <c r="M673">
        <f t="shared" ca="1" si="70"/>
        <v>-2.7873540000000023</v>
      </c>
      <c r="N673" s="12"/>
    </row>
    <row r="674" spans="1:14" x14ac:dyDescent="0.2">
      <c r="A674">
        <f t="shared" si="71"/>
        <v>670</v>
      </c>
      <c r="B674" s="6">
        <v>41668</v>
      </c>
      <c r="C674" s="12">
        <v>18.337588</v>
      </c>
      <c r="D674" s="12">
        <v>18.534143</v>
      </c>
      <c r="E674" s="12">
        <v>18.337588</v>
      </c>
      <c r="F674" s="12">
        <v>18.391193000000001</v>
      </c>
      <c r="G674" s="9">
        <f t="shared" ca="1" si="74"/>
        <v>0.45117999999999725</v>
      </c>
      <c r="H674" s="9">
        <f t="shared" si="72"/>
        <v>0.1161449999999995</v>
      </c>
      <c r="I674" s="14">
        <f ca="1">IF($M$3&gt;A674-1,0,G674/SUM(OFFSET(H674,-$M$3+1,0):H674))</f>
        <v>0.1726495922732813</v>
      </c>
      <c r="J674" s="14">
        <f t="shared" ca="1" si="75"/>
        <v>5.8365613968686383E-3</v>
      </c>
      <c r="K674" s="9">
        <f t="shared" ca="1" si="76"/>
        <v>16.815447682921381</v>
      </c>
      <c r="L674" s="10">
        <f t="shared" ca="1" si="73"/>
        <v>1</v>
      </c>
      <c r="M674">
        <f t="shared" ca="1" si="70"/>
        <v>-2.6354730000000028</v>
      </c>
      <c r="N674" s="12"/>
    </row>
    <row r="675" spans="1:14" x14ac:dyDescent="0.2">
      <c r="A675">
        <f t="shared" si="71"/>
        <v>671</v>
      </c>
      <c r="B675" s="6">
        <v>41669</v>
      </c>
      <c r="C675" s="12">
        <v>18.467134000000001</v>
      </c>
      <c r="D675" s="12">
        <v>18.605616000000001</v>
      </c>
      <c r="E675" s="12">
        <v>18.431395999999999</v>
      </c>
      <c r="F675" s="12">
        <v>18.543074000000001</v>
      </c>
      <c r="G675" s="9">
        <f t="shared" ca="1" si="74"/>
        <v>0.13401599999999902</v>
      </c>
      <c r="H675" s="9">
        <f t="shared" si="72"/>
        <v>0.15188099999999949</v>
      </c>
      <c r="I675" s="14">
        <f ca="1">IF($M$3&gt;A675-1,0,G675/SUM(OFFSET(H675,-$M$3+1,0):H675))</f>
        <v>5.154723239795219E-2</v>
      </c>
      <c r="J675" s="14">
        <f t="shared" ca="1" si="75"/>
        <v>4.6326353297906631E-3</v>
      </c>
      <c r="K675" s="9">
        <f t="shared" ca="1" si="76"/>
        <v>16.823451145634554</v>
      </c>
      <c r="L675" s="10">
        <f t="shared" ca="1" si="73"/>
        <v>1</v>
      </c>
      <c r="M675">
        <f t="shared" ca="1" si="70"/>
        <v>-2.7873540000000023</v>
      </c>
      <c r="N675" s="12"/>
    </row>
    <row r="676" spans="1:14" x14ac:dyDescent="0.2">
      <c r="A676">
        <f t="shared" si="71"/>
        <v>672</v>
      </c>
      <c r="B676" s="6">
        <v>41670</v>
      </c>
      <c r="C676" s="12">
        <v>18.301852</v>
      </c>
      <c r="D676" s="12">
        <v>18.507339000000002</v>
      </c>
      <c r="E676" s="12">
        <v>18.270582000000001</v>
      </c>
      <c r="F676" s="12">
        <v>18.391193000000001</v>
      </c>
      <c r="G676" s="9">
        <f t="shared" ca="1" si="74"/>
        <v>0.36184199999999933</v>
      </c>
      <c r="H676" s="9">
        <f t="shared" si="72"/>
        <v>0.15188099999999949</v>
      </c>
      <c r="I676" s="14">
        <f ca="1">IF($M$3&gt;A676-1,0,G676/SUM(OFFSET(H676,-$M$3+1,0):H676))</f>
        <v>0.13522739333673164</v>
      </c>
      <c r="J676" s="14">
        <f t="shared" ca="1" si="75"/>
        <v>5.4497024759624429E-3</v>
      </c>
      <c r="K676" s="9">
        <f t="shared" ca="1" si="76"/>
        <v>16.831994872299958</v>
      </c>
      <c r="L676" s="10">
        <f t="shared" ca="1" si="73"/>
        <v>1</v>
      </c>
      <c r="M676">
        <f t="shared" ca="1" si="70"/>
        <v>-3.1045210000000036</v>
      </c>
      <c r="N676" s="12"/>
    </row>
    <row r="677" spans="1:14" x14ac:dyDescent="0.2">
      <c r="A677">
        <f t="shared" si="71"/>
        <v>673</v>
      </c>
      <c r="B677" s="6">
        <v>41673</v>
      </c>
      <c r="C677" s="12">
        <v>18.319718000000002</v>
      </c>
      <c r="D677" s="12">
        <v>18.400126</v>
      </c>
      <c r="E677" s="12">
        <v>17.989149999999999</v>
      </c>
      <c r="F677" s="12">
        <v>18.074026</v>
      </c>
      <c r="G677" s="9">
        <f t="shared" ca="1" si="74"/>
        <v>0.49138500000000107</v>
      </c>
      <c r="H677" s="9">
        <f t="shared" si="72"/>
        <v>0.31716700000000131</v>
      </c>
      <c r="I677" s="14">
        <f ca="1">IF($M$3&gt;A677-1,0,G677/SUM(OFFSET(H677,-$M$3+1,0):H677))</f>
        <v>0.17516014952873976</v>
      </c>
      <c r="J677" s="14">
        <f t="shared" ca="1" si="75"/>
        <v>5.8629895291927442E-3</v>
      </c>
      <c r="K677" s="9">
        <f t="shared" ca="1" si="76"/>
        <v>16.839276887796593</v>
      </c>
      <c r="L677" s="10">
        <f t="shared" ca="1" si="73"/>
        <v>1</v>
      </c>
      <c r="M677">
        <f t="shared" ca="1" si="70"/>
        <v>-3.1715280000000039</v>
      </c>
      <c r="N677" s="12"/>
    </row>
    <row r="678" spans="1:14" x14ac:dyDescent="0.2">
      <c r="A678">
        <f t="shared" si="71"/>
        <v>674</v>
      </c>
      <c r="B678" s="6">
        <v>41674</v>
      </c>
      <c r="C678" s="12">
        <v>17.989149999999999</v>
      </c>
      <c r="D678" s="12">
        <v>18.038288999999999</v>
      </c>
      <c r="E678" s="12">
        <v>17.877471</v>
      </c>
      <c r="F678" s="12">
        <v>18.007019</v>
      </c>
      <c r="G678" s="9">
        <f t="shared" ca="1" si="74"/>
        <v>1.0542450000000017</v>
      </c>
      <c r="H678" s="9">
        <f t="shared" si="72"/>
        <v>6.7007000000000261E-2</v>
      </c>
      <c r="I678" s="14">
        <f ca="1">IF($M$3&gt;A678-1,0,G678/SUM(OFFSET(H678,-$M$3+1,0):H678))</f>
        <v>0.44361226862517739</v>
      </c>
      <c r="J678" s="14">
        <f t="shared" ca="1" si="75"/>
        <v>9.0334161401878204E-3</v>
      </c>
      <c r="K678" s="9">
        <f t="shared" ca="1" si="76"/>
        <v>16.849825588240549</v>
      </c>
      <c r="L678" s="10">
        <f t="shared" ca="1" si="73"/>
        <v>1</v>
      </c>
      <c r="M678">
        <f t="shared" ca="1" si="70"/>
        <v>-3.1759930000000036</v>
      </c>
      <c r="N678" s="12"/>
    </row>
    <row r="679" spans="1:14" x14ac:dyDescent="0.2">
      <c r="A679">
        <f t="shared" si="71"/>
        <v>675</v>
      </c>
      <c r="B679" s="6">
        <v>41675</v>
      </c>
      <c r="C679" s="12">
        <v>17.913209999999999</v>
      </c>
      <c r="D679" s="12">
        <v>18.096363</v>
      </c>
      <c r="E679" s="12">
        <v>17.823868999999998</v>
      </c>
      <c r="F679" s="12">
        <v>18.002554</v>
      </c>
      <c r="G679" s="9">
        <f t="shared" ca="1" si="74"/>
        <v>1.1837879999999998</v>
      </c>
      <c r="H679" s="9">
        <f t="shared" si="72"/>
        <v>4.4649999999997192E-3</v>
      </c>
      <c r="I679" s="14">
        <f ca="1">IF($M$3&gt;A679-1,0,G679/SUM(OFFSET(H679,-$M$3+1,0):H679))</f>
        <v>0.52475477505975499</v>
      </c>
      <c r="J679" s="14">
        <f t="shared" ca="1" si="75"/>
        <v>1.0126051861891527E-2</v>
      </c>
      <c r="K679" s="9">
        <f t="shared" ca="1" si="76"/>
        <v>16.861498175920701</v>
      </c>
      <c r="L679" s="10">
        <f t="shared" ca="1" si="73"/>
        <v>1</v>
      </c>
      <c r="M679">
        <f t="shared" ca="1" si="70"/>
        <v>-2.9079690000000031</v>
      </c>
      <c r="N679" s="12"/>
    </row>
    <row r="680" spans="1:14" x14ac:dyDescent="0.2">
      <c r="A680">
        <f t="shared" si="71"/>
        <v>676</v>
      </c>
      <c r="B680" s="6">
        <v>41676</v>
      </c>
      <c r="C680" s="12">
        <v>18.020417999999999</v>
      </c>
      <c r="D680" s="12">
        <v>18.306314</v>
      </c>
      <c r="E680" s="12">
        <v>18.020417999999999</v>
      </c>
      <c r="F680" s="12">
        <v>18.270578</v>
      </c>
      <c r="G680" s="9">
        <f t="shared" ca="1" si="74"/>
        <v>0.85322400000000087</v>
      </c>
      <c r="H680" s="9">
        <f t="shared" si="72"/>
        <v>0.26802400000000048</v>
      </c>
      <c r="I680" s="14">
        <f ca="1">IF($M$3&gt;A680-1,0,G680/SUM(OFFSET(H680,-$M$3+1,0):H680))</f>
        <v>0.34664569191491601</v>
      </c>
      <c r="J680" s="14">
        <f t="shared" ca="1" si="75"/>
        <v>7.8094895680756891E-3</v>
      </c>
      <c r="K680" s="9">
        <f t="shared" ca="1" si="76"/>
        <v>16.872502370107433</v>
      </c>
      <c r="L680" s="10">
        <f t="shared" ca="1" si="73"/>
        <v>1</v>
      </c>
      <c r="M680">
        <f t="shared" ref="M680:M743" ca="1" si="77">L680*($F681-$F680)+M679</f>
        <v>-2.6622770000000049</v>
      </c>
      <c r="N680" s="12"/>
    </row>
    <row r="681" spans="1:14" x14ac:dyDescent="0.2">
      <c r="A681">
        <f t="shared" si="71"/>
        <v>677</v>
      </c>
      <c r="B681" s="6">
        <v>41677</v>
      </c>
      <c r="C681" s="12">
        <v>18.337585000000001</v>
      </c>
      <c r="D681" s="12">
        <v>18.543071999999999</v>
      </c>
      <c r="E681" s="12">
        <v>18.288444999999999</v>
      </c>
      <c r="F681" s="12">
        <v>18.516269999999999</v>
      </c>
      <c r="G681" s="9">
        <f t="shared" ca="1" si="74"/>
        <v>0.37524200000000008</v>
      </c>
      <c r="H681" s="9">
        <f t="shared" si="72"/>
        <v>0.24569199999999825</v>
      </c>
      <c r="I681" s="14">
        <f ca="1">IF($M$3&gt;A681-1,0,G681/SUM(OFFSET(H681,-$M$3+1,0):H681))</f>
        <v>0.15162677480852821</v>
      </c>
      <c r="J681" s="14">
        <f t="shared" ca="1" si="75"/>
        <v>5.6176014002235737E-3</v>
      </c>
      <c r="K681" s="9">
        <f t="shared" ca="1" si="76"/>
        <v>16.881736401446759</v>
      </c>
      <c r="L681" s="10">
        <f t="shared" ca="1" si="73"/>
        <v>1</v>
      </c>
      <c r="M681">
        <f t="shared" ca="1" si="77"/>
        <v>-2.5595300000000041</v>
      </c>
      <c r="N681" s="12"/>
    </row>
    <row r="682" spans="1:14" x14ac:dyDescent="0.2">
      <c r="A682">
        <f t="shared" si="71"/>
        <v>678</v>
      </c>
      <c r="B682" s="6">
        <v>41680</v>
      </c>
      <c r="C682" s="12">
        <v>18.498404000000001</v>
      </c>
      <c r="D682" s="12">
        <v>18.636886000000001</v>
      </c>
      <c r="E682" s="12">
        <v>18.498404000000001</v>
      </c>
      <c r="F682" s="12">
        <v>18.619016999999999</v>
      </c>
      <c r="G682" s="9">
        <f t="shared" ca="1" si="74"/>
        <v>0.35736800000000102</v>
      </c>
      <c r="H682" s="9">
        <f t="shared" si="72"/>
        <v>0.10274700000000081</v>
      </c>
      <c r="I682" s="14">
        <f ca="1">IF($M$3&gt;A682-1,0,G682/SUM(OFFSET(H682,-$M$3+1,0):H682))</f>
        <v>0.14336881902298346</v>
      </c>
      <c r="J682" s="14">
        <f t="shared" ca="1" si="75"/>
        <v>5.5327370176002141E-3</v>
      </c>
      <c r="K682" s="9">
        <f t="shared" ca="1" si="76"/>
        <v>16.891348318124333</v>
      </c>
      <c r="L682" s="10">
        <f t="shared" ca="1" si="73"/>
        <v>1</v>
      </c>
      <c r="M682">
        <f t="shared" ca="1" si="77"/>
        <v>-2.3317070000000033</v>
      </c>
      <c r="N682" s="12"/>
    </row>
    <row r="683" spans="1:14" x14ac:dyDescent="0.2">
      <c r="A683">
        <f t="shared" si="71"/>
        <v>679</v>
      </c>
      <c r="B683" s="6">
        <v>41681</v>
      </c>
      <c r="C683" s="12">
        <v>18.636886000000001</v>
      </c>
      <c r="D683" s="12">
        <v>18.909382000000001</v>
      </c>
      <c r="E683" s="12">
        <v>18.636886000000001</v>
      </c>
      <c r="F683" s="12">
        <v>18.84684</v>
      </c>
      <c r="G683" s="9">
        <f t="shared" ca="1" si="74"/>
        <v>0.34396699999999925</v>
      </c>
      <c r="H683" s="9">
        <f t="shared" si="72"/>
        <v>0.22782300000000077</v>
      </c>
      <c r="I683" s="14">
        <f ca="1">IF($M$3&gt;A683-1,0,G683/SUM(OFFSET(H683,-$M$3+1,0):H683))</f>
        <v>0.13725469853143318</v>
      </c>
      <c r="J683" s="14">
        <f t="shared" ca="1" si="75"/>
        <v>5.4703202955428878E-3</v>
      </c>
      <c r="K683" s="9">
        <f t="shared" ca="1" si="76"/>
        <v>16.902045483959462</v>
      </c>
      <c r="L683" s="10">
        <f t="shared" ca="1" si="73"/>
        <v>1</v>
      </c>
      <c r="M683">
        <f t="shared" ca="1" si="77"/>
        <v>-2.2289660000000051</v>
      </c>
      <c r="N683" s="12"/>
    </row>
    <row r="684" spans="1:14" x14ac:dyDescent="0.2">
      <c r="A684">
        <f t="shared" si="71"/>
        <v>680</v>
      </c>
      <c r="B684" s="6">
        <v>41682</v>
      </c>
      <c r="C684" s="12">
        <v>18.882574999999999</v>
      </c>
      <c r="D684" s="12">
        <v>19.021056999999999</v>
      </c>
      <c r="E684" s="12">
        <v>18.878107</v>
      </c>
      <c r="F684" s="12">
        <v>18.949580999999998</v>
      </c>
      <c r="G684" s="9">
        <f t="shared" ca="1" si="74"/>
        <v>4.4649999999997192E-3</v>
      </c>
      <c r="H684" s="9">
        <f t="shared" si="72"/>
        <v>0.10274099999999819</v>
      </c>
      <c r="I684" s="14">
        <f ca="1">IF($M$3&gt;A684-1,0,G684/SUM(OFFSET(H684,-$M$3+1,0):H684))</f>
        <v>1.8894680248266065E-3</v>
      </c>
      <c r="J684" s="14">
        <f t="shared" ca="1" si="75"/>
        <v>4.179125607026153E-3</v>
      </c>
      <c r="K684" s="9">
        <f t="shared" ca="1" si="76"/>
        <v>16.910602392065844</v>
      </c>
      <c r="L684" s="10">
        <f t="shared" ca="1" si="73"/>
        <v>1</v>
      </c>
      <c r="M684">
        <f t="shared" ca="1" si="77"/>
        <v>-2.0279410000000038</v>
      </c>
      <c r="N684" s="12"/>
    </row>
    <row r="685" spans="1:14" x14ac:dyDescent="0.2">
      <c r="A685">
        <f t="shared" si="71"/>
        <v>681</v>
      </c>
      <c r="B685" s="6">
        <v>41683</v>
      </c>
      <c r="C685" s="12">
        <v>18.895980000000002</v>
      </c>
      <c r="D685" s="12">
        <v>19.172941999999999</v>
      </c>
      <c r="E685" s="12">
        <v>18.869178000000002</v>
      </c>
      <c r="F685" s="12">
        <v>19.150606</v>
      </c>
      <c r="G685" s="9">
        <f t="shared" ca="1" si="74"/>
        <v>0.56285799999999853</v>
      </c>
      <c r="H685" s="9">
        <f t="shared" si="72"/>
        <v>0.20102500000000134</v>
      </c>
      <c r="I685" s="14">
        <f ca="1">IF($M$3&gt;A685-1,0,G685/SUM(OFFSET(H685,-$M$3+1,0):H685))</f>
        <v>0.2550612754649807</v>
      </c>
      <c r="J685" s="14">
        <f t="shared" ca="1" si="75"/>
        <v>6.7352769255931977E-3</v>
      </c>
      <c r="K685" s="9">
        <f t="shared" ca="1" si="76"/>
        <v>16.925689436679608</v>
      </c>
      <c r="L685" s="10">
        <f t="shared" ca="1" si="73"/>
        <v>1</v>
      </c>
      <c r="M685">
        <f t="shared" ca="1" si="77"/>
        <v>-1.8849930000000032</v>
      </c>
      <c r="N685" s="12"/>
    </row>
    <row r="686" spans="1:14" x14ac:dyDescent="0.2">
      <c r="A686">
        <f t="shared" si="71"/>
        <v>682</v>
      </c>
      <c r="B686" s="6">
        <v>41684</v>
      </c>
      <c r="C686" s="12">
        <v>19.195278999999999</v>
      </c>
      <c r="D686" s="12">
        <v>19.324824</v>
      </c>
      <c r="E686" s="12">
        <v>19.097000999999999</v>
      </c>
      <c r="F686" s="12">
        <v>19.293554</v>
      </c>
      <c r="G686" s="9">
        <f t="shared" ca="1" si="74"/>
        <v>0.87108999999999881</v>
      </c>
      <c r="H686" s="9">
        <f t="shared" si="72"/>
        <v>0.14294800000000052</v>
      </c>
      <c r="I686" s="14">
        <f ca="1">IF($M$3&gt;A686-1,0,G686/SUM(OFFSET(H686,-$M$3+1,0):H686))</f>
        <v>0.39877404528433136</v>
      </c>
      <c r="J686" s="14">
        <f t="shared" ca="1" si="75"/>
        <v>8.4563922020070032E-3</v>
      </c>
      <c r="K686" s="9">
        <f t="shared" ca="1" si="76"/>
        <v>16.94571302810828</v>
      </c>
      <c r="L686" s="10">
        <f t="shared" ca="1" si="73"/>
        <v>1</v>
      </c>
      <c r="M686">
        <f t="shared" ca="1" si="77"/>
        <v>-1.844788000000003</v>
      </c>
      <c r="N686" s="12"/>
    </row>
    <row r="687" spans="1:14" x14ac:dyDescent="0.2">
      <c r="A687">
        <f t="shared" si="71"/>
        <v>683</v>
      </c>
      <c r="B687" s="6">
        <v>41688</v>
      </c>
      <c r="C687" s="12">
        <v>19.266753999999999</v>
      </c>
      <c r="D687" s="12">
        <v>19.347162000000001</v>
      </c>
      <c r="E687" s="12">
        <v>19.190812000000001</v>
      </c>
      <c r="F687" s="12">
        <v>19.333759000000001</v>
      </c>
      <c r="G687" s="9">
        <f t="shared" ca="1" si="74"/>
        <v>0.82642099999999985</v>
      </c>
      <c r="H687" s="9">
        <f t="shared" si="72"/>
        <v>4.0205000000000268E-2</v>
      </c>
      <c r="I687" s="14">
        <f ca="1">IF($M$3&gt;A687-1,0,G687/SUM(OFFSET(H687,-$M$3+1,0):H687))</f>
        <v>0.38622297641174125</v>
      </c>
      <c r="J687" s="14">
        <f t="shared" ca="1" si="75"/>
        <v>8.2982834488106744E-3</v>
      </c>
      <c r="K687" s="9">
        <f t="shared" ca="1" si="76"/>
        <v>16.965529710471827</v>
      </c>
      <c r="L687" s="10">
        <f t="shared" ca="1" si="73"/>
        <v>1</v>
      </c>
      <c r="M687">
        <f t="shared" ca="1" si="77"/>
        <v>-1.889460000000005</v>
      </c>
      <c r="N687" s="12"/>
    </row>
    <row r="688" spans="1:14" x14ac:dyDescent="0.2">
      <c r="A688">
        <f t="shared" si="71"/>
        <v>684</v>
      </c>
      <c r="B688" s="6">
        <v>41689</v>
      </c>
      <c r="C688" s="12">
        <v>19.271218000000001</v>
      </c>
      <c r="D688" s="12">
        <v>19.387364999999999</v>
      </c>
      <c r="E688" s="12">
        <v>19.231013999999998</v>
      </c>
      <c r="F688" s="12">
        <v>19.289086999999999</v>
      </c>
      <c r="G688" s="9">
        <f t="shared" ca="1" si="74"/>
        <v>0.89789399999999731</v>
      </c>
      <c r="H688" s="9">
        <f t="shared" si="72"/>
        <v>4.4672000000002043E-2</v>
      </c>
      <c r="I688" s="14">
        <f ca="1">IF($M$3&gt;A688-1,0,G688/SUM(OFFSET(H688,-$M$3+1,0):H688))</f>
        <v>0.43412636018948902</v>
      </c>
      <c r="J688" s="14">
        <f t="shared" ca="1" si="75"/>
        <v>8.9097536588917357E-3</v>
      </c>
      <c r="K688" s="9">
        <f t="shared" ca="1" si="76"/>
        <v>16.986232033533845</v>
      </c>
      <c r="L688" s="10">
        <f t="shared" ca="1" si="73"/>
        <v>1</v>
      </c>
      <c r="M688">
        <f t="shared" ca="1" si="77"/>
        <v>-1.7599130000000027</v>
      </c>
      <c r="N688" s="12"/>
    </row>
    <row r="689" spans="1:14" x14ac:dyDescent="0.2">
      <c r="A689">
        <f t="shared" si="71"/>
        <v>685</v>
      </c>
      <c r="B689" s="6">
        <v>41690</v>
      </c>
      <c r="C689" s="12">
        <v>19.253347999999999</v>
      </c>
      <c r="D689" s="12">
        <v>19.432034999999999</v>
      </c>
      <c r="E689" s="12">
        <v>19.235481</v>
      </c>
      <c r="F689" s="12">
        <v>19.418634000000001</v>
      </c>
      <c r="G689" s="9">
        <f t="shared" ca="1" si="74"/>
        <v>0.87556000000000012</v>
      </c>
      <c r="H689" s="9">
        <f t="shared" si="72"/>
        <v>0.1295470000000023</v>
      </c>
      <c r="I689" s="14">
        <f ca="1">IF($M$3&gt;A689-1,0,G689/SUM(OFFSET(H689,-$M$3+1,0):H689))</f>
        <v>0.42794915207845263</v>
      </c>
      <c r="J689" s="14">
        <f t="shared" ca="1" si="75"/>
        <v>8.8296830625397039E-3</v>
      </c>
      <c r="K689" s="9">
        <f t="shared" ca="1" si="76"/>
        <v>17.007709371978439</v>
      </c>
      <c r="L689" s="10">
        <f t="shared" ca="1" si="73"/>
        <v>1</v>
      </c>
      <c r="M689">
        <f t="shared" ca="1" si="77"/>
        <v>-1.8671270000000053</v>
      </c>
      <c r="N689" s="12"/>
    </row>
    <row r="690" spans="1:14" x14ac:dyDescent="0.2">
      <c r="A690">
        <f t="shared" si="71"/>
        <v>686</v>
      </c>
      <c r="B690" s="6">
        <v>41691</v>
      </c>
      <c r="C690" s="12">
        <v>19.454367999999999</v>
      </c>
      <c r="D690" s="12">
        <v>19.507973</v>
      </c>
      <c r="E690" s="12">
        <v>19.284616</v>
      </c>
      <c r="F690" s="12">
        <v>19.311419999999998</v>
      </c>
      <c r="G690" s="9">
        <f t="shared" ca="1" si="74"/>
        <v>0.92022699999999702</v>
      </c>
      <c r="H690" s="9">
        <f t="shared" si="72"/>
        <v>0.10721400000000259</v>
      </c>
      <c r="I690" s="14">
        <f ca="1">IF($M$3&gt;A690-1,0,G690/SUM(OFFSET(H690,-$M$3+1,0):H690))</f>
        <v>0.45981990499065994</v>
      </c>
      <c r="J690" s="14">
        <f t="shared" ca="1" si="75"/>
        <v>9.2466781680578172E-3</v>
      </c>
      <c r="K690" s="9">
        <f t="shared" ca="1" si="76"/>
        <v>17.029011042748088</v>
      </c>
      <c r="L690" s="10">
        <f t="shared" ca="1" si="73"/>
        <v>1</v>
      </c>
      <c r="M690">
        <f t="shared" ca="1" si="77"/>
        <v>-1.7509790000000027</v>
      </c>
      <c r="N690" s="12"/>
    </row>
    <row r="691" spans="1:14" x14ac:dyDescent="0.2">
      <c r="A691">
        <f t="shared" si="71"/>
        <v>687</v>
      </c>
      <c r="B691" s="6">
        <v>41694</v>
      </c>
      <c r="C691" s="12">
        <v>19.440968999999999</v>
      </c>
      <c r="D691" s="12">
        <v>19.561581</v>
      </c>
      <c r="E691" s="12">
        <v>19.382895999999999</v>
      </c>
      <c r="F691" s="12">
        <v>19.427568000000001</v>
      </c>
      <c r="G691" s="9">
        <f t="shared" ca="1" si="74"/>
        <v>1.3535420000000009</v>
      </c>
      <c r="H691" s="9">
        <f t="shared" si="72"/>
        <v>0.11614800000000258</v>
      </c>
      <c r="I691" s="14">
        <f ca="1">IF($M$3&gt;A691-1,0,G691/SUM(OFFSET(H691,-$M$3+1,0):H691))</f>
        <v>0.75186001117617218</v>
      </c>
      <c r="J691" s="14">
        <f t="shared" ca="1" si="75"/>
        <v>1.3515697728282225E-2</v>
      </c>
      <c r="K691" s="9">
        <f t="shared" ca="1" si="76"/>
        <v>17.061429213566374</v>
      </c>
      <c r="L691" s="10">
        <f t="shared" ca="1" si="73"/>
        <v>1</v>
      </c>
      <c r="M691">
        <f t="shared" ca="1" si="77"/>
        <v>-1.8581890000000048</v>
      </c>
      <c r="N691" s="12"/>
    </row>
    <row r="692" spans="1:14" x14ac:dyDescent="0.2">
      <c r="A692">
        <f t="shared" si="71"/>
        <v>688</v>
      </c>
      <c r="B692" s="6">
        <v>41695</v>
      </c>
      <c r="C692" s="12">
        <v>19.391832000000001</v>
      </c>
      <c r="D692" s="12">
        <v>19.458839999999999</v>
      </c>
      <c r="E692" s="12">
        <v>19.226548000000001</v>
      </c>
      <c r="F692" s="12">
        <v>19.320357999999999</v>
      </c>
      <c r="G692" s="9">
        <f t="shared" ca="1" si="74"/>
        <v>1.3133389999999991</v>
      </c>
      <c r="H692" s="9">
        <f t="shared" si="72"/>
        <v>0.10721000000000203</v>
      </c>
      <c r="I692" s="14">
        <f ca="1">IF($M$3&gt;A692-1,0,G692/SUM(OFFSET(H692,-$M$3+1,0):H692))</f>
        <v>0.71359240972777505</v>
      </c>
      <c r="J692" s="14">
        <f t="shared" ca="1" si="75"/>
        <v>1.2910314223386413E-2</v>
      </c>
      <c r="K692" s="9">
        <f t="shared" ca="1" si="76"/>
        <v>17.090592694007483</v>
      </c>
      <c r="L692" s="10">
        <f t="shared" ca="1" si="73"/>
        <v>1</v>
      </c>
      <c r="M692">
        <f t="shared" ca="1" si="77"/>
        <v>-1.7018400000000025</v>
      </c>
      <c r="N692" s="12"/>
    </row>
    <row r="693" spans="1:14" x14ac:dyDescent="0.2">
      <c r="A693">
        <f t="shared" si="71"/>
        <v>689</v>
      </c>
      <c r="B693" s="6">
        <v>41696</v>
      </c>
      <c r="C693" s="12">
        <v>19.378432</v>
      </c>
      <c r="D693" s="12">
        <v>19.59732</v>
      </c>
      <c r="E693" s="12">
        <v>19.378432</v>
      </c>
      <c r="F693" s="12">
        <v>19.476707000000001</v>
      </c>
      <c r="G693" s="9">
        <f t="shared" ca="1" si="74"/>
        <v>1.4741530000000012</v>
      </c>
      <c r="H693" s="9">
        <f t="shared" si="72"/>
        <v>0.15634900000000229</v>
      </c>
      <c r="I693" s="14">
        <f ca="1">IF($M$3&gt;A693-1,0,G693/SUM(OFFSET(H693,-$M$3+1,0):H693))</f>
        <v>0.73990849978291429</v>
      </c>
      <c r="J693" s="14">
        <f t="shared" ca="1" si="75"/>
        <v>1.3325138433332974E-2</v>
      </c>
      <c r="K693" s="9">
        <f t="shared" ca="1" si="76"/>
        <v>17.122387997452591</v>
      </c>
      <c r="L693" s="10">
        <f t="shared" ca="1" si="73"/>
        <v>1</v>
      </c>
      <c r="M693">
        <f t="shared" ca="1" si="77"/>
        <v>-1.6929060000000025</v>
      </c>
      <c r="N693" s="12"/>
    </row>
    <row r="694" spans="1:14" x14ac:dyDescent="0.2">
      <c r="A694">
        <f t="shared" si="71"/>
        <v>690</v>
      </c>
      <c r="B694" s="6">
        <v>41697</v>
      </c>
      <c r="C694" s="12">
        <v>19.476707000000001</v>
      </c>
      <c r="D694" s="12">
        <v>19.499044000000001</v>
      </c>
      <c r="E694" s="12">
        <v>19.333758</v>
      </c>
      <c r="F694" s="12">
        <v>19.485641000000001</v>
      </c>
      <c r="G694" s="9">
        <f t="shared" ca="1" si="74"/>
        <v>1.2150630000000007</v>
      </c>
      <c r="H694" s="9">
        <f t="shared" si="72"/>
        <v>8.9339999999999975E-3</v>
      </c>
      <c r="I694" s="14">
        <f ca="1">IF($M$3&gt;A694-1,0,G694/SUM(OFFSET(H694,-$M$3+1,0):H694))</f>
        <v>0.70102956575921649</v>
      </c>
      <c r="J694" s="14">
        <f t="shared" ca="1" si="75"/>
        <v>1.2714597466416448E-2</v>
      </c>
      <c r="K694" s="9">
        <f t="shared" ca="1" si="76"/>
        <v>17.152435808091283</v>
      </c>
      <c r="L694" s="10">
        <f t="shared" ca="1" si="73"/>
        <v>1</v>
      </c>
      <c r="M694">
        <f t="shared" ca="1" si="77"/>
        <v>-1.6795040000000032</v>
      </c>
      <c r="N694" s="12"/>
    </row>
    <row r="695" spans="1:14" x14ac:dyDescent="0.2">
      <c r="A695">
        <f t="shared" si="71"/>
        <v>691</v>
      </c>
      <c r="B695" s="6">
        <v>41698</v>
      </c>
      <c r="C695" s="12">
        <v>19.494575000000001</v>
      </c>
      <c r="D695" s="12">
        <v>19.570516999999999</v>
      </c>
      <c r="E695" s="12">
        <v>19.369495000000001</v>
      </c>
      <c r="F695" s="12">
        <v>19.499043</v>
      </c>
      <c r="G695" s="9">
        <f t="shared" ca="1" si="74"/>
        <v>0.98277300000000167</v>
      </c>
      <c r="H695" s="9">
        <f t="shared" si="72"/>
        <v>1.3401999999999248E-2</v>
      </c>
      <c r="I695" s="14">
        <f ca="1">IF($M$3&gt;A695-1,0,G695/SUM(OFFSET(H695,-$M$3+1,0):H695))</f>
        <v>0.6547607705709273</v>
      </c>
      <c r="J695" s="14">
        <f t="shared" ca="1" si="75"/>
        <v>1.2006666325240384E-2</v>
      </c>
      <c r="K695" s="9">
        <f t="shared" ca="1" si="76"/>
        <v>17.18061073764094</v>
      </c>
      <c r="L695" s="10">
        <f t="shared" ca="1" si="73"/>
        <v>1</v>
      </c>
      <c r="M695">
        <f t="shared" ca="1" si="77"/>
        <v>-1.8045870000000033</v>
      </c>
      <c r="N695" s="12"/>
    </row>
    <row r="696" spans="1:14" x14ac:dyDescent="0.2">
      <c r="A696">
        <f t="shared" si="71"/>
        <v>692</v>
      </c>
      <c r="B696" s="6">
        <v>41701</v>
      </c>
      <c r="C696" s="12">
        <v>19.342690999999999</v>
      </c>
      <c r="D696" s="12">
        <v>19.409697999999999</v>
      </c>
      <c r="E696" s="12">
        <v>19.195276</v>
      </c>
      <c r="F696" s="12">
        <v>19.37396</v>
      </c>
      <c r="G696" s="9">
        <f t="shared" ca="1" si="74"/>
        <v>0.75494300000000081</v>
      </c>
      <c r="H696" s="9">
        <f t="shared" si="72"/>
        <v>0.12508300000000006</v>
      </c>
      <c r="I696" s="14">
        <f ca="1">IF($M$3&gt;A696-1,0,G696/SUM(OFFSET(H696,-$M$3+1,0):H696))</f>
        <v>0.49559673367246115</v>
      </c>
      <c r="J696" s="14">
        <f t="shared" ca="1" si="75"/>
        <v>9.7262418222508109E-3</v>
      </c>
      <c r="K696" s="9">
        <f t="shared" ca="1" si="76"/>
        <v>17.201943782967298</v>
      </c>
      <c r="L696" s="10">
        <f t="shared" ca="1" si="73"/>
        <v>1</v>
      </c>
      <c r="M696">
        <f t="shared" ca="1" si="77"/>
        <v>-1.5499570000000045</v>
      </c>
      <c r="N696" s="12"/>
    </row>
    <row r="697" spans="1:14" x14ac:dyDescent="0.2">
      <c r="A697">
        <f t="shared" si="71"/>
        <v>693</v>
      </c>
      <c r="B697" s="6">
        <v>41702</v>
      </c>
      <c r="C697" s="12">
        <v>19.579453000000001</v>
      </c>
      <c r="D697" s="12">
        <v>19.668793999999998</v>
      </c>
      <c r="E697" s="12">
        <v>19.543714999999999</v>
      </c>
      <c r="F697" s="12">
        <v>19.628589999999999</v>
      </c>
      <c r="G697" s="9">
        <f t="shared" ca="1" si="74"/>
        <v>0.78174999999999883</v>
      </c>
      <c r="H697" s="9">
        <f t="shared" si="72"/>
        <v>0.2546299999999988</v>
      </c>
      <c r="I697" s="14">
        <f ca="1">IF($M$3&gt;A697-1,0,G697/SUM(OFFSET(H697,-$M$3+1,0):H697))</f>
        <v>0.50431969901451557</v>
      </c>
      <c r="J697" s="14">
        <f t="shared" ca="1" si="75"/>
        <v>9.8450054412463836E-3</v>
      </c>
      <c r="K697" s="9">
        <f t="shared" ca="1" si="76"/>
        <v>17.225834128177965</v>
      </c>
      <c r="L697" s="10">
        <f t="shared" ca="1" si="73"/>
        <v>1</v>
      </c>
      <c r="M697">
        <f t="shared" ca="1" si="77"/>
        <v>-1.5276220000000027</v>
      </c>
      <c r="N697" s="12"/>
    </row>
    <row r="698" spans="1:14" x14ac:dyDescent="0.2">
      <c r="A698">
        <f t="shared" si="71"/>
        <v>694</v>
      </c>
      <c r="B698" s="6">
        <v>41703</v>
      </c>
      <c r="C698" s="12">
        <v>19.691129</v>
      </c>
      <c r="D698" s="12">
        <v>19.731331999999998</v>
      </c>
      <c r="E698" s="12">
        <v>19.615186999999999</v>
      </c>
      <c r="F698" s="12">
        <v>19.650925000000001</v>
      </c>
      <c r="G698" s="9">
        <f t="shared" ca="1" si="74"/>
        <v>0.70134400000000241</v>
      </c>
      <c r="H698" s="9">
        <f t="shared" si="72"/>
        <v>2.233500000000177E-2</v>
      </c>
      <c r="I698" s="14">
        <f ca="1">IF($M$3&gt;A698-1,0,G698/SUM(OFFSET(H698,-$M$3+1,0):H698))</f>
        <v>0.47720150071238582</v>
      </c>
      <c r="J698" s="14">
        <f t="shared" ca="1" si="75"/>
        <v>9.4781522219202462E-3</v>
      </c>
      <c r="K698" s="9">
        <f t="shared" ca="1" si="76"/>
        <v>17.248819508613085</v>
      </c>
      <c r="L698" s="10">
        <f t="shared" ca="1" si="73"/>
        <v>1</v>
      </c>
      <c r="M698">
        <f t="shared" ca="1" si="77"/>
        <v>-1.3176650000000034</v>
      </c>
      <c r="N698" s="12"/>
    </row>
    <row r="699" spans="1:14" x14ac:dyDescent="0.2">
      <c r="A699">
        <f t="shared" si="71"/>
        <v>695</v>
      </c>
      <c r="B699" s="6">
        <v>41704</v>
      </c>
      <c r="C699" s="12">
        <v>19.740268</v>
      </c>
      <c r="D699" s="12">
        <v>19.865349999999999</v>
      </c>
      <c r="E699" s="12">
        <v>19.708998999999999</v>
      </c>
      <c r="F699" s="12">
        <v>19.860882</v>
      </c>
      <c r="G699" s="9">
        <f t="shared" ca="1" si="74"/>
        <v>0.71027600000000035</v>
      </c>
      <c r="H699" s="9">
        <f t="shared" si="72"/>
        <v>0.20995699999999928</v>
      </c>
      <c r="I699" s="14">
        <f ca="1">IF($M$3&gt;A699-1,0,G699/SUM(OFFSET(H699,-$M$3+1,0):H699))</f>
        <v>0.4803595751213578</v>
      </c>
      <c r="J699" s="14">
        <f t="shared" ca="1" si="75"/>
        <v>9.5205160983125765E-3</v>
      </c>
      <c r="K699" s="9">
        <f t="shared" ca="1" si="76"/>
        <v>17.273687691612132</v>
      </c>
      <c r="L699" s="10">
        <f t="shared" ca="1" si="73"/>
        <v>1</v>
      </c>
      <c r="M699">
        <f t="shared" ca="1" si="77"/>
        <v>-1.3176650000000034</v>
      </c>
      <c r="N699" s="12"/>
    </row>
    <row r="700" spans="1:14" x14ac:dyDescent="0.2">
      <c r="A700">
        <f t="shared" si="71"/>
        <v>696</v>
      </c>
      <c r="B700" s="6">
        <v>41705</v>
      </c>
      <c r="C700" s="12">
        <v>19.923421000000001</v>
      </c>
      <c r="D700" s="12">
        <v>19.954691</v>
      </c>
      <c r="E700" s="12">
        <v>19.798342000000002</v>
      </c>
      <c r="F700" s="12">
        <v>19.860882</v>
      </c>
      <c r="G700" s="9">
        <f t="shared" ca="1" si="74"/>
        <v>0.56732799999999983</v>
      </c>
      <c r="H700" s="9">
        <f t="shared" si="72"/>
        <v>0</v>
      </c>
      <c r="I700" s="14">
        <f ca="1">IF($M$3&gt;A700-1,0,G700/SUM(OFFSET(H700,-$M$3+1,0):H700))</f>
        <v>0.4247465347394479</v>
      </c>
      <c r="J700" s="14">
        <f t="shared" ca="1" si="75"/>
        <v>8.7883121578146133E-3</v>
      </c>
      <c r="K700" s="9">
        <f t="shared" ca="1" si="76"/>
        <v>17.296424762807167</v>
      </c>
      <c r="L700" s="10">
        <f t="shared" ca="1" si="73"/>
        <v>1</v>
      </c>
      <c r="M700">
        <f t="shared" ca="1" si="77"/>
        <v>-1.3176650000000034</v>
      </c>
      <c r="N700" s="12"/>
    </row>
    <row r="701" spans="1:14" x14ac:dyDescent="0.2">
      <c r="A701">
        <f t="shared" si="71"/>
        <v>697</v>
      </c>
      <c r="B701" s="6">
        <v>41708</v>
      </c>
      <c r="C701" s="12">
        <v>19.789408000000002</v>
      </c>
      <c r="D701" s="12">
        <v>19.910019999999999</v>
      </c>
      <c r="E701" s="12">
        <v>19.740268</v>
      </c>
      <c r="F701" s="12">
        <v>19.860882</v>
      </c>
      <c r="G701" s="9">
        <f t="shared" ca="1" si="74"/>
        <v>0.52712299999999956</v>
      </c>
      <c r="H701" s="9">
        <f t="shared" si="72"/>
        <v>0</v>
      </c>
      <c r="I701" s="14">
        <f ca="1">IF($M$3&gt;A701-1,0,G701/SUM(OFFSET(H701,-$M$3+1,0):H701))</f>
        <v>0.40689365571551744</v>
      </c>
      <c r="J701" s="14">
        <f t="shared" ca="1" si="75"/>
        <v>8.5594716835000976E-3</v>
      </c>
      <c r="K701" s="9">
        <f t="shared" ca="1" si="76"/>
        <v>17.318375161912467</v>
      </c>
      <c r="L701" s="10">
        <f t="shared" ca="1" si="73"/>
        <v>1</v>
      </c>
      <c r="M701">
        <f t="shared" ca="1" si="77"/>
        <v>-1.4606170000000045</v>
      </c>
      <c r="N701" s="12"/>
    </row>
    <row r="702" spans="1:14" x14ac:dyDescent="0.2">
      <c r="A702">
        <f t="shared" si="71"/>
        <v>698</v>
      </c>
      <c r="B702" s="6">
        <v>41709</v>
      </c>
      <c r="C702" s="12">
        <v>19.874281</v>
      </c>
      <c r="D702" s="12">
        <v>19.932352000000002</v>
      </c>
      <c r="E702" s="12">
        <v>19.668790999999999</v>
      </c>
      <c r="F702" s="12">
        <v>19.717929999999999</v>
      </c>
      <c r="G702" s="9">
        <f t="shared" ca="1" si="74"/>
        <v>0.42884300000000053</v>
      </c>
      <c r="H702" s="9">
        <f t="shared" si="72"/>
        <v>0.14295200000000108</v>
      </c>
      <c r="I702" s="14">
        <f ca="1">IF($M$3&gt;A702-1,0,G702/SUM(OFFSET(H702,-$M$3+1,0):H702))</f>
        <v>0.30768761645647769</v>
      </c>
      <c r="J702" s="14">
        <f t="shared" ca="1" si="75"/>
        <v>7.3428327574554348E-3</v>
      </c>
      <c r="K702" s="9">
        <f t="shared" ca="1" si="76"/>
        <v>17.335994691780886</v>
      </c>
      <c r="L702" s="10">
        <f t="shared" ca="1" si="73"/>
        <v>1</v>
      </c>
      <c r="M702">
        <f t="shared" ca="1" si="77"/>
        <v>-1.2417240000000032</v>
      </c>
      <c r="N702" s="12"/>
    </row>
    <row r="703" spans="1:14" x14ac:dyDescent="0.2">
      <c r="A703">
        <f t="shared" si="71"/>
        <v>699</v>
      </c>
      <c r="B703" s="6">
        <v>41710</v>
      </c>
      <c r="C703" s="12">
        <v>19.641991999999998</v>
      </c>
      <c r="D703" s="12">
        <v>19.936823</v>
      </c>
      <c r="E703" s="12">
        <v>19.601787999999999</v>
      </c>
      <c r="F703" s="12">
        <v>19.936823</v>
      </c>
      <c r="G703" s="9">
        <f t="shared" ca="1" si="74"/>
        <v>0.51818899999999957</v>
      </c>
      <c r="H703" s="9">
        <f t="shared" si="72"/>
        <v>0.21889300000000134</v>
      </c>
      <c r="I703" s="14">
        <f ca="1">IF($M$3&gt;A703-1,0,G703/SUM(OFFSET(H703,-$M$3+1,0):H703))</f>
        <v>0.34939421093690187</v>
      </c>
      <c r="J703" s="14">
        <f t="shared" ca="1" si="75"/>
        <v>7.8429553991737361E-3</v>
      </c>
      <c r="K703" s="9">
        <f t="shared" ca="1" si="76"/>
        <v>17.356392872203156</v>
      </c>
      <c r="L703" s="10">
        <f t="shared" ca="1" si="73"/>
        <v>1</v>
      </c>
      <c r="M703">
        <f t="shared" ca="1" si="77"/>
        <v>-1.5142210000000045</v>
      </c>
      <c r="N703" s="12"/>
    </row>
    <row r="704" spans="1:14" x14ac:dyDescent="0.2">
      <c r="A704">
        <f t="shared" si="71"/>
        <v>700</v>
      </c>
      <c r="B704" s="6">
        <v>41711</v>
      </c>
      <c r="C704" s="12">
        <v>19.941288</v>
      </c>
      <c r="D704" s="12">
        <v>20.030631</v>
      </c>
      <c r="E704" s="12">
        <v>19.534779</v>
      </c>
      <c r="F704" s="12">
        <v>19.664325999999999</v>
      </c>
      <c r="G704" s="9">
        <f t="shared" ca="1" si="74"/>
        <v>0.35290600000000083</v>
      </c>
      <c r="H704" s="9">
        <f t="shared" si="72"/>
        <v>0.27249700000000132</v>
      </c>
      <c r="I704" s="14">
        <f ca="1">IF($M$3&gt;A704-1,0,G704/SUM(OFFSET(H704,-$M$3+1,0):H704))</f>
        <v>0.21409132547515985</v>
      </c>
      <c r="J704" s="14">
        <f t="shared" ca="1" si="75"/>
        <v>6.2804508398726653E-3</v>
      </c>
      <c r="K704" s="9">
        <f t="shared" ca="1" si="76"/>
        <v>17.370887732753996</v>
      </c>
      <c r="L704" s="10">
        <f t="shared" ca="1" si="73"/>
        <v>1</v>
      </c>
      <c r="M704">
        <f t="shared" ca="1" si="77"/>
        <v>-1.675037000000005</v>
      </c>
      <c r="N704" s="12"/>
    </row>
    <row r="705" spans="1:14" x14ac:dyDescent="0.2">
      <c r="A705">
        <f t="shared" si="71"/>
        <v>701</v>
      </c>
      <c r="B705" s="6">
        <v>41712</v>
      </c>
      <c r="C705" s="12">
        <v>19.543714000000001</v>
      </c>
      <c r="D705" s="12">
        <v>19.695596999999999</v>
      </c>
      <c r="E705" s="12">
        <v>19.494575999999999</v>
      </c>
      <c r="F705" s="12">
        <v>19.503509999999999</v>
      </c>
      <c r="G705" s="9">
        <f t="shared" ca="1" si="74"/>
        <v>7.5941999999997734E-2</v>
      </c>
      <c r="H705" s="9">
        <f t="shared" si="72"/>
        <v>0.16081600000000051</v>
      </c>
      <c r="I705" s="14">
        <f ca="1">IF($M$3&gt;A705-1,0,G705/SUM(OFFSET(H705,-$M$3+1,0):H705))</f>
        <v>4.4854931136439145E-2</v>
      </c>
      <c r="J705" s="14">
        <f t="shared" ca="1" si="75"/>
        <v>4.5701547914697733E-3</v>
      </c>
      <c r="K705" s="9">
        <f t="shared" ca="1" si="76"/>
        <v>17.380634146627045</v>
      </c>
      <c r="L705" s="10">
        <f t="shared" ca="1" si="73"/>
        <v>1</v>
      </c>
      <c r="M705">
        <f t="shared" ca="1" si="77"/>
        <v>-1.4606170000000045</v>
      </c>
      <c r="N705" s="12"/>
    </row>
    <row r="706" spans="1:14" x14ac:dyDescent="0.2">
      <c r="A706">
        <f t="shared" si="71"/>
        <v>702</v>
      </c>
      <c r="B706" s="6">
        <v>41715</v>
      </c>
      <c r="C706" s="12">
        <v>19.588381999999999</v>
      </c>
      <c r="D706" s="12">
        <v>19.767067999999998</v>
      </c>
      <c r="E706" s="12">
        <v>19.588381999999999</v>
      </c>
      <c r="F706" s="12">
        <v>19.717929999999999</v>
      </c>
      <c r="G706" s="9">
        <f t="shared" ca="1" si="74"/>
        <v>0.39757200000000026</v>
      </c>
      <c r="H706" s="9">
        <f t="shared" si="72"/>
        <v>0.2144200000000005</v>
      </c>
      <c r="I706" s="14">
        <f ca="1">IF($M$3&gt;A706-1,0,G706/SUM(OFFSET(H706,-$M$3+1,0):H706))</f>
        <v>0.22084045264371688</v>
      </c>
      <c r="J706" s="14">
        <f t="shared" ca="1" si="75"/>
        <v>6.3542821909233034E-3</v>
      </c>
      <c r="K706" s="9">
        <f t="shared" ca="1" si="76"/>
        <v>17.395485984043052</v>
      </c>
      <c r="L706" s="10">
        <f t="shared" ca="1" si="73"/>
        <v>1</v>
      </c>
      <c r="M706">
        <f t="shared" ca="1" si="77"/>
        <v>-1.2283270000000019</v>
      </c>
      <c r="N706" s="12"/>
    </row>
    <row r="707" spans="1:14" x14ac:dyDescent="0.2">
      <c r="A707">
        <f t="shared" si="71"/>
        <v>703</v>
      </c>
      <c r="B707" s="6">
        <v>41716</v>
      </c>
      <c r="C707" s="12">
        <v>19.753667</v>
      </c>
      <c r="D707" s="12">
        <v>19.959154000000002</v>
      </c>
      <c r="E707" s="12">
        <v>19.668790000000001</v>
      </c>
      <c r="F707" s="12">
        <v>19.950220000000002</v>
      </c>
      <c r="G707" s="9">
        <f t="shared" ca="1" si="74"/>
        <v>0.47351300000000052</v>
      </c>
      <c r="H707" s="9">
        <f t="shared" si="72"/>
        <v>0.23229000000000255</v>
      </c>
      <c r="I707" s="14">
        <f ca="1">IF($M$3&gt;A707-1,0,G707/SUM(OFFSET(H707,-$M$3+1,0):H707))</f>
        <v>0.25237753363297954</v>
      </c>
      <c r="J707" s="14">
        <f t="shared" ca="1" si="75"/>
        <v>6.7049968788325618E-3</v>
      </c>
      <c r="K707" s="9">
        <f t="shared" ca="1" si="76"/>
        <v>17.41261546764629</v>
      </c>
      <c r="L707" s="10">
        <f t="shared" ca="1" si="73"/>
        <v>1</v>
      </c>
      <c r="M707">
        <f t="shared" ca="1" si="77"/>
        <v>-1.2506580000000032</v>
      </c>
      <c r="N707" s="12"/>
    </row>
    <row r="708" spans="1:14" x14ac:dyDescent="0.2">
      <c r="A708">
        <f t="shared" si="71"/>
        <v>704</v>
      </c>
      <c r="B708" s="6">
        <v>41717</v>
      </c>
      <c r="C708" s="12">
        <v>19.869816</v>
      </c>
      <c r="D708" s="12">
        <v>20.066369000000002</v>
      </c>
      <c r="E708" s="12">
        <v>19.793876000000001</v>
      </c>
      <c r="F708" s="12">
        <v>19.927889</v>
      </c>
      <c r="G708" s="9">
        <f t="shared" ca="1" si="74"/>
        <v>0.44224799999999931</v>
      </c>
      <c r="H708" s="9">
        <f t="shared" si="72"/>
        <v>2.2331000000001211E-2</v>
      </c>
      <c r="I708" s="14">
        <f ca="1">IF($M$3&gt;A708-1,0,G708/SUM(OFFSET(H708,-$M$3+1,0):H708))</f>
        <v>0.23404244059343457</v>
      </c>
      <c r="J708" s="14">
        <f t="shared" ca="1" si="75"/>
        <v>6.4999513038469202E-3</v>
      </c>
      <c r="K708" s="9">
        <f t="shared" ca="1" si="76"/>
        <v>17.428964623122443</v>
      </c>
      <c r="L708" s="10">
        <f t="shared" ca="1" si="73"/>
        <v>1</v>
      </c>
      <c r="M708">
        <f t="shared" ca="1" si="77"/>
        <v>-0.91562700000000241</v>
      </c>
      <c r="N708" s="12"/>
    </row>
    <row r="709" spans="1:14" x14ac:dyDescent="0.2">
      <c r="A709">
        <f t="shared" si="71"/>
        <v>705</v>
      </c>
      <c r="B709" s="6">
        <v>41718</v>
      </c>
      <c r="C709" s="12">
        <v>19.874279999999999</v>
      </c>
      <c r="D709" s="12">
        <v>20.262920000000001</v>
      </c>
      <c r="E709" s="12">
        <v>19.816206999999999</v>
      </c>
      <c r="F709" s="12">
        <v>20.262920000000001</v>
      </c>
      <c r="G709" s="9">
        <f t="shared" ca="1" si="74"/>
        <v>0.76387700000000081</v>
      </c>
      <c r="H709" s="9">
        <f t="shared" si="72"/>
        <v>0.33503100000000074</v>
      </c>
      <c r="I709" s="14">
        <f ca="1">IF($M$3&gt;A709-1,0,G709/SUM(OFFSET(H709,-$M$3+1,0):H709))</f>
        <v>0.34545265428595223</v>
      </c>
      <c r="J709" s="14">
        <f t="shared" ca="1" si="75"/>
        <v>7.7949854709433008E-3</v>
      </c>
      <c r="K709" s="9">
        <f t="shared" ca="1" si="76"/>
        <v>17.451055264110504</v>
      </c>
      <c r="L709" s="10">
        <f t="shared" ca="1" si="73"/>
        <v>1</v>
      </c>
      <c r="M709">
        <f t="shared" ca="1" si="77"/>
        <v>-1.1255800000000047</v>
      </c>
      <c r="N709" s="12"/>
    </row>
    <row r="710" spans="1:14" x14ac:dyDescent="0.2">
      <c r="A710">
        <f t="shared" ref="A710:A773" si="78">A709+1</f>
        <v>706</v>
      </c>
      <c r="B710" s="6">
        <v>41719</v>
      </c>
      <c r="C710" s="12">
        <v>20.258454</v>
      </c>
      <c r="D710" s="12">
        <v>20.320996000000001</v>
      </c>
      <c r="E710" s="12">
        <v>20.017230999999999</v>
      </c>
      <c r="F710" s="12">
        <v>20.052966999999999</v>
      </c>
      <c r="G710" s="9">
        <f t="shared" ca="1" si="74"/>
        <v>0.67900699999999858</v>
      </c>
      <c r="H710" s="9">
        <f t="shared" ref="H710:H773" si="79">ABS(F710-F709)</f>
        <v>0.20995300000000228</v>
      </c>
      <c r="I710" s="14">
        <f ca="1">IF($M$3&gt;A710-1,0,G710/SUM(OFFSET(H710,-$M$3+1,0):H710))</f>
        <v>0.29572123226071773</v>
      </c>
      <c r="J710" s="14">
        <f t="shared" ca="1" si="75"/>
        <v>7.2023801053689935E-3</v>
      </c>
      <c r="K710" s="9">
        <f t="shared" ca="1" si="76"/>
        <v>17.469795221432999</v>
      </c>
      <c r="L710" s="10">
        <f t="shared" ca="1" si="73"/>
        <v>1</v>
      </c>
      <c r="M710">
        <f t="shared" ca="1" si="77"/>
        <v>-1.1925850000000029</v>
      </c>
      <c r="N710" s="12"/>
    </row>
    <row r="711" spans="1:14" x14ac:dyDescent="0.2">
      <c r="A711">
        <f t="shared" si="78"/>
        <v>707</v>
      </c>
      <c r="B711" s="6">
        <v>41722</v>
      </c>
      <c r="C711" s="12">
        <v>20.079771000000001</v>
      </c>
      <c r="D711" s="12">
        <v>20.169115000000001</v>
      </c>
      <c r="E711" s="12">
        <v>19.838546000000001</v>
      </c>
      <c r="F711" s="12">
        <v>19.985962000000001</v>
      </c>
      <c r="G711" s="9">
        <f t="shared" ca="1" si="74"/>
        <v>0.35737200000000158</v>
      </c>
      <c r="H711" s="9">
        <f t="shared" si="79"/>
        <v>6.7004999999998205E-2</v>
      </c>
      <c r="I711" s="14">
        <f ca="1">IF($M$3&gt;A711-1,0,G711/SUM(OFFSET(H711,-$M$3+1,0):H711))</f>
        <v>0.16949271513127928</v>
      </c>
      <c r="J711" s="14">
        <f t="shared" ca="1" si="75"/>
        <v>5.8034143150246771E-3</v>
      </c>
      <c r="K711" s="9">
        <f t="shared" ca="1" si="76"/>
        <v>17.484397579734726</v>
      </c>
      <c r="L711" s="10">
        <f t="shared" ca="1" si="73"/>
        <v>1</v>
      </c>
      <c r="M711">
        <f t="shared" ca="1" si="77"/>
        <v>-0.97816700000000445</v>
      </c>
      <c r="N711" s="12"/>
    </row>
    <row r="712" spans="1:14" x14ac:dyDescent="0.2">
      <c r="A712">
        <f t="shared" si="78"/>
        <v>708</v>
      </c>
      <c r="B712" s="6">
        <v>41723</v>
      </c>
      <c r="C712" s="12">
        <v>19.994890000000002</v>
      </c>
      <c r="D712" s="12">
        <v>20.280788000000001</v>
      </c>
      <c r="E712" s="12">
        <v>19.994890000000002</v>
      </c>
      <c r="F712" s="12">
        <v>20.200379999999999</v>
      </c>
      <c r="G712" s="9">
        <f t="shared" ca="1" si="74"/>
        <v>0.54945499999999825</v>
      </c>
      <c r="H712" s="9">
        <f t="shared" si="79"/>
        <v>0.21441799999999844</v>
      </c>
      <c r="I712" s="14">
        <f ca="1">IF($M$3&gt;A712-1,0,G712/SUM(OFFSET(H712,-$M$3+1,0):H712))</f>
        <v>0.23883501560270093</v>
      </c>
      <c r="J712" s="14">
        <f t="shared" ca="1" si="75"/>
        <v>6.5532404050752625E-3</v>
      </c>
      <c r="K712" s="9">
        <f t="shared" ca="1" si="76"/>
        <v>17.502196065470681</v>
      </c>
      <c r="L712" s="10">
        <f t="shared" ca="1" si="73"/>
        <v>1</v>
      </c>
      <c r="M712">
        <f t="shared" ca="1" si="77"/>
        <v>-1.183653000000005</v>
      </c>
      <c r="N712" s="12"/>
    </row>
    <row r="713" spans="1:14" x14ac:dyDescent="0.2">
      <c r="A713">
        <f t="shared" si="78"/>
        <v>709</v>
      </c>
      <c r="B713" s="6">
        <v>41724</v>
      </c>
      <c r="C713" s="12">
        <v>20.370132999999999</v>
      </c>
      <c r="D713" s="12">
        <v>20.414805999999999</v>
      </c>
      <c r="E713" s="12">
        <v>19.985962000000001</v>
      </c>
      <c r="F713" s="12">
        <v>19.994893999999999</v>
      </c>
      <c r="G713" s="9">
        <f t="shared" ca="1" si="74"/>
        <v>0.13401199999999847</v>
      </c>
      <c r="H713" s="9">
        <f t="shared" si="79"/>
        <v>0.2054860000000005</v>
      </c>
      <c r="I713" s="14">
        <f ca="1">IF($M$3&gt;A713-1,0,G713/SUM(OFFSET(H713,-$M$3+1,0):H713))</f>
        <v>5.8365257141263484E-2</v>
      </c>
      <c r="J713" s="14">
        <f t="shared" ca="1" si="75"/>
        <v>4.6967258782757764E-3</v>
      </c>
      <c r="K713" s="9">
        <f t="shared" ca="1" si="76"/>
        <v>17.51390358436651</v>
      </c>
      <c r="L713" s="10">
        <f t="shared" ca="1" si="73"/>
        <v>1</v>
      </c>
      <c r="M713">
        <f t="shared" ca="1" si="77"/>
        <v>-1.2953340000000022</v>
      </c>
      <c r="N713" s="12"/>
    </row>
    <row r="714" spans="1:14" x14ac:dyDescent="0.2">
      <c r="A714">
        <f t="shared" si="78"/>
        <v>710</v>
      </c>
      <c r="B714" s="6">
        <v>41725</v>
      </c>
      <c r="C714" s="12">
        <v>19.963621</v>
      </c>
      <c r="D714" s="12">
        <v>20.102103</v>
      </c>
      <c r="E714" s="12">
        <v>19.838543000000001</v>
      </c>
      <c r="F714" s="12">
        <v>19.883213000000001</v>
      </c>
      <c r="G714" s="9">
        <f t="shared" ca="1" si="74"/>
        <v>2.2331000000001211E-2</v>
      </c>
      <c r="H714" s="9">
        <f t="shared" si="79"/>
        <v>0.11168099999999725</v>
      </c>
      <c r="I714" s="14">
        <f ca="1">IF($M$3&gt;A714-1,0,G714/SUM(OFFSET(H714,-$M$3+1,0):H714))</f>
        <v>9.274545399421439E-3</v>
      </c>
      <c r="J714" s="14">
        <f t="shared" ca="1" si="75"/>
        <v>4.2450928836715073E-3</v>
      </c>
      <c r="K714" s="9">
        <f t="shared" ca="1" si="76"/>
        <v>17.523961522906031</v>
      </c>
      <c r="L714" s="10">
        <f t="shared" ca="1" si="73"/>
        <v>1</v>
      </c>
      <c r="M714">
        <f t="shared" ca="1" si="77"/>
        <v>-1.1479150000000029</v>
      </c>
      <c r="N714" s="12"/>
    </row>
    <row r="715" spans="1:14" x14ac:dyDescent="0.2">
      <c r="A715">
        <f t="shared" si="78"/>
        <v>711</v>
      </c>
      <c r="B715" s="6">
        <v>41726</v>
      </c>
      <c r="C715" s="12">
        <v>19.918953999999999</v>
      </c>
      <c r="D715" s="12">
        <v>20.195916</v>
      </c>
      <c r="E715" s="12">
        <v>19.918953999999999</v>
      </c>
      <c r="F715" s="12">
        <v>20.030632000000001</v>
      </c>
      <c r="G715" s="9">
        <f t="shared" ca="1" si="74"/>
        <v>0.16975000000000051</v>
      </c>
      <c r="H715" s="9">
        <f t="shared" si="79"/>
        <v>0.1474189999999993</v>
      </c>
      <c r="I715" s="14">
        <f ca="1">IF($M$3&gt;A715-1,0,G715/SUM(OFFSET(H715,-$M$3+1,0):H715))</f>
        <v>6.643336391159653E-2</v>
      </c>
      <c r="J715" s="14">
        <f t="shared" ca="1" si="75"/>
        <v>4.7731361866345263E-3</v>
      </c>
      <c r="K715" s="9">
        <f t="shared" ca="1" si="76"/>
        <v>17.535926202468218</v>
      </c>
      <c r="L715" s="10">
        <f t="shared" ca="1" si="73"/>
        <v>1</v>
      </c>
      <c r="M715">
        <f t="shared" ca="1" si="77"/>
        <v>-0.80394600000000516</v>
      </c>
      <c r="N715" s="12"/>
    </row>
    <row r="716" spans="1:14" x14ac:dyDescent="0.2">
      <c r="A716">
        <f t="shared" si="78"/>
        <v>712</v>
      </c>
      <c r="B716" s="6">
        <v>41729</v>
      </c>
      <c r="C716" s="12">
        <v>20.151243999999998</v>
      </c>
      <c r="D716" s="12">
        <v>20.432675</v>
      </c>
      <c r="E716" s="12">
        <v>20.133375999999998</v>
      </c>
      <c r="F716" s="12">
        <v>20.374600999999998</v>
      </c>
      <c r="G716" s="9">
        <f t="shared" ca="1" si="74"/>
        <v>0.65667099999999934</v>
      </c>
      <c r="H716" s="9">
        <f t="shared" si="79"/>
        <v>0.34396899999999775</v>
      </c>
      <c r="I716" s="14">
        <f ca="1">IF($M$3&gt;A716-1,0,G716/SUM(OFFSET(H716,-$M$3+1,0):H716))</f>
        <v>0.23825152591838966</v>
      </c>
      <c r="J716" s="14">
        <f t="shared" ca="1" si="75"/>
        <v>6.5467408963635473E-3</v>
      </c>
      <c r="K716" s="9">
        <f t="shared" ca="1" si="76"/>
        <v>17.554510270856696</v>
      </c>
      <c r="L716" s="10">
        <f t="shared" ca="1" si="73"/>
        <v>1</v>
      </c>
      <c r="M716">
        <f t="shared" ca="1" si="77"/>
        <v>-0.5001810000000031</v>
      </c>
      <c r="N716" s="12"/>
    </row>
    <row r="717" spans="1:14" x14ac:dyDescent="0.2">
      <c r="A717">
        <f t="shared" si="78"/>
        <v>713</v>
      </c>
      <c r="B717" s="6">
        <v>41730</v>
      </c>
      <c r="C717" s="12">
        <v>20.374600999999998</v>
      </c>
      <c r="D717" s="12">
        <v>20.678366</v>
      </c>
      <c r="E717" s="12">
        <v>20.374600999999998</v>
      </c>
      <c r="F717" s="12">
        <v>20.678366</v>
      </c>
      <c r="G717" s="9">
        <f t="shared" ca="1" si="74"/>
        <v>0.74154300000000006</v>
      </c>
      <c r="H717" s="9">
        <f t="shared" si="79"/>
        <v>0.30376500000000206</v>
      </c>
      <c r="I717" s="14">
        <f ca="1">IF($M$3&gt;A717-1,0,G717/SUM(OFFSET(H717,-$M$3+1,0):H717))</f>
        <v>0.26100734192372527</v>
      </c>
      <c r="J717" s="14">
        <f t="shared" ca="1" si="75"/>
        <v>6.8026080472311477E-3</v>
      </c>
      <c r="K717" s="9">
        <f t="shared" ca="1" si="76"/>
        <v>17.575760636978156</v>
      </c>
      <c r="L717" s="10">
        <f t="shared" ca="1" si="73"/>
        <v>1</v>
      </c>
      <c r="M717">
        <f t="shared" ca="1" si="77"/>
        <v>-0.60292600000000185</v>
      </c>
      <c r="N717" s="12"/>
    </row>
    <row r="718" spans="1:14" x14ac:dyDescent="0.2">
      <c r="A718">
        <f t="shared" si="78"/>
        <v>714</v>
      </c>
      <c r="B718" s="6">
        <v>41731</v>
      </c>
      <c r="C718" s="12">
        <v>20.691766000000001</v>
      </c>
      <c r="D718" s="12">
        <v>20.696234</v>
      </c>
      <c r="E718" s="12">
        <v>20.477343000000001</v>
      </c>
      <c r="F718" s="12">
        <v>20.575621000000002</v>
      </c>
      <c r="G718" s="9">
        <f t="shared" ca="1" si="74"/>
        <v>0.91129500000000263</v>
      </c>
      <c r="H718" s="9">
        <f t="shared" si="79"/>
        <v>0.10274499999999875</v>
      </c>
      <c r="I718" s="14">
        <f ca="1">IF($M$3&gt;A718-1,0,G718/SUM(OFFSET(H718,-$M$3+1,0):H718))</f>
        <v>0.34113918577606972</v>
      </c>
      <c r="J718" s="14">
        <f t="shared" ca="1" si="75"/>
        <v>7.7426578953393027E-3</v>
      </c>
      <c r="K718" s="9">
        <f t="shared" ca="1" si="76"/>
        <v>17.598987529502821</v>
      </c>
      <c r="L718" s="10">
        <f t="shared" ca="1" si="73"/>
        <v>1</v>
      </c>
      <c r="M718">
        <f t="shared" ca="1" si="77"/>
        <v>-0.54931700000000383</v>
      </c>
      <c r="N718" s="12"/>
    </row>
    <row r="719" spans="1:14" x14ac:dyDescent="0.2">
      <c r="A719">
        <f t="shared" si="78"/>
        <v>715</v>
      </c>
      <c r="B719" s="6">
        <v>41732</v>
      </c>
      <c r="C719" s="12">
        <v>20.606895000000002</v>
      </c>
      <c r="D719" s="12">
        <v>20.798981999999999</v>
      </c>
      <c r="E719" s="12">
        <v>20.535420999999999</v>
      </c>
      <c r="F719" s="12">
        <v>20.62923</v>
      </c>
      <c r="G719" s="9">
        <f t="shared" ca="1" si="74"/>
        <v>1.1257200000000012</v>
      </c>
      <c r="H719" s="9">
        <f t="shared" si="79"/>
        <v>5.3608999999998019E-2</v>
      </c>
      <c r="I719" s="14">
        <f ca="1">IF($M$3&gt;A719-1,0,G719/SUM(OFFSET(H719,-$M$3+1,0):H719))</f>
        <v>0.4390274721717618</v>
      </c>
      <c r="J719" s="14">
        <f t="shared" ca="1" si="75"/>
        <v>8.9735402973894155E-3</v>
      </c>
      <c r="K719" s="9">
        <f t="shared" ca="1" si="76"/>
        <v>17.62617953242269</v>
      </c>
      <c r="L719" s="10">
        <f t="shared" ref="L719:L782" ca="1" si="80">IF(ROUND(IX709,$F$3)=ROUND(K718,$F$3),L718,IF(ROUND(K719,$F$3)&gt;ROUND(K718,$F$3),1,-1))</f>
        <v>1</v>
      </c>
      <c r="M719">
        <f t="shared" ca="1" si="77"/>
        <v>-1.0585750000000029</v>
      </c>
      <c r="N719" s="12"/>
    </row>
    <row r="720" spans="1:14" x14ac:dyDescent="0.2">
      <c r="A720">
        <f t="shared" si="78"/>
        <v>716</v>
      </c>
      <c r="B720" s="6">
        <v>41733</v>
      </c>
      <c r="C720" s="12">
        <v>20.812377999999999</v>
      </c>
      <c r="D720" s="12">
        <v>20.812377999999999</v>
      </c>
      <c r="E720" s="12">
        <v>20.093169</v>
      </c>
      <c r="F720" s="12">
        <v>20.119972000000001</v>
      </c>
      <c r="G720" s="9">
        <f t="shared" ca="1" si="74"/>
        <v>0.40204200000000156</v>
      </c>
      <c r="H720" s="9">
        <f t="shared" si="79"/>
        <v>0.5092579999999991</v>
      </c>
      <c r="I720" s="14">
        <f ca="1">IF($M$3&gt;A720-1,0,G720/SUM(OFFSET(H720,-$M$3+1,0):H720))</f>
        <v>0.14062526233315684</v>
      </c>
      <c r="J720" s="14">
        <f t="shared" ca="1" si="75"/>
        <v>5.5046853011061665E-3</v>
      </c>
      <c r="K720" s="9">
        <f t="shared" ca="1" si="76"/>
        <v>17.63990707516297</v>
      </c>
      <c r="L720" s="10">
        <f t="shared" ca="1" si="80"/>
        <v>1</v>
      </c>
      <c r="M720">
        <f t="shared" ca="1" si="77"/>
        <v>-1.1702500000000047</v>
      </c>
      <c r="N720" s="12"/>
    </row>
    <row r="721" spans="1:14" x14ac:dyDescent="0.2">
      <c r="A721">
        <f t="shared" si="78"/>
        <v>717</v>
      </c>
      <c r="B721" s="6">
        <v>41736</v>
      </c>
      <c r="C721" s="12">
        <v>20.070837000000001</v>
      </c>
      <c r="D721" s="12">
        <v>20.258455999999999</v>
      </c>
      <c r="E721" s="12">
        <v>19.892150999999998</v>
      </c>
      <c r="F721" s="12">
        <v>20.008296999999999</v>
      </c>
      <c r="G721" s="9">
        <f t="shared" ca="1" si="74"/>
        <v>5.807699999999727E-2</v>
      </c>
      <c r="H721" s="9">
        <f t="shared" si="79"/>
        <v>0.11167500000000175</v>
      </c>
      <c r="I721" s="14">
        <f ca="1">IF($M$3&gt;A721-1,0,G721/SUM(OFFSET(H721,-$M$3+1,0):H721))</f>
        <v>2.1208795823753897E-2</v>
      </c>
      <c r="J721" s="14">
        <f t="shared" ca="1" si="75"/>
        <v>4.3527875893832266E-3</v>
      </c>
      <c r="K721" s="9">
        <f t="shared" ca="1" si="76"/>
        <v>17.650216173434622</v>
      </c>
      <c r="L721" s="10">
        <f t="shared" ca="1" si="80"/>
        <v>1</v>
      </c>
      <c r="M721">
        <f t="shared" ca="1" si="77"/>
        <v>-0.88435600000000214</v>
      </c>
      <c r="N721" s="12"/>
    </row>
    <row r="722" spans="1:14" x14ac:dyDescent="0.2">
      <c r="A722">
        <f t="shared" si="78"/>
        <v>718</v>
      </c>
      <c r="B722" s="6">
        <v>41737</v>
      </c>
      <c r="C722" s="12">
        <v>20.021695999999999</v>
      </c>
      <c r="D722" s="12">
        <v>20.320995</v>
      </c>
      <c r="E722" s="12">
        <v>20.021695999999999</v>
      </c>
      <c r="F722" s="12">
        <v>20.294191000000001</v>
      </c>
      <c r="G722" s="9">
        <f t="shared" ca="1" si="74"/>
        <v>0.36630200000000102</v>
      </c>
      <c r="H722" s="9">
        <f t="shared" si="79"/>
        <v>0.28589400000000253</v>
      </c>
      <c r="I722" s="14">
        <f ca="1">IF($M$3&gt;A722-1,0,G722/SUM(OFFSET(H722,-$M$3+1,0):H722))</f>
        <v>0.12202306000050682</v>
      </c>
      <c r="J722" s="14">
        <f t="shared" ca="1" si="75"/>
        <v>5.3163660697189757E-3</v>
      </c>
      <c r="K722" s="9">
        <f t="shared" ca="1" si="76"/>
        <v>17.664272511491767</v>
      </c>
      <c r="L722" s="10">
        <f t="shared" ca="1" si="80"/>
        <v>1</v>
      </c>
      <c r="M722">
        <f t="shared" ca="1" si="77"/>
        <v>-0.64312900000000361</v>
      </c>
      <c r="N722" s="12"/>
    </row>
    <row r="723" spans="1:14" x14ac:dyDescent="0.2">
      <c r="A723">
        <f t="shared" si="78"/>
        <v>719</v>
      </c>
      <c r="B723" s="6">
        <v>41738</v>
      </c>
      <c r="C723" s="12">
        <v>20.401402000000001</v>
      </c>
      <c r="D723" s="12">
        <v>20.544352</v>
      </c>
      <c r="E723" s="12">
        <v>20.303125999999999</v>
      </c>
      <c r="F723" s="12">
        <v>20.535418</v>
      </c>
      <c r="G723" s="9">
        <f t="shared" ref="G723:G786" ca="1" si="81">IF($M$3&gt;A723-1,0,ABS(F723-OFFSET(F723,-$M$3,0)))</f>
        <v>0.2724979999999988</v>
      </c>
      <c r="H723" s="9">
        <f t="shared" si="79"/>
        <v>0.24122699999999853</v>
      </c>
      <c r="I723" s="14">
        <f ca="1">IF($M$3&gt;A723-1,0,G723/SUM(OFFSET(H723,-$M$3+1,0):H723))</f>
        <v>9.3702976234687388E-2</v>
      </c>
      <c r="J723" s="14">
        <f t="shared" ref="J723:J786" ca="1" si="82">POWER(I723*($K$3-$K$2)+$K$2, $M$2)</f>
        <v>5.0359610964132899E-3</v>
      </c>
      <c r="K723" s="9">
        <f t="shared" ref="K723:K786" ca="1" si="83">K722+J723*(F723-K722)</f>
        <v>17.678731488474035</v>
      </c>
      <c r="L723" s="10">
        <f t="shared" ca="1" si="80"/>
        <v>1</v>
      </c>
      <c r="M723">
        <f t="shared" ca="1" si="77"/>
        <v>-1.2595920000000032</v>
      </c>
      <c r="N723" s="12"/>
    </row>
    <row r="724" spans="1:14" x14ac:dyDescent="0.2">
      <c r="A724">
        <f t="shared" si="78"/>
        <v>720</v>
      </c>
      <c r="B724" s="6">
        <v>41739</v>
      </c>
      <c r="C724" s="12">
        <v>20.468413000000002</v>
      </c>
      <c r="D724" s="12">
        <v>20.562221999999998</v>
      </c>
      <c r="E724" s="12">
        <v>19.901085999999999</v>
      </c>
      <c r="F724" s="12">
        <v>19.918955</v>
      </c>
      <c r="G724" s="9">
        <f t="shared" ca="1" si="81"/>
        <v>0.13401199999999847</v>
      </c>
      <c r="H724" s="9">
        <f t="shared" si="79"/>
        <v>0.61646299999999954</v>
      </c>
      <c r="I724" s="14">
        <f ca="1">IF($M$3&gt;A724-1,0,G724/SUM(OFFSET(H724,-$M$3+1,0):H724))</f>
        <v>4.0430650446778661E-2</v>
      </c>
      <c r="J724" s="14">
        <f t="shared" ca="1" si="82"/>
        <v>4.5290818251971683E-3</v>
      </c>
      <c r="K724" s="9">
        <f t="shared" ca="1" si="83"/>
        <v>17.688877644064465</v>
      </c>
      <c r="L724" s="10">
        <f t="shared" ca="1" si="80"/>
        <v>1</v>
      </c>
      <c r="M724">
        <f t="shared" ca="1" si="77"/>
        <v>-1.5454880000000042</v>
      </c>
      <c r="N724" s="12"/>
    </row>
    <row r="725" spans="1:14" x14ac:dyDescent="0.2">
      <c r="A725">
        <f t="shared" si="78"/>
        <v>721</v>
      </c>
      <c r="B725" s="6">
        <v>41740</v>
      </c>
      <c r="C725" s="12">
        <v>19.749205</v>
      </c>
      <c r="D725" s="12">
        <v>19.954692000000001</v>
      </c>
      <c r="E725" s="12">
        <v>19.592855</v>
      </c>
      <c r="F725" s="12">
        <v>19.633058999999999</v>
      </c>
      <c r="G725" s="9">
        <f t="shared" ca="1" si="81"/>
        <v>0.3529030000000013</v>
      </c>
      <c r="H725" s="9">
        <f t="shared" si="79"/>
        <v>0.28589600000000104</v>
      </c>
      <c r="I725" s="14">
        <f ca="1">IF($M$3&gt;A725-1,0,G725/SUM(OFFSET(H725,-$M$3+1,0):H725))</f>
        <v>9.9873355209629491E-2</v>
      </c>
      <c r="J725" s="14">
        <f t="shared" ca="1" si="82"/>
        <v>5.0964084706821939E-3</v>
      </c>
      <c r="K725" s="9">
        <f t="shared" ca="1" si="83"/>
        <v>17.698785986395396</v>
      </c>
      <c r="L725" s="10">
        <f t="shared" ca="1" si="80"/>
        <v>1</v>
      </c>
      <c r="M725">
        <f t="shared" ca="1" si="77"/>
        <v>-1.371273000000004</v>
      </c>
      <c r="N725" s="12"/>
    </row>
    <row r="726" spans="1:14" x14ac:dyDescent="0.2">
      <c r="A726">
        <f t="shared" si="78"/>
        <v>722</v>
      </c>
      <c r="B726" s="6">
        <v>41743</v>
      </c>
      <c r="C726" s="12">
        <v>19.905552</v>
      </c>
      <c r="D726" s="12">
        <v>19.918952000000001</v>
      </c>
      <c r="E726" s="12">
        <v>19.624120999999999</v>
      </c>
      <c r="F726" s="12">
        <v>19.807274</v>
      </c>
      <c r="G726" s="9">
        <f t="shared" ca="1" si="81"/>
        <v>0.39310599999999951</v>
      </c>
      <c r="H726" s="9">
        <f t="shared" si="79"/>
        <v>0.17421500000000023</v>
      </c>
      <c r="I726" s="14">
        <f ca="1">IF($M$3&gt;A726-1,0,G726/SUM(OFFSET(H726,-$M$3+1,0):H726))</f>
        <v>0.11253135285755424</v>
      </c>
      <c r="J726" s="14">
        <f t="shared" ca="1" si="82"/>
        <v>5.2215397025851696E-3</v>
      </c>
      <c r="K726" s="9">
        <f t="shared" ca="1" si="83"/>
        <v>17.709795540270857</v>
      </c>
      <c r="L726" s="10">
        <f t="shared" ca="1" si="80"/>
        <v>1</v>
      </c>
      <c r="M726">
        <f t="shared" ca="1" si="77"/>
        <v>-1.2327900000000032</v>
      </c>
      <c r="N726" s="12"/>
    </row>
    <row r="727" spans="1:14" x14ac:dyDescent="0.2">
      <c r="A727">
        <f t="shared" si="78"/>
        <v>723</v>
      </c>
      <c r="B727" s="6">
        <v>41744</v>
      </c>
      <c r="C727" s="12">
        <v>19.807275000000001</v>
      </c>
      <c r="D727" s="12">
        <v>19.963623999999999</v>
      </c>
      <c r="E727" s="12">
        <v>19.570518</v>
      </c>
      <c r="F727" s="12">
        <v>19.945757</v>
      </c>
      <c r="G727" s="9">
        <f t="shared" ca="1" si="81"/>
        <v>4.913699999999821E-2</v>
      </c>
      <c r="H727" s="9">
        <f t="shared" si="79"/>
        <v>0.1384830000000008</v>
      </c>
      <c r="I727" s="14">
        <f ca="1">IF($M$3&gt;A727-1,0,G727/SUM(OFFSET(H727,-$M$3+1,0):H727))</f>
        <v>1.4341130181574421E-2</v>
      </c>
      <c r="J727" s="14">
        <f t="shared" ca="1" si="82"/>
        <v>4.2906489721163824E-3</v>
      </c>
      <c r="K727" s="9">
        <f t="shared" ca="1" si="83"/>
        <v>17.719389266009735</v>
      </c>
      <c r="L727" s="10">
        <f t="shared" ca="1" si="80"/>
        <v>1</v>
      </c>
      <c r="M727">
        <f t="shared" ca="1" si="77"/>
        <v>-1.2774620000000052</v>
      </c>
      <c r="N727" s="12"/>
    </row>
    <row r="728" spans="1:14" x14ac:dyDescent="0.2">
      <c r="A728">
        <f t="shared" si="78"/>
        <v>724</v>
      </c>
      <c r="B728" s="6">
        <v>41745</v>
      </c>
      <c r="C728" s="12">
        <v>19.945757</v>
      </c>
      <c r="D728" s="12">
        <v>19.945757</v>
      </c>
      <c r="E728" s="12">
        <v>19.592853000000002</v>
      </c>
      <c r="F728" s="12">
        <v>19.901084999999998</v>
      </c>
      <c r="G728" s="9">
        <f t="shared" ca="1" si="81"/>
        <v>1.7871999999997001E-2</v>
      </c>
      <c r="H728" s="9">
        <f t="shared" si="79"/>
        <v>4.4672000000002043E-2</v>
      </c>
      <c r="I728" s="14">
        <f ca="1">IF($M$3&gt;A728-1,0,G728/SUM(OFFSET(H728,-$M$3+1,0):H728))</f>
        <v>5.3201718220210201E-3</v>
      </c>
      <c r="J728" s="14">
        <f t="shared" ca="1" si="82"/>
        <v>4.209706155291819E-3</v>
      </c>
      <c r="K728" s="9">
        <f t="shared" ca="1" si="83"/>
        <v>17.728573563970087</v>
      </c>
      <c r="L728" s="10">
        <f t="shared" ca="1" si="80"/>
        <v>1</v>
      </c>
      <c r="M728">
        <f t="shared" ca="1" si="77"/>
        <v>-1.0317710000000044</v>
      </c>
      <c r="N728" s="12"/>
    </row>
    <row r="729" spans="1:14" x14ac:dyDescent="0.2">
      <c r="A729">
        <f t="shared" si="78"/>
        <v>725</v>
      </c>
      <c r="B729" s="6">
        <v>41746</v>
      </c>
      <c r="C729" s="12">
        <v>19.883215</v>
      </c>
      <c r="D729" s="12">
        <v>20.240587999999999</v>
      </c>
      <c r="E729" s="12">
        <v>19.883215</v>
      </c>
      <c r="F729" s="12">
        <v>20.146775999999999</v>
      </c>
      <c r="G729" s="9">
        <f t="shared" ca="1" si="81"/>
        <v>0.11614399999999847</v>
      </c>
      <c r="H729" s="9">
        <f t="shared" si="79"/>
        <v>0.24569100000000077</v>
      </c>
      <c r="I729" s="14">
        <f ca="1">IF($M$3&gt;A729-1,0,G729/SUM(OFFSET(H729,-$M$3+1,0):H729))</f>
        <v>3.3591299302803065E-2</v>
      </c>
      <c r="J729" s="14">
        <f t="shared" ca="1" si="82"/>
        <v>4.4659532942979054E-3</v>
      </c>
      <c r="K729" s="9">
        <f t="shared" ca="1" si="83"/>
        <v>17.739373143105553</v>
      </c>
      <c r="L729" s="10">
        <f t="shared" ca="1" si="80"/>
        <v>1</v>
      </c>
      <c r="M729">
        <f t="shared" ca="1" si="77"/>
        <v>-0.92009200000000213</v>
      </c>
      <c r="N729" s="12"/>
    </row>
    <row r="730" spans="1:14" x14ac:dyDescent="0.2">
      <c r="A730">
        <f t="shared" si="78"/>
        <v>726</v>
      </c>
      <c r="B730" s="6">
        <v>41750</v>
      </c>
      <c r="C730" s="12">
        <v>20.262923000000001</v>
      </c>
      <c r="D730" s="12">
        <v>20.285259</v>
      </c>
      <c r="E730" s="12">
        <v>20.008296000000001</v>
      </c>
      <c r="F730" s="12">
        <v>20.258455000000001</v>
      </c>
      <c r="G730" s="9">
        <f t="shared" ca="1" si="81"/>
        <v>0.11614599999999697</v>
      </c>
      <c r="H730" s="9">
        <f t="shared" si="79"/>
        <v>0.1116790000000023</v>
      </c>
      <c r="I730" s="14">
        <f ca="1">IF($M$3&gt;A730-1,0,G730/SUM(OFFSET(H730,-$M$3+1,0):H730))</f>
        <v>3.6011226339978983E-2</v>
      </c>
      <c r="J730" s="14">
        <f t="shared" ca="1" si="82"/>
        <v>4.4882390398770216E-3</v>
      </c>
      <c r="K730" s="9">
        <f t="shared" ca="1" si="83"/>
        <v>17.750679384640314</v>
      </c>
      <c r="L730" s="10">
        <f t="shared" ca="1" si="80"/>
        <v>1</v>
      </c>
      <c r="M730">
        <f t="shared" ca="1" si="77"/>
        <v>-0.77714500000000264</v>
      </c>
      <c r="N730" s="12"/>
    </row>
    <row r="731" spans="1:14" x14ac:dyDescent="0.2">
      <c r="A731">
        <f t="shared" si="78"/>
        <v>727</v>
      </c>
      <c r="B731" s="6">
        <v>41751</v>
      </c>
      <c r="C731" s="12">
        <v>20.178045000000001</v>
      </c>
      <c r="D731" s="12">
        <v>20.432673999999999</v>
      </c>
      <c r="E731" s="12">
        <v>20.178045000000001</v>
      </c>
      <c r="F731" s="12">
        <v>20.401402000000001</v>
      </c>
      <c r="G731" s="9">
        <f t="shared" ca="1" si="81"/>
        <v>0.27696399999999954</v>
      </c>
      <c r="H731" s="9">
        <f t="shared" si="79"/>
        <v>0.14294699999999949</v>
      </c>
      <c r="I731" s="14">
        <f ca="1">IF($M$3&gt;A731-1,0,G731/SUM(OFFSET(H731,-$M$3+1,0):H731))</f>
        <v>9.0379558642420185E-2</v>
      </c>
      <c r="J731" s="14">
        <f t="shared" ca="1" si="82"/>
        <v>5.0035530598438434E-3</v>
      </c>
      <c r="K731" s="9">
        <f t="shared" ca="1" si="83"/>
        <v>17.763942415893194</v>
      </c>
      <c r="L731" s="10">
        <f t="shared" ca="1" si="80"/>
        <v>1</v>
      </c>
      <c r="M731">
        <f t="shared" ca="1" si="77"/>
        <v>-0.84415300000000393</v>
      </c>
      <c r="N731" s="12"/>
    </row>
    <row r="732" spans="1:14" x14ac:dyDescent="0.2">
      <c r="A732">
        <f t="shared" si="78"/>
        <v>728</v>
      </c>
      <c r="B732" s="6">
        <v>41752</v>
      </c>
      <c r="C732" s="12">
        <v>20.356729999999999</v>
      </c>
      <c r="D732" s="12">
        <v>20.428204000000001</v>
      </c>
      <c r="E732" s="12">
        <v>20.289722000000001</v>
      </c>
      <c r="F732" s="12">
        <v>20.334394</v>
      </c>
      <c r="G732" s="9">
        <f t="shared" ca="1" si="81"/>
        <v>0.24122700000000208</v>
      </c>
      <c r="H732" s="9">
        <f t="shared" si="79"/>
        <v>6.7008000000001289E-2</v>
      </c>
      <c r="I732" s="14">
        <f ca="1">IF($M$3&gt;A732-1,0,G732/SUM(OFFSET(H732,-$M$3+1,0):H732))</f>
        <v>7.9646596232002362E-2</v>
      </c>
      <c r="J732" s="14">
        <f t="shared" ca="1" si="82"/>
        <v>4.8996059243093084E-3</v>
      </c>
      <c r="K732" s="9">
        <f t="shared" ca="1" si="83"/>
        <v>17.776536615702835</v>
      </c>
      <c r="L732" s="10">
        <f t="shared" ca="1" si="80"/>
        <v>1</v>
      </c>
      <c r="M732">
        <f t="shared" ca="1" si="77"/>
        <v>-0.69226800000000388</v>
      </c>
      <c r="N732" s="12"/>
    </row>
    <row r="733" spans="1:14" x14ac:dyDescent="0.2">
      <c r="A733">
        <f t="shared" si="78"/>
        <v>729</v>
      </c>
      <c r="B733" s="6">
        <v>41753</v>
      </c>
      <c r="C733" s="12">
        <v>20.544353000000001</v>
      </c>
      <c r="D733" s="12">
        <v>20.553284999999999</v>
      </c>
      <c r="E733" s="12">
        <v>20.267389000000001</v>
      </c>
      <c r="F733" s="12">
        <v>20.486279</v>
      </c>
      <c r="G733" s="9">
        <f t="shared" ca="1" si="81"/>
        <v>0.14295100000000005</v>
      </c>
      <c r="H733" s="9">
        <f t="shared" si="79"/>
        <v>0.15188500000000005</v>
      </c>
      <c r="I733" s="14">
        <f ca="1">IF($M$3&gt;A733-1,0,G733/SUM(OFFSET(H733,-$M$3+1,0):H733))</f>
        <v>4.5715164696562997E-2</v>
      </c>
      <c r="J733" s="14">
        <f t="shared" ca="1" si="82"/>
        <v>4.5781623287382694E-3</v>
      </c>
      <c r="K733" s="9">
        <f t="shared" ca="1" si="83"/>
        <v>17.788942256207211</v>
      </c>
      <c r="L733" s="10">
        <f t="shared" ca="1" si="80"/>
        <v>1</v>
      </c>
      <c r="M733">
        <f t="shared" ca="1" si="77"/>
        <v>-1.3400000000000052</v>
      </c>
      <c r="N733" s="12"/>
    </row>
    <row r="734" spans="1:14" x14ac:dyDescent="0.2">
      <c r="A734">
        <f t="shared" si="78"/>
        <v>730</v>
      </c>
      <c r="B734" s="6">
        <v>41754</v>
      </c>
      <c r="C734" s="12">
        <v>20.267391</v>
      </c>
      <c r="D734" s="12">
        <v>20.267391</v>
      </c>
      <c r="E734" s="12">
        <v>19.807276999999999</v>
      </c>
      <c r="F734" s="12">
        <v>19.838546999999998</v>
      </c>
      <c r="G734" s="9">
        <f t="shared" ca="1" si="81"/>
        <v>0.28142500000000226</v>
      </c>
      <c r="H734" s="9">
        <f t="shared" si="79"/>
        <v>0.64773200000000131</v>
      </c>
      <c r="I734" s="14">
        <f ca="1">IF($M$3&gt;A734-1,0,G734/SUM(OFFSET(H734,-$M$3+1,0):H734))</f>
        <v>8.6182160162696864E-2</v>
      </c>
      <c r="J734" s="14">
        <f t="shared" ca="1" si="82"/>
        <v>4.9627719689962491E-3</v>
      </c>
      <c r="K734" s="9">
        <f t="shared" ca="1" si="83"/>
        <v>17.799113977177228</v>
      </c>
      <c r="L734" s="10">
        <f t="shared" ca="1" si="80"/>
        <v>1</v>
      </c>
      <c r="M734">
        <f t="shared" ca="1" si="77"/>
        <v>-1.3936080000000022</v>
      </c>
      <c r="N734" s="12"/>
    </row>
    <row r="735" spans="1:14" x14ac:dyDescent="0.2">
      <c r="A735">
        <f t="shared" si="78"/>
        <v>731</v>
      </c>
      <c r="B735" s="6">
        <v>41757</v>
      </c>
      <c r="C735" s="12">
        <v>19.927886999999998</v>
      </c>
      <c r="D735" s="12">
        <v>19.999361</v>
      </c>
      <c r="E735" s="12">
        <v>19.516909999999999</v>
      </c>
      <c r="F735" s="12">
        <v>19.784939000000001</v>
      </c>
      <c r="G735" s="9">
        <f t="shared" ca="1" si="81"/>
        <v>0.2233579999999975</v>
      </c>
      <c r="H735" s="9">
        <f t="shared" si="79"/>
        <v>5.3607999999996991E-2</v>
      </c>
      <c r="I735" s="14">
        <f ca="1">IF($M$3&gt;A735-1,0,G735/SUM(OFFSET(H735,-$M$3+1,0):H735))</f>
        <v>6.9638336347196184E-2</v>
      </c>
      <c r="J735" s="14">
        <f t="shared" ca="1" si="82"/>
        <v>4.8036605000585627E-3</v>
      </c>
      <c r="K735" s="9">
        <f t="shared" ca="1" si="83"/>
        <v>17.808653206399391</v>
      </c>
      <c r="L735" s="10">
        <f t="shared" ca="1" si="80"/>
        <v>1</v>
      </c>
      <c r="M735">
        <f t="shared" ca="1" si="77"/>
        <v>-1.308735000000004</v>
      </c>
      <c r="N735" s="12"/>
    </row>
    <row r="736" spans="1:14" x14ac:dyDescent="0.2">
      <c r="A736">
        <f t="shared" si="78"/>
        <v>732</v>
      </c>
      <c r="B736" s="6">
        <v>41758</v>
      </c>
      <c r="C736" s="12">
        <v>19.878746</v>
      </c>
      <c r="D736" s="12">
        <v>19.959154999999999</v>
      </c>
      <c r="E736" s="12">
        <v>19.753667</v>
      </c>
      <c r="F736" s="12">
        <v>19.869812</v>
      </c>
      <c r="G736" s="9">
        <f t="shared" ca="1" si="81"/>
        <v>0.42437900000000184</v>
      </c>
      <c r="H736" s="9">
        <f t="shared" si="79"/>
        <v>8.48729999999982E-2</v>
      </c>
      <c r="I736" s="14">
        <f ca="1">IF($M$3&gt;A736-1,0,G736/SUM(OFFSET(H736,-$M$3+1,0):H736))</f>
        <v>0.14115951448569908</v>
      </c>
      <c r="J736" s="14">
        <f t="shared" ca="1" si="82"/>
        <v>5.5101422155028161E-3</v>
      </c>
      <c r="K736" s="9">
        <f t="shared" ca="1" si="83"/>
        <v>17.820010484480864</v>
      </c>
      <c r="L736" s="10">
        <f t="shared" ca="1" si="80"/>
        <v>1</v>
      </c>
      <c r="M736">
        <f t="shared" ca="1" si="77"/>
        <v>-1.2238620000000022</v>
      </c>
      <c r="N736" s="12"/>
    </row>
    <row r="737" spans="1:14" x14ac:dyDescent="0.2">
      <c r="A737">
        <f t="shared" si="78"/>
        <v>733</v>
      </c>
      <c r="B737" s="6">
        <v>41759</v>
      </c>
      <c r="C737" s="12">
        <v>19.767066</v>
      </c>
      <c r="D737" s="12">
        <v>19.968087000000001</v>
      </c>
      <c r="E737" s="12">
        <v>19.740262999999999</v>
      </c>
      <c r="F737" s="12">
        <v>19.954685000000001</v>
      </c>
      <c r="G737" s="9">
        <f t="shared" ca="1" si="81"/>
        <v>0.58073299999999861</v>
      </c>
      <c r="H737" s="9">
        <f t="shared" si="79"/>
        <v>8.4873000000001753E-2</v>
      </c>
      <c r="I737" s="14">
        <f ca="1">IF($M$3&gt;A737-1,0,G737/SUM(OFFSET(H737,-$M$3+1,0):H737))</f>
        <v>0.20376417750721396</v>
      </c>
      <c r="J737" s="14">
        <f t="shared" ca="1" si="82"/>
        <v>6.1683132709440943E-3</v>
      </c>
      <c r="K737" s="9">
        <f t="shared" ca="1" si="83"/>
        <v>17.833177825624087</v>
      </c>
      <c r="L737" s="10">
        <f t="shared" ca="1" si="80"/>
        <v>1</v>
      </c>
      <c r="M737">
        <f t="shared" ca="1" si="77"/>
        <v>-1.371273000000004</v>
      </c>
      <c r="N737" s="12"/>
    </row>
    <row r="738" spans="1:14" x14ac:dyDescent="0.2">
      <c r="A738">
        <f t="shared" si="78"/>
        <v>734</v>
      </c>
      <c r="B738" s="6">
        <v>41760</v>
      </c>
      <c r="C738" s="12">
        <v>19.923418999999999</v>
      </c>
      <c r="D738" s="12">
        <v>20.061900999999999</v>
      </c>
      <c r="E738" s="12">
        <v>19.784938</v>
      </c>
      <c r="F738" s="12">
        <v>19.807274</v>
      </c>
      <c r="G738" s="9">
        <f t="shared" ca="1" si="81"/>
        <v>0.11168100000000081</v>
      </c>
      <c r="H738" s="9">
        <f t="shared" si="79"/>
        <v>0.14741100000000174</v>
      </c>
      <c r="I738" s="14">
        <f ca="1">IF($M$3&gt;A738-1,0,G738/SUM(OFFSET(H738,-$M$3+1,0):H738))</f>
        <v>4.6905613797384699E-2</v>
      </c>
      <c r="J738" s="14">
        <f t="shared" ca="1" si="82"/>
        <v>4.5892552589905187E-3</v>
      </c>
      <c r="K738" s="9">
        <f t="shared" ca="1" si="83"/>
        <v>17.842237456874095</v>
      </c>
      <c r="L738" s="10">
        <f t="shared" ca="1" si="80"/>
        <v>1</v>
      </c>
      <c r="M738">
        <f t="shared" ca="1" si="77"/>
        <v>-1.3400000000000052</v>
      </c>
      <c r="N738" s="12"/>
    </row>
    <row r="739" spans="1:14" x14ac:dyDescent="0.2">
      <c r="A739">
        <f t="shared" si="78"/>
        <v>735</v>
      </c>
      <c r="B739" s="6">
        <v>41761</v>
      </c>
      <c r="C739" s="12">
        <v>19.802810999999998</v>
      </c>
      <c r="D739" s="12">
        <v>19.945758999999999</v>
      </c>
      <c r="E739" s="12">
        <v>19.771539000000001</v>
      </c>
      <c r="F739" s="12">
        <v>19.838546999999998</v>
      </c>
      <c r="G739" s="9">
        <f t="shared" ca="1" si="81"/>
        <v>0.205487999999999</v>
      </c>
      <c r="H739" s="9">
        <f t="shared" si="79"/>
        <v>3.1272999999998774E-2</v>
      </c>
      <c r="I739" s="14">
        <f ca="1">IF($M$3&gt;A739-1,0,G739/SUM(OFFSET(H739,-$M$3+1,0):H739))</f>
        <v>9.6638841206762027E-2</v>
      </c>
      <c r="J739" s="14">
        <f t="shared" ca="1" si="82"/>
        <v>5.0646769722367153E-3</v>
      </c>
      <c r="K739" s="9">
        <f t="shared" ca="1" si="83"/>
        <v>17.852348119846621</v>
      </c>
      <c r="L739" s="10">
        <f t="shared" ca="1" si="80"/>
        <v>1</v>
      </c>
      <c r="M739">
        <f t="shared" ca="1" si="77"/>
        <v>-1.335537000000004</v>
      </c>
      <c r="N739" s="12"/>
    </row>
    <row r="740" spans="1:14" x14ac:dyDescent="0.2">
      <c r="A740">
        <f t="shared" si="78"/>
        <v>736</v>
      </c>
      <c r="B740" s="6">
        <v>41764</v>
      </c>
      <c r="C740" s="12">
        <v>19.610721000000002</v>
      </c>
      <c r="D740" s="12">
        <v>19.887682000000002</v>
      </c>
      <c r="E740" s="12">
        <v>19.610721000000002</v>
      </c>
      <c r="F740" s="12">
        <v>19.84301</v>
      </c>
      <c r="G740" s="9">
        <f t="shared" ca="1" si="81"/>
        <v>3.573599999999999E-2</v>
      </c>
      <c r="H740" s="9">
        <f t="shared" si="79"/>
        <v>4.463000000001216E-3</v>
      </c>
      <c r="I740" s="14">
        <f ca="1">IF($M$3&gt;A740-1,0,G740/SUM(OFFSET(H740,-$M$3+1,0):H740))</f>
        <v>1.8264354762705402E-2</v>
      </c>
      <c r="J740" s="14">
        <f t="shared" ca="1" si="82"/>
        <v>4.3260915892196087E-3</v>
      </c>
      <c r="K740" s="9">
        <f t="shared" ca="1" si="83"/>
        <v>17.860959905463332</v>
      </c>
      <c r="L740" s="10">
        <f t="shared" ca="1" si="80"/>
        <v>1</v>
      </c>
      <c r="M740">
        <f t="shared" ca="1" si="77"/>
        <v>-1.3668040000000037</v>
      </c>
      <c r="N740" s="12"/>
    </row>
    <row r="741" spans="1:14" x14ac:dyDescent="0.2">
      <c r="A741">
        <f t="shared" si="78"/>
        <v>737</v>
      </c>
      <c r="B741" s="6">
        <v>41765</v>
      </c>
      <c r="C741" s="12">
        <v>19.847480999999998</v>
      </c>
      <c r="D741" s="12">
        <v>19.994896000000001</v>
      </c>
      <c r="E741" s="12">
        <v>19.807276999999999</v>
      </c>
      <c r="F741" s="12">
        <v>19.811743</v>
      </c>
      <c r="G741" s="9">
        <f t="shared" ca="1" si="81"/>
        <v>0.13401400000000052</v>
      </c>
      <c r="H741" s="9">
        <f t="shared" si="79"/>
        <v>3.1266999999999712E-2</v>
      </c>
      <c r="I741" s="14">
        <f ca="1">IF($M$3&gt;A741-1,0,G741/SUM(OFFSET(H741,-$M$3+1,0):H741))</f>
        <v>7.2464206962109562E-2</v>
      </c>
      <c r="J741" s="14">
        <f t="shared" ca="1" si="82"/>
        <v>4.8306549387391534E-3</v>
      </c>
      <c r="K741" s="9">
        <f t="shared" ca="1" si="83"/>
        <v>17.870383465453365</v>
      </c>
      <c r="L741" s="10">
        <f t="shared" ca="1" si="80"/>
        <v>1</v>
      </c>
      <c r="M741">
        <f t="shared" ca="1" si="77"/>
        <v>-1.2908650000000019</v>
      </c>
      <c r="N741" s="12"/>
    </row>
    <row r="742" spans="1:14" x14ac:dyDescent="0.2">
      <c r="A742">
        <f t="shared" si="78"/>
        <v>738</v>
      </c>
      <c r="B742" s="6">
        <v>41766</v>
      </c>
      <c r="C742" s="12">
        <v>19.838543999999999</v>
      </c>
      <c r="D742" s="12">
        <v>19.910018000000001</v>
      </c>
      <c r="E742" s="12">
        <v>19.722398999999999</v>
      </c>
      <c r="F742" s="12">
        <v>19.887682000000002</v>
      </c>
      <c r="G742" s="9">
        <f t="shared" ca="1" si="81"/>
        <v>1.3402999999996723E-2</v>
      </c>
      <c r="H742" s="9">
        <f t="shared" si="79"/>
        <v>7.5939000000001755E-2</v>
      </c>
      <c r="I742" s="14">
        <f ca="1">IF($M$3&gt;A742-1,0,G742/SUM(OFFSET(H742,-$M$3+1,0):H742))</f>
        <v>7.1267950585126123E-3</v>
      </c>
      <c r="J742" s="14">
        <f t="shared" ca="1" si="82"/>
        <v>4.2258548119280259E-3</v>
      </c>
      <c r="K742" s="9">
        <f t="shared" ca="1" si="83"/>
        <v>17.878908276172673</v>
      </c>
      <c r="L742" s="10">
        <f t="shared" ca="1" si="80"/>
        <v>1</v>
      </c>
      <c r="M742">
        <f t="shared" ca="1" si="77"/>
        <v>-1.1613160000000047</v>
      </c>
      <c r="N742" s="12"/>
    </row>
    <row r="743" spans="1:14" x14ac:dyDescent="0.2">
      <c r="A743">
        <f t="shared" si="78"/>
        <v>739</v>
      </c>
      <c r="B743" s="6">
        <v>41767</v>
      </c>
      <c r="C743" s="12">
        <v>19.860880000000002</v>
      </c>
      <c r="D743" s="12">
        <v>20.258454</v>
      </c>
      <c r="E743" s="12">
        <v>19.820675000000001</v>
      </c>
      <c r="F743" s="12">
        <v>20.017230999999999</v>
      </c>
      <c r="G743" s="9">
        <f t="shared" ca="1" si="81"/>
        <v>0.12954500000000024</v>
      </c>
      <c r="H743" s="9">
        <f t="shared" si="79"/>
        <v>0.12954899999999725</v>
      </c>
      <c r="I743" s="14">
        <f ca="1">IF($M$3&gt;A743-1,0,G743/SUM(OFFSET(H743,-$M$3+1,0):H743))</f>
        <v>7.3417107441342028E-2</v>
      </c>
      <c r="J743" s="14">
        <f t="shared" ca="1" si="82"/>
        <v>4.8397746776385319E-3</v>
      </c>
      <c r="K743" s="9">
        <f t="shared" ca="1" si="83"/>
        <v>17.889257276344072</v>
      </c>
      <c r="L743" s="10">
        <f t="shared" ca="1" si="80"/>
        <v>1</v>
      </c>
      <c r="M743">
        <f t="shared" ca="1" si="77"/>
        <v>-1.2506580000000032</v>
      </c>
      <c r="N743" s="12"/>
    </row>
    <row r="744" spans="1:14" x14ac:dyDescent="0.2">
      <c r="A744">
        <f t="shared" si="78"/>
        <v>740</v>
      </c>
      <c r="B744" s="6">
        <v>41768</v>
      </c>
      <c r="C744" s="12">
        <v>19.990428999999999</v>
      </c>
      <c r="D744" s="12">
        <v>20.012765000000002</v>
      </c>
      <c r="E744" s="12">
        <v>19.843012999999999</v>
      </c>
      <c r="F744" s="12">
        <v>19.927889</v>
      </c>
      <c r="G744" s="9">
        <f t="shared" ca="1" si="81"/>
        <v>0.33056600000000103</v>
      </c>
      <c r="H744" s="9">
        <f t="shared" si="79"/>
        <v>8.9341999999998478E-2</v>
      </c>
      <c r="I744" s="14">
        <f ca="1">IF($M$3&gt;A744-1,0,G744/SUM(OFFSET(H744,-$M$3+1,0):H744))</f>
        <v>0.18974382522945601</v>
      </c>
      <c r="J744" s="14">
        <f t="shared" ca="1" si="82"/>
        <v>6.0176895775898576E-3</v>
      </c>
      <c r="K744" s="9">
        <f t="shared" ca="1" si="83"/>
        <v>17.901525129220062</v>
      </c>
      <c r="L744" s="10">
        <f t="shared" ca="1" si="80"/>
        <v>1</v>
      </c>
      <c r="M744">
        <f t="shared" ref="M744:M807" ca="1" si="84">L744*($F745-$F744)+M743</f>
        <v>-0.92009200000000213</v>
      </c>
      <c r="N744" s="12"/>
    </row>
    <row r="745" spans="1:14" x14ac:dyDescent="0.2">
      <c r="A745">
        <f t="shared" si="78"/>
        <v>741</v>
      </c>
      <c r="B745" s="6">
        <v>41771</v>
      </c>
      <c r="C745" s="12">
        <v>20.070836</v>
      </c>
      <c r="D745" s="12">
        <v>20.271858000000002</v>
      </c>
      <c r="E745" s="12">
        <v>20.021698000000001</v>
      </c>
      <c r="F745" s="12">
        <v>20.258455000000001</v>
      </c>
      <c r="G745" s="9">
        <f t="shared" ca="1" si="81"/>
        <v>0.14294699999999949</v>
      </c>
      <c r="H745" s="9">
        <f t="shared" si="79"/>
        <v>0.33056600000000103</v>
      </c>
      <c r="I745" s="14">
        <f ca="1">IF($M$3&gt;A745-1,0,G745/SUM(OFFSET(H745,-$M$3+1,0):H745))</f>
        <v>7.4073901343618145E-2</v>
      </c>
      <c r="J745" s="14">
        <f t="shared" ca="1" si="82"/>
        <v>4.8460655339052248E-3</v>
      </c>
      <c r="K745" s="9">
        <f t="shared" ca="1" si="83"/>
        <v>17.912946965832681</v>
      </c>
      <c r="L745" s="10">
        <f t="shared" ca="1" si="80"/>
        <v>1</v>
      </c>
      <c r="M745">
        <f t="shared" ca="1" si="84"/>
        <v>-1.0675050000000024</v>
      </c>
      <c r="N745" s="12"/>
    </row>
    <row r="746" spans="1:14" x14ac:dyDescent="0.2">
      <c r="A746">
        <f t="shared" si="78"/>
        <v>742</v>
      </c>
      <c r="B746" s="6">
        <v>41772</v>
      </c>
      <c r="C746" s="12">
        <v>20.258457</v>
      </c>
      <c r="D746" s="12">
        <v>20.303128999999998</v>
      </c>
      <c r="E746" s="12">
        <v>20.106573999999998</v>
      </c>
      <c r="F746" s="12">
        <v>20.111042000000001</v>
      </c>
      <c r="G746" s="9">
        <f t="shared" ca="1" si="81"/>
        <v>0.22335199999999844</v>
      </c>
      <c r="H746" s="9">
        <f t="shared" si="79"/>
        <v>0.14741300000000024</v>
      </c>
      <c r="I746" s="14">
        <f ca="1">IF($M$3&gt;A746-1,0,G746/SUM(OFFSET(H746,-$M$3+1,0):H746))</f>
        <v>0.1111096739916638</v>
      </c>
      <c r="J746" s="14">
        <f t="shared" ca="1" si="82"/>
        <v>5.2074099773395171E-3</v>
      </c>
      <c r="K746" s="9">
        <f t="shared" ca="1" si="83"/>
        <v>17.924393347844745</v>
      </c>
      <c r="L746" s="10">
        <f t="shared" ca="1" si="80"/>
        <v>1</v>
      </c>
      <c r="M746">
        <f t="shared" ca="1" si="84"/>
        <v>-1.2327900000000032</v>
      </c>
      <c r="N746" s="12"/>
    </row>
    <row r="747" spans="1:14" x14ac:dyDescent="0.2">
      <c r="A747">
        <f t="shared" si="78"/>
        <v>743</v>
      </c>
      <c r="B747" s="6">
        <v>41773</v>
      </c>
      <c r="C747" s="12">
        <v>20.061902</v>
      </c>
      <c r="D747" s="12">
        <v>20.115506</v>
      </c>
      <c r="E747" s="12">
        <v>19.941289000000001</v>
      </c>
      <c r="F747" s="12">
        <v>19.945757</v>
      </c>
      <c r="G747" s="9">
        <f t="shared" ca="1" si="81"/>
        <v>0.54052199999999928</v>
      </c>
      <c r="H747" s="9">
        <f t="shared" si="79"/>
        <v>0.16528500000000079</v>
      </c>
      <c r="I747" s="14">
        <f ca="1">IF($M$3&gt;A747-1,0,G747/SUM(OFFSET(H747,-$M$3+1,0):H747))</f>
        <v>0.26710990445711913</v>
      </c>
      <c r="J747" s="14">
        <f t="shared" ca="1" si="82"/>
        <v>6.8720594863784408E-3</v>
      </c>
      <c r="K747" s="9">
        <f t="shared" ca="1" si="83"/>
        <v>17.938284279105961</v>
      </c>
      <c r="L747" s="10">
        <f t="shared" ca="1" si="80"/>
        <v>1</v>
      </c>
      <c r="M747">
        <f t="shared" ca="1" si="84"/>
        <v>-1.4293440000000022</v>
      </c>
      <c r="N747" s="12"/>
    </row>
    <row r="748" spans="1:14" x14ac:dyDescent="0.2">
      <c r="A748">
        <f t="shared" si="78"/>
        <v>744</v>
      </c>
      <c r="B748" s="6">
        <v>41774</v>
      </c>
      <c r="C748" s="12">
        <v>19.945758000000001</v>
      </c>
      <c r="D748" s="12">
        <v>19.954689999999999</v>
      </c>
      <c r="E748" s="12">
        <v>19.628589000000002</v>
      </c>
      <c r="F748" s="12">
        <v>19.749203000000001</v>
      </c>
      <c r="G748" s="9">
        <f t="shared" ca="1" si="81"/>
        <v>8.9343999999996981E-2</v>
      </c>
      <c r="H748" s="9">
        <f t="shared" si="79"/>
        <v>0.19655399999999901</v>
      </c>
      <c r="I748" s="14">
        <f ca="1">IF($M$3&gt;A748-1,0,G748/SUM(OFFSET(H748,-$M$3+1,0):H748))</f>
        <v>5.6819569376041171E-2</v>
      </c>
      <c r="J748" s="14">
        <f t="shared" ca="1" si="82"/>
        <v>4.6821575663739887E-3</v>
      </c>
      <c r="K748" s="9">
        <f t="shared" ca="1" si="83"/>
        <v>17.946763285897084</v>
      </c>
      <c r="L748" s="10">
        <f t="shared" ca="1" si="80"/>
        <v>1</v>
      </c>
      <c r="M748">
        <f t="shared" ca="1" si="84"/>
        <v>-1.2729930000000049</v>
      </c>
      <c r="N748" s="12"/>
    </row>
    <row r="749" spans="1:14" x14ac:dyDescent="0.2">
      <c r="A749">
        <f t="shared" si="78"/>
        <v>745</v>
      </c>
      <c r="B749" s="6">
        <v>41775</v>
      </c>
      <c r="C749" s="12">
        <v>19.767071999999999</v>
      </c>
      <c r="D749" s="12">
        <v>19.941289999999999</v>
      </c>
      <c r="E749" s="12">
        <v>19.700064000000001</v>
      </c>
      <c r="F749" s="12">
        <v>19.905553999999999</v>
      </c>
      <c r="G749" s="9">
        <f t="shared" ca="1" si="81"/>
        <v>0.12061499999999725</v>
      </c>
      <c r="H749" s="9">
        <f t="shared" si="79"/>
        <v>0.15635099999999724</v>
      </c>
      <c r="I749" s="14">
        <f ca="1">IF($M$3&gt;A749-1,0,G749/SUM(OFFSET(H749,-$M$3+1,0):H749))</f>
        <v>7.2002120395734046E-2</v>
      </c>
      <c r="J749" s="14">
        <f t="shared" ca="1" si="82"/>
        <v>4.8262356333887693E-3</v>
      </c>
      <c r="K749" s="9">
        <f t="shared" ca="1" si="83"/>
        <v>17.956216871439839</v>
      </c>
      <c r="L749" s="10">
        <f t="shared" ca="1" si="80"/>
        <v>1</v>
      </c>
      <c r="M749">
        <f t="shared" ca="1" si="84"/>
        <v>-1.0987800000000032</v>
      </c>
      <c r="N749" s="12"/>
    </row>
    <row r="750" spans="1:14" x14ac:dyDescent="0.2">
      <c r="A750">
        <f t="shared" si="78"/>
        <v>746</v>
      </c>
      <c r="B750" s="6">
        <v>41778</v>
      </c>
      <c r="C750" s="12">
        <v>19.896615000000001</v>
      </c>
      <c r="D750" s="12">
        <v>20.119971</v>
      </c>
      <c r="E750" s="12">
        <v>19.892146</v>
      </c>
      <c r="F750" s="12">
        <v>20.079767</v>
      </c>
      <c r="G750" s="9">
        <f t="shared" ca="1" si="81"/>
        <v>0.20995500000000078</v>
      </c>
      <c r="H750" s="9">
        <f t="shared" si="79"/>
        <v>0.17421300000000173</v>
      </c>
      <c r="I750" s="14">
        <f ca="1">IF($M$3&gt;A750-1,0,G750/SUM(OFFSET(H750,-$M$3+1,0):H750))</f>
        <v>0.1189884494125532</v>
      </c>
      <c r="J750" s="14">
        <f t="shared" ca="1" si="82"/>
        <v>5.2859561659935371E-3</v>
      </c>
      <c r="K750" s="9">
        <f t="shared" ca="1" si="83"/>
        <v>17.967441864335697</v>
      </c>
      <c r="L750" s="10">
        <f t="shared" ca="1" si="80"/>
        <v>1</v>
      </c>
      <c r="M750">
        <f t="shared" ca="1" si="84"/>
        <v>-1.1970560000000052</v>
      </c>
      <c r="N750" s="12"/>
    </row>
    <row r="751" spans="1:14" x14ac:dyDescent="0.2">
      <c r="A751">
        <f t="shared" si="78"/>
        <v>747</v>
      </c>
      <c r="B751" s="6">
        <v>41779</v>
      </c>
      <c r="C751" s="12">
        <v>20.044029999999999</v>
      </c>
      <c r="D751" s="12">
        <v>20.119972000000001</v>
      </c>
      <c r="E751" s="12">
        <v>19.878747000000001</v>
      </c>
      <c r="F751" s="12">
        <v>19.981490999999998</v>
      </c>
      <c r="G751" s="9">
        <f t="shared" ca="1" si="81"/>
        <v>2.6805999999996999E-2</v>
      </c>
      <c r="H751" s="9">
        <f t="shared" si="79"/>
        <v>9.8276000000002028E-2</v>
      </c>
      <c r="I751" s="14">
        <f ca="1">IF($M$3&gt;A751-1,0,G751/SUM(OFFSET(H751,-$M$3+1,0):H751))</f>
        <v>1.5077321472160437E-2</v>
      </c>
      <c r="J751" s="14">
        <f t="shared" ca="1" si="82"/>
        <v>4.297288651470779E-3</v>
      </c>
      <c r="K751" s="9">
        <f t="shared" ca="1" si="83"/>
        <v>17.976096814829891</v>
      </c>
      <c r="L751" s="10">
        <f t="shared" ca="1" si="80"/>
        <v>1</v>
      </c>
      <c r="M751">
        <f t="shared" ca="1" si="84"/>
        <v>-1.0809080000000026</v>
      </c>
      <c r="N751" s="12"/>
    </row>
    <row r="752" spans="1:14" x14ac:dyDescent="0.2">
      <c r="A752">
        <f t="shared" si="78"/>
        <v>748</v>
      </c>
      <c r="B752" s="6">
        <v>41780</v>
      </c>
      <c r="C752" s="12">
        <v>20.084237000000002</v>
      </c>
      <c r="D752" s="12">
        <v>20.142309000000001</v>
      </c>
      <c r="E752" s="12">
        <v>19.985961</v>
      </c>
      <c r="F752" s="12">
        <v>20.097639000000001</v>
      </c>
      <c r="G752" s="9">
        <f t="shared" ca="1" si="81"/>
        <v>0.29036500000000132</v>
      </c>
      <c r="H752" s="9">
        <f t="shared" si="79"/>
        <v>0.11614800000000258</v>
      </c>
      <c r="I752" s="14">
        <f ca="1">IF($M$3&gt;A752-1,0,G752/SUM(OFFSET(H752,-$M$3+1,0):H752))</f>
        <v>0.16624213704148424</v>
      </c>
      <c r="J752" s="14">
        <f t="shared" ca="1" si="82"/>
        <v>5.7693820141188311E-3</v>
      </c>
      <c r="K752" s="9">
        <f t="shared" ca="1" si="83"/>
        <v>17.988336802155207</v>
      </c>
      <c r="L752" s="10">
        <f t="shared" ca="1" si="80"/>
        <v>1</v>
      </c>
      <c r="M752">
        <f t="shared" ca="1" si="84"/>
        <v>-1.0094320000000021</v>
      </c>
      <c r="N752" s="12"/>
    </row>
    <row r="753" spans="1:14" x14ac:dyDescent="0.2">
      <c r="A753">
        <f t="shared" si="78"/>
        <v>749</v>
      </c>
      <c r="B753" s="6">
        <v>41781</v>
      </c>
      <c r="C753" s="12">
        <v>20.164646999999999</v>
      </c>
      <c r="D753" s="12">
        <v>20.236121000000001</v>
      </c>
      <c r="E753" s="12">
        <v>20.115507999999998</v>
      </c>
      <c r="F753" s="12">
        <v>20.169115000000001</v>
      </c>
      <c r="G753" s="9">
        <f t="shared" ca="1" si="81"/>
        <v>0.33056800000000308</v>
      </c>
      <c r="H753" s="9">
        <f t="shared" si="79"/>
        <v>7.1476000000000539E-2</v>
      </c>
      <c r="I753" s="14">
        <f ca="1">IF($M$3&gt;A753-1,0,G753/SUM(OFFSET(H753,-$M$3+1,0):H753))</f>
        <v>0.18500124801185691</v>
      </c>
      <c r="J753" s="14">
        <f t="shared" ca="1" si="82"/>
        <v>5.9671604533753841E-3</v>
      </c>
      <c r="K753" s="9">
        <f t="shared" ca="1" si="83"/>
        <v>18.001349855574968</v>
      </c>
      <c r="L753" s="10">
        <f t="shared" ca="1" si="80"/>
        <v>1</v>
      </c>
      <c r="M753">
        <f t="shared" ca="1" si="84"/>
        <v>-0.85308700000000393</v>
      </c>
      <c r="N753" s="12"/>
    </row>
    <row r="754" spans="1:14" x14ac:dyDescent="0.2">
      <c r="A754">
        <f t="shared" si="78"/>
        <v>750</v>
      </c>
      <c r="B754" s="6">
        <v>41782</v>
      </c>
      <c r="C754" s="12">
        <v>20.191445999999999</v>
      </c>
      <c r="D754" s="12">
        <v>20.334394</v>
      </c>
      <c r="E754" s="12">
        <v>20.137841000000002</v>
      </c>
      <c r="F754" s="12">
        <v>20.32546</v>
      </c>
      <c r="G754" s="9">
        <f t="shared" ca="1" si="81"/>
        <v>0.48245000000000005</v>
      </c>
      <c r="H754" s="9">
        <f t="shared" si="79"/>
        <v>0.15634499999999818</v>
      </c>
      <c r="I754" s="14">
        <f ca="1">IF($M$3&gt;A754-1,0,G754/SUM(OFFSET(H754,-$M$3+1,0):H754))</f>
        <v>0.2488492431104169</v>
      </c>
      <c r="J754" s="14">
        <f t="shared" ca="1" si="82"/>
        <v>6.6652917806347403E-3</v>
      </c>
      <c r="K754" s="9">
        <f t="shared" ca="1" si="83"/>
        <v>18.016840727817893</v>
      </c>
      <c r="L754" s="10">
        <f t="shared" ca="1" si="80"/>
        <v>1</v>
      </c>
      <c r="M754">
        <f t="shared" ca="1" si="84"/>
        <v>-0.56271800000000205</v>
      </c>
      <c r="N754" s="12"/>
    </row>
    <row r="755" spans="1:14" x14ac:dyDescent="0.2">
      <c r="A755">
        <f t="shared" si="78"/>
        <v>751</v>
      </c>
      <c r="B755" s="6">
        <v>41786</v>
      </c>
      <c r="C755" s="12">
        <v>20.468413000000002</v>
      </c>
      <c r="D755" s="12">
        <v>20.615829000000002</v>
      </c>
      <c r="E755" s="12">
        <v>20.392472000000001</v>
      </c>
      <c r="F755" s="12">
        <v>20.615829000000002</v>
      </c>
      <c r="G755" s="9">
        <f t="shared" ca="1" si="81"/>
        <v>0.80408600000000163</v>
      </c>
      <c r="H755" s="9">
        <f t="shared" si="79"/>
        <v>0.29036900000000188</v>
      </c>
      <c r="I755" s="14">
        <f ca="1">IF($M$3&gt;A755-1,0,G755/SUM(OFFSET(H755,-$M$3+1,0):H755))</f>
        <v>0.36585516778853316</v>
      </c>
      <c r="J755" s="14">
        <f t="shared" ca="1" si="82"/>
        <v>8.0448806846696776E-3</v>
      </c>
      <c r="K755" s="9">
        <f t="shared" ca="1" si="83"/>
        <v>18.037749278368455</v>
      </c>
      <c r="L755" s="10">
        <f t="shared" ca="1" si="80"/>
        <v>1</v>
      </c>
      <c r="M755">
        <f t="shared" ca="1" si="84"/>
        <v>-0.53145400000000187</v>
      </c>
      <c r="N755" s="12"/>
    </row>
    <row r="756" spans="1:14" x14ac:dyDescent="0.2">
      <c r="A756">
        <f t="shared" si="78"/>
        <v>752</v>
      </c>
      <c r="B756" s="6">
        <v>41787</v>
      </c>
      <c r="C756" s="12">
        <v>20.593485999999999</v>
      </c>
      <c r="D756" s="12">
        <v>20.687297000000001</v>
      </c>
      <c r="E756" s="12">
        <v>20.539881000000001</v>
      </c>
      <c r="F756" s="12">
        <v>20.647093000000002</v>
      </c>
      <c r="G756" s="9">
        <f t="shared" ca="1" si="81"/>
        <v>0.75941100000000006</v>
      </c>
      <c r="H756" s="9">
        <f t="shared" si="79"/>
        <v>3.1264000000000181E-2</v>
      </c>
      <c r="I756" s="14">
        <f ca="1">IF($M$3&gt;A756-1,0,G756/SUM(OFFSET(H756,-$M$3+1,0):H756))</f>
        <v>0.35269751169332741</v>
      </c>
      <c r="J756" s="14">
        <f t="shared" ca="1" si="82"/>
        <v>7.8832708985545844E-3</v>
      </c>
      <c r="K756" s="9">
        <f t="shared" ca="1" si="83"/>
        <v>18.058319441793518</v>
      </c>
      <c r="L756" s="10">
        <f t="shared" ca="1" si="80"/>
        <v>1</v>
      </c>
      <c r="M756">
        <f t="shared" ca="1" si="84"/>
        <v>-0.52698500000000514</v>
      </c>
      <c r="N756" s="12"/>
    </row>
    <row r="757" spans="1:14" x14ac:dyDescent="0.2">
      <c r="A757">
        <f t="shared" si="78"/>
        <v>753</v>
      </c>
      <c r="B757" s="6">
        <v>41788</v>
      </c>
      <c r="C757" s="12">
        <v>20.723036</v>
      </c>
      <c r="D757" s="12">
        <v>20.723036</v>
      </c>
      <c r="E757" s="12">
        <v>20.611357999999999</v>
      </c>
      <c r="F757" s="12">
        <v>20.651561999999998</v>
      </c>
      <c r="G757" s="9">
        <f t="shared" ca="1" si="81"/>
        <v>0.63433099999999953</v>
      </c>
      <c r="H757" s="9">
        <f t="shared" si="79"/>
        <v>4.4689999999967256E-3</v>
      </c>
      <c r="I757" s="14">
        <f ca="1">IF($M$3&gt;A757-1,0,G757/SUM(OFFSET(H757,-$M$3+1,0):H757))</f>
        <v>0.31277553892343973</v>
      </c>
      <c r="J757" s="14">
        <f t="shared" ca="1" si="82"/>
        <v>7.4029619950876395E-3</v>
      </c>
      <c r="K757" s="9">
        <f t="shared" ca="1" si="83"/>
        <v>18.077517117895965</v>
      </c>
      <c r="L757" s="10">
        <f t="shared" ca="1" si="80"/>
        <v>1</v>
      </c>
      <c r="M757">
        <f t="shared" ca="1" si="84"/>
        <v>-0.47784600000000488</v>
      </c>
      <c r="N757" s="12"/>
    </row>
    <row r="758" spans="1:14" x14ac:dyDescent="0.2">
      <c r="A758">
        <f t="shared" si="78"/>
        <v>754</v>
      </c>
      <c r="B758" s="6">
        <v>41789</v>
      </c>
      <c r="C758" s="12">
        <v>20.651562999999999</v>
      </c>
      <c r="D758" s="12">
        <v>20.736436999999999</v>
      </c>
      <c r="E758" s="12">
        <v>20.615825999999998</v>
      </c>
      <c r="F758" s="12">
        <v>20.700700999999999</v>
      </c>
      <c r="G758" s="9">
        <f t="shared" ca="1" si="81"/>
        <v>0.77281199999999828</v>
      </c>
      <c r="H758" s="9">
        <f t="shared" si="79"/>
        <v>4.9139000000000266E-2</v>
      </c>
      <c r="I758" s="14">
        <f ca="1">IF($M$3&gt;A758-1,0,G758/SUM(OFFSET(H758,-$M$3+1,0):H758))</f>
        <v>0.38876424390351738</v>
      </c>
      <c r="J758" s="14">
        <f t="shared" ca="1" si="82"/>
        <v>8.3301759228985358E-3</v>
      </c>
      <c r="K758" s="9">
        <f t="shared" ca="1" si="83"/>
        <v>18.099368701112002</v>
      </c>
      <c r="L758" s="10">
        <f t="shared" ca="1" si="80"/>
        <v>1</v>
      </c>
      <c r="M758">
        <f t="shared" ca="1" si="84"/>
        <v>-0.36170000000000435</v>
      </c>
      <c r="N758" s="12"/>
    </row>
    <row r="759" spans="1:14" x14ac:dyDescent="0.2">
      <c r="A759">
        <f t="shared" si="78"/>
        <v>755</v>
      </c>
      <c r="B759" s="6">
        <v>41792</v>
      </c>
      <c r="C759" s="12">
        <v>20.915125</v>
      </c>
      <c r="D759" s="12">
        <v>20.915125</v>
      </c>
      <c r="E759" s="12">
        <v>20.660498</v>
      </c>
      <c r="F759" s="12">
        <v>20.816846999999999</v>
      </c>
      <c r="G759" s="9">
        <f t="shared" ca="1" si="81"/>
        <v>0.55839199999999778</v>
      </c>
      <c r="H759" s="9">
        <f t="shared" si="79"/>
        <v>0.11614600000000053</v>
      </c>
      <c r="I759" s="14">
        <f ca="1">IF($M$3&gt;A759-1,0,G759/SUM(OFFSET(H759,-$M$3+1,0):H759))</f>
        <v>0.3148623472467178</v>
      </c>
      <c r="J759" s="14">
        <f t="shared" ca="1" si="82"/>
        <v>7.4276948714188462E-3</v>
      </c>
      <c r="K759" s="9">
        <f t="shared" ca="1" si="83"/>
        <v>18.119553300735845</v>
      </c>
      <c r="L759" s="10">
        <f t="shared" ca="1" si="80"/>
        <v>1</v>
      </c>
      <c r="M759">
        <f t="shared" ca="1" si="84"/>
        <v>-0.10260800000000181</v>
      </c>
      <c r="N759" s="12"/>
    </row>
    <row r="760" spans="1:14" x14ac:dyDescent="0.2">
      <c r="A760">
        <f t="shared" si="78"/>
        <v>756</v>
      </c>
      <c r="B760" s="6">
        <v>41793</v>
      </c>
      <c r="C760" s="12">
        <v>20.740904</v>
      </c>
      <c r="D760" s="12">
        <v>21.08934</v>
      </c>
      <c r="E760" s="12">
        <v>20.740904</v>
      </c>
      <c r="F760" s="12">
        <v>21.075939000000002</v>
      </c>
      <c r="G760" s="9">
        <f t="shared" ca="1" si="81"/>
        <v>0.96489700000000056</v>
      </c>
      <c r="H760" s="9">
        <f t="shared" si="79"/>
        <v>0.25909200000000254</v>
      </c>
      <c r="I760" s="14">
        <f ca="1">IF($M$3&gt;A760-1,0,G760/SUM(OFFSET(H760,-$M$3+1,0):H760))</f>
        <v>0.51184721241592657</v>
      </c>
      <c r="J760" s="14">
        <f t="shared" ca="1" si="82"/>
        <v>9.9480722319302776E-3</v>
      </c>
      <c r="K760" s="9">
        <f t="shared" ca="1" si="83"/>
        <v>18.14896363921757</v>
      </c>
      <c r="L760" s="10">
        <f t="shared" ca="1" si="80"/>
        <v>1</v>
      </c>
      <c r="M760">
        <f t="shared" ca="1" si="84"/>
        <v>-3.5599000000003045E-2</v>
      </c>
      <c r="N760" s="12"/>
    </row>
    <row r="761" spans="1:14" x14ac:dyDescent="0.2">
      <c r="A761">
        <f t="shared" si="78"/>
        <v>757</v>
      </c>
      <c r="B761" s="6">
        <v>41794</v>
      </c>
      <c r="C761" s="12">
        <v>21.058071999999999</v>
      </c>
      <c r="D761" s="12">
        <v>21.183150000000001</v>
      </c>
      <c r="E761" s="12">
        <v>20.999998000000001</v>
      </c>
      <c r="F761" s="12">
        <v>21.142948000000001</v>
      </c>
      <c r="G761" s="9">
        <f t="shared" ca="1" si="81"/>
        <v>1.1971910000000001</v>
      </c>
      <c r="H761" s="9">
        <f t="shared" si="79"/>
        <v>6.7008999999998764E-2</v>
      </c>
      <c r="I761" s="14">
        <f ca="1">IF($M$3&gt;A761-1,0,G761/SUM(OFFSET(H761,-$M$3+1,0):H761))</f>
        <v>0.67000046450431439</v>
      </c>
      <c r="J761" s="14">
        <f t="shared" ca="1" si="82"/>
        <v>1.2237600320142187E-2</v>
      </c>
      <c r="K761" s="9">
        <f t="shared" ca="1" si="83"/>
        <v>18.18560282318958</v>
      </c>
      <c r="L761" s="10">
        <f t="shared" ca="1" si="80"/>
        <v>1</v>
      </c>
      <c r="M761">
        <f t="shared" ca="1" si="84"/>
        <v>4.9275999999997211E-2</v>
      </c>
      <c r="N761" s="12"/>
    </row>
    <row r="762" spans="1:14" x14ac:dyDescent="0.2">
      <c r="A762">
        <f t="shared" si="78"/>
        <v>758</v>
      </c>
      <c r="B762" s="6">
        <v>41795</v>
      </c>
      <c r="C762" s="12">
        <v>21.169750000000001</v>
      </c>
      <c r="D762" s="12">
        <v>21.250159</v>
      </c>
      <c r="E762" s="12">
        <v>21.062539999999998</v>
      </c>
      <c r="F762" s="12">
        <v>21.227823000000001</v>
      </c>
      <c r="G762" s="9">
        <f t="shared" ca="1" si="81"/>
        <v>1.4786199999999994</v>
      </c>
      <c r="H762" s="9">
        <f t="shared" si="79"/>
        <v>8.4875000000000256E-2</v>
      </c>
      <c r="I762" s="14">
        <f ca="1">IF($M$3&gt;A762-1,0,G762/SUM(OFFSET(H762,-$M$3+1,0):H762))</f>
        <v>0.88266757085242376</v>
      </c>
      <c r="J762" s="14">
        <f t="shared" ca="1" si="82"/>
        <v>1.5689777896387556E-2</v>
      </c>
      <c r="K762" s="9">
        <f t="shared" ca="1" si="83"/>
        <v>18.233334582075646</v>
      </c>
      <c r="L762" s="10">
        <f t="shared" ca="1" si="80"/>
        <v>1</v>
      </c>
      <c r="M762">
        <f t="shared" ca="1" si="84"/>
        <v>0.16095299999999746</v>
      </c>
      <c r="N762" s="12"/>
    </row>
    <row r="763" spans="1:14" x14ac:dyDescent="0.2">
      <c r="A763">
        <f t="shared" si="78"/>
        <v>759</v>
      </c>
      <c r="B763" s="6">
        <v>41796</v>
      </c>
      <c r="C763" s="12">
        <v>21.308229999999998</v>
      </c>
      <c r="D763" s="12">
        <v>21.366304</v>
      </c>
      <c r="E763" s="12">
        <v>21.272492</v>
      </c>
      <c r="F763" s="12">
        <v>21.339500000000001</v>
      </c>
      <c r="G763" s="9">
        <f t="shared" ca="1" si="81"/>
        <v>1.4339460000000024</v>
      </c>
      <c r="H763" s="9">
        <f t="shared" si="79"/>
        <v>0.11167700000000025</v>
      </c>
      <c r="I763" s="14">
        <f ca="1">IF($M$3&gt;A763-1,0,G763/SUM(OFFSET(H763,-$M$3+1,0):H763))</f>
        <v>0.87945278068418165</v>
      </c>
      <c r="J763" s="14">
        <f t="shared" ca="1" si="82"/>
        <v>1.5634404093003321E-2</v>
      </c>
      <c r="K763" s="9">
        <f t="shared" ca="1" si="83"/>
        <v>18.281897627399186</v>
      </c>
      <c r="L763" s="10">
        <f t="shared" ca="1" si="80"/>
        <v>1</v>
      </c>
      <c r="M763">
        <f t="shared" ca="1" si="84"/>
        <v>0.20562499999999595</v>
      </c>
      <c r="N763" s="12"/>
    </row>
    <row r="764" spans="1:14" x14ac:dyDescent="0.2">
      <c r="A764">
        <f t="shared" si="78"/>
        <v>760</v>
      </c>
      <c r="B764" s="6">
        <v>41799</v>
      </c>
      <c r="C764" s="12">
        <v>21.361837000000001</v>
      </c>
      <c r="D764" s="12">
        <v>21.52712</v>
      </c>
      <c r="E764" s="12">
        <v>21.361837000000001</v>
      </c>
      <c r="F764" s="12">
        <v>21.384172</v>
      </c>
      <c r="G764" s="9">
        <f t="shared" ca="1" si="81"/>
        <v>1.3044049999999991</v>
      </c>
      <c r="H764" s="9">
        <f t="shared" si="79"/>
        <v>4.4671999999998491E-2</v>
      </c>
      <c r="I764" s="14">
        <f ca="1">IF($M$3&gt;A764-1,0,G764/SUM(OFFSET(H764,-$M$3+1,0):H764))</f>
        <v>0.86904888014779658</v>
      </c>
      <c r="J764" s="14">
        <f t="shared" ca="1" si="82"/>
        <v>1.5455871008976651E-2</v>
      </c>
      <c r="K764" s="9">
        <f t="shared" ca="1" si="83"/>
        <v>18.329845979936557</v>
      </c>
      <c r="L764" s="10">
        <f t="shared" ca="1" si="80"/>
        <v>1</v>
      </c>
      <c r="M764">
        <f t="shared" ca="1" si="84"/>
        <v>0.31283799999999751</v>
      </c>
      <c r="N764" s="12"/>
    </row>
    <row r="765" spans="1:14" x14ac:dyDescent="0.2">
      <c r="A765">
        <f t="shared" si="78"/>
        <v>761</v>
      </c>
      <c r="B765" s="6">
        <v>41800</v>
      </c>
      <c r="C765" s="12">
        <v>21.415443</v>
      </c>
      <c r="D765" s="12">
        <v>21.531589</v>
      </c>
      <c r="E765" s="12">
        <v>21.330568</v>
      </c>
      <c r="F765" s="12">
        <v>21.491385000000001</v>
      </c>
      <c r="G765" s="9">
        <f t="shared" ca="1" si="81"/>
        <v>1.5098940000000027</v>
      </c>
      <c r="H765" s="9">
        <f t="shared" si="79"/>
        <v>0.10721300000000156</v>
      </c>
      <c r="I765" s="14">
        <f ca="1">IF($M$3&gt;A765-1,0,G765/SUM(OFFSET(H765,-$M$3+1,0):H765))</f>
        <v>1</v>
      </c>
      <c r="J765" s="14">
        <f t="shared" ca="1" si="82"/>
        <v>1.7777777777777778E-2</v>
      </c>
      <c r="K765" s="9">
        <f t="shared" ca="1" si="83"/>
        <v>18.38605111807102</v>
      </c>
      <c r="L765" s="10">
        <f t="shared" ca="1" si="80"/>
        <v>1</v>
      </c>
      <c r="M765">
        <f t="shared" ca="1" si="84"/>
        <v>0.34856999999999694</v>
      </c>
      <c r="N765" s="12"/>
    </row>
    <row r="766" spans="1:14" x14ac:dyDescent="0.2">
      <c r="A766">
        <f t="shared" si="78"/>
        <v>762</v>
      </c>
      <c r="B766" s="6">
        <v>41801</v>
      </c>
      <c r="C766" s="12">
        <v>21.500316000000002</v>
      </c>
      <c r="D766" s="12">
        <v>21.598590999999999</v>
      </c>
      <c r="E766" s="12">
        <v>21.460111000000001</v>
      </c>
      <c r="F766" s="12">
        <v>21.527117000000001</v>
      </c>
      <c r="G766" s="9">
        <f t="shared" ca="1" si="81"/>
        <v>1.4294779999999996</v>
      </c>
      <c r="H766" s="9">
        <f t="shared" si="79"/>
        <v>3.5731999999999431E-2</v>
      </c>
      <c r="I766" s="14">
        <f ca="1">IF($M$3&gt;A766-1,0,G766/SUM(OFFSET(H766,-$M$3+1,0):H766))</f>
        <v>1</v>
      </c>
      <c r="J766" s="14">
        <f t="shared" ca="1" si="82"/>
        <v>1.7777777777777778E-2</v>
      </c>
      <c r="K766" s="9">
        <f t="shared" ca="1" si="83"/>
        <v>18.441892289305311</v>
      </c>
      <c r="L766" s="10">
        <f t="shared" ca="1" si="80"/>
        <v>1</v>
      </c>
      <c r="M766">
        <f t="shared" ca="1" si="84"/>
        <v>0.29943499999999723</v>
      </c>
      <c r="N766" s="12"/>
    </row>
    <row r="767" spans="1:14" x14ac:dyDescent="0.2">
      <c r="A767">
        <f t="shared" si="78"/>
        <v>763</v>
      </c>
      <c r="B767" s="6">
        <v>41802</v>
      </c>
      <c r="C767" s="12">
        <v>21.40204</v>
      </c>
      <c r="D767" s="12">
        <v>21.607527000000001</v>
      </c>
      <c r="E767" s="12">
        <v>21.397573999999999</v>
      </c>
      <c r="F767" s="12">
        <v>21.477982000000001</v>
      </c>
      <c r="G767" s="9">
        <f t="shared" ca="1" si="81"/>
        <v>1.3088669999999993</v>
      </c>
      <c r="H767" s="9">
        <f t="shared" si="79"/>
        <v>4.9134999999999707E-2</v>
      </c>
      <c r="I767" s="14">
        <f ca="1">IF($M$3&gt;A767-1,0,G767/SUM(OFFSET(H767,-$M$3+1,0):H767))</f>
        <v>0.93016316108523944</v>
      </c>
      <c r="J767" s="14">
        <f t="shared" ca="1" si="82"/>
        <v>1.6519281580175772E-2</v>
      </c>
      <c r="K767" s="9">
        <f t="shared" ca="1" si="83"/>
        <v>18.492046310138953</v>
      </c>
      <c r="L767" s="10">
        <f t="shared" ca="1" si="80"/>
        <v>1</v>
      </c>
      <c r="M767">
        <f t="shared" ca="1" si="84"/>
        <v>0.64787299999999526</v>
      </c>
      <c r="N767" s="12"/>
    </row>
    <row r="768" spans="1:14" x14ac:dyDescent="0.2">
      <c r="A768">
        <f t="shared" si="78"/>
        <v>764</v>
      </c>
      <c r="B768" s="6">
        <v>41803</v>
      </c>
      <c r="C768" s="12">
        <v>21.835355</v>
      </c>
      <c r="D768" s="12">
        <v>21.880026000000001</v>
      </c>
      <c r="E768" s="12">
        <v>21.683471999999998</v>
      </c>
      <c r="F768" s="12">
        <v>21.826419999999999</v>
      </c>
      <c r="G768" s="9">
        <f t="shared" ca="1" si="81"/>
        <v>1.5009599999999992</v>
      </c>
      <c r="H768" s="9">
        <f t="shared" si="79"/>
        <v>0.34843799999999803</v>
      </c>
      <c r="I768" s="14">
        <f ca="1">IF($M$3&gt;A768-1,0,G768/SUM(OFFSET(H768,-$M$3+1,0):H768))</f>
        <v>0.93855167799503547</v>
      </c>
      <c r="J768" s="14">
        <f t="shared" ca="1" si="82"/>
        <v>1.6668005901594073E-2</v>
      </c>
      <c r="K768" s="9">
        <f t="shared" ca="1" si="83"/>
        <v>18.547623670479677</v>
      </c>
      <c r="L768" s="10">
        <f t="shared" ca="1" si="80"/>
        <v>1</v>
      </c>
      <c r="M768">
        <f t="shared" ca="1" si="84"/>
        <v>0.73721499999999729</v>
      </c>
      <c r="N768" s="12"/>
    </row>
    <row r="769" spans="1:14" x14ac:dyDescent="0.2">
      <c r="A769">
        <f t="shared" si="78"/>
        <v>765</v>
      </c>
      <c r="B769" s="6">
        <v>41806</v>
      </c>
      <c r="C769" s="12">
        <v>21.786214000000001</v>
      </c>
      <c r="D769" s="12">
        <v>21.969366999999998</v>
      </c>
      <c r="E769" s="12">
        <v>21.772814</v>
      </c>
      <c r="F769" s="12">
        <v>21.915762000000001</v>
      </c>
      <c r="G769" s="9">
        <f t="shared" ca="1" si="81"/>
        <v>1.2999329999999993</v>
      </c>
      <c r="H769" s="9">
        <f t="shared" si="79"/>
        <v>8.9342000000002031E-2</v>
      </c>
      <c r="I769" s="14">
        <f ca="1">IF($M$3&gt;A769-1,0,G769/SUM(OFFSET(H769,-$M$3+1,0):H769))</f>
        <v>0.92971692951595764</v>
      </c>
      <c r="J769" s="14">
        <f t="shared" ca="1" si="82"/>
        <v>1.6511388781851797E-2</v>
      </c>
      <c r="K769" s="9">
        <f t="shared" ca="1" si="83"/>
        <v>18.603236311909445</v>
      </c>
      <c r="L769" s="10">
        <f t="shared" ca="1" si="80"/>
        <v>1</v>
      </c>
      <c r="M769">
        <f t="shared" ca="1" si="84"/>
        <v>0.83102599999999605</v>
      </c>
      <c r="N769" s="12"/>
    </row>
    <row r="770" spans="1:14" x14ac:dyDescent="0.2">
      <c r="A770">
        <f t="shared" si="78"/>
        <v>766</v>
      </c>
      <c r="B770" s="6">
        <v>41807</v>
      </c>
      <c r="C770" s="12">
        <v>21.915763999999999</v>
      </c>
      <c r="D770" s="12">
        <v>22.045309</v>
      </c>
      <c r="E770" s="12">
        <v>21.880026000000001</v>
      </c>
      <c r="F770" s="12">
        <v>22.009573</v>
      </c>
      <c r="G770" s="9">
        <f t="shared" ca="1" si="81"/>
        <v>1.3624799999999979</v>
      </c>
      <c r="H770" s="9">
        <f t="shared" si="79"/>
        <v>9.3810999999998756E-2</v>
      </c>
      <c r="I770" s="14">
        <f ca="1">IF($M$3&gt;A770-1,0,G770/SUM(OFFSET(H770,-$M$3+1,0):H770))</f>
        <v>0.93272633920931058</v>
      </c>
      <c r="J770" s="14">
        <f t="shared" ca="1" si="82"/>
        <v>1.6564654768455048E-2</v>
      </c>
      <c r="K770" s="9">
        <f t="shared" ca="1" si="83"/>
        <v>18.659661103172787</v>
      </c>
      <c r="L770" s="10">
        <f t="shared" ca="1" si="80"/>
        <v>1</v>
      </c>
      <c r="M770">
        <f t="shared" ca="1" si="84"/>
        <v>0.79082099999999578</v>
      </c>
      <c r="N770" s="12"/>
    </row>
    <row r="771" spans="1:14" x14ac:dyDescent="0.2">
      <c r="A771">
        <f t="shared" si="78"/>
        <v>767</v>
      </c>
      <c r="B771" s="6">
        <v>41808</v>
      </c>
      <c r="C771" s="12">
        <v>21.991703999999999</v>
      </c>
      <c r="D771" s="12">
        <v>22.040842000000001</v>
      </c>
      <c r="E771" s="12">
        <v>21.804085000000001</v>
      </c>
      <c r="F771" s="12">
        <v>21.969367999999999</v>
      </c>
      <c r="G771" s="9">
        <f t="shared" ca="1" si="81"/>
        <v>1.3178060000000009</v>
      </c>
      <c r="H771" s="9">
        <f t="shared" si="79"/>
        <v>4.0205000000000268E-2</v>
      </c>
      <c r="I771" s="14">
        <f ca="1">IF($M$3&gt;A771-1,0,G771/SUM(OFFSET(H771,-$M$3+1,0):H771))</f>
        <v>0.8806002862706368</v>
      </c>
      <c r="J771" s="14">
        <f t="shared" ca="1" si="82"/>
        <v>1.5654158300658423E-2</v>
      </c>
      <c r="K771" s="9">
        <f t="shared" ca="1" si="83"/>
        <v>18.711471778864503</v>
      </c>
      <c r="L771" s="10">
        <f t="shared" ca="1" si="80"/>
        <v>1</v>
      </c>
      <c r="M771">
        <f t="shared" ca="1" si="84"/>
        <v>0.87122699999999575</v>
      </c>
      <c r="N771" s="12"/>
    </row>
    <row r="772" spans="1:14" x14ac:dyDescent="0.2">
      <c r="A772">
        <f t="shared" si="78"/>
        <v>768</v>
      </c>
      <c r="B772" s="6">
        <v>41809</v>
      </c>
      <c r="C772" s="12">
        <v>21.911293000000001</v>
      </c>
      <c r="D772" s="12">
        <v>22.05424</v>
      </c>
      <c r="E772" s="12">
        <v>21.906825999999999</v>
      </c>
      <c r="F772" s="12">
        <v>22.049773999999999</v>
      </c>
      <c r="G772" s="9">
        <f t="shared" ca="1" si="81"/>
        <v>1.3490730000000006</v>
      </c>
      <c r="H772" s="9">
        <f t="shared" si="79"/>
        <v>8.0405999999999977E-2</v>
      </c>
      <c r="I772" s="14">
        <f ca="1">IF($M$3&gt;A772-1,0,G772/SUM(OFFSET(H772,-$M$3+1,0):H772))</f>
        <v>0.88304392136687027</v>
      </c>
      <c r="J772" s="14">
        <f t="shared" ca="1" si="82"/>
        <v>1.5696266822508416E-2</v>
      </c>
      <c r="K772" s="9">
        <f t="shared" ca="1" si="83"/>
        <v>18.763870661261617</v>
      </c>
      <c r="L772" s="10">
        <f t="shared" ca="1" si="80"/>
        <v>1</v>
      </c>
      <c r="M772">
        <f t="shared" ca="1" si="84"/>
        <v>0.87122699999999575</v>
      </c>
      <c r="N772" s="12"/>
    </row>
    <row r="773" spans="1:14" x14ac:dyDescent="0.2">
      <c r="A773">
        <f t="shared" si="78"/>
        <v>769</v>
      </c>
      <c r="B773" s="6">
        <v>41810</v>
      </c>
      <c r="C773" s="12">
        <v>22.058709</v>
      </c>
      <c r="D773" s="12">
        <v>22.072109999999999</v>
      </c>
      <c r="E773" s="12">
        <v>21.969366000000001</v>
      </c>
      <c r="F773" s="12">
        <v>22.049773999999999</v>
      </c>
      <c r="G773" s="9">
        <f t="shared" ca="1" si="81"/>
        <v>1.2329270000000001</v>
      </c>
      <c r="H773" s="9">
        <f t="shared" si="79"/>
        <v>0</v>
      </c>
      <c r="I773" s="14">
        <f ca="1">IF($M$3&gt;A773-1,0,G773/SUM(OFFSET(H773,-$M$3+1,0):H773))</f>
        <v>0.873420860055242</v>
      </c>
      <c r="J773" s="14">
        <f t="shared" ca="1" si="82"/>
        <v>1.5530770197971623E-2</v>
      </c>
      <c r="K773" s="9">
        <f t="shared" ca="1" si="83"/>
        <v>18.81490327090831</v>
      </c>
      <c r="L773" s="10">
        <f t="shared" ca="1" si="80"/>
        <v>1</v>
      </c>
      <c r="M773">
        <f t="shared" ca="1" si="84"/>
        <v>0.79975499999999577</v>
      </c>
      <c r="N773" s="12"/>
    </row>
    <row r="774" spans="1:14" x14ac:dyDescent="0.2">
      <c r="A774">
        <f t="shared" ref="A774:A837" si="85">A773+1</f>
        <v>770</v>
      </c>
      <c r="B774" s="6">
        <v>41813</v>
      </c>
      <c r="C774" s="12">
        <v>22.063178000000001</v>
      </c>
      <c r="D774" s="12">
        <v>22.063178000000001</v>
      </c>
      <c r="E774" s="12">
        <v>21.933630000000001</v>
      </c>
      <c r="F774" s="12">
        <v>21.978301999999999</v>
      </c>
      <c r="G774" s="9">
        <f t="shared" ca="1" si="81"/>
        <v>0.90236299999999758</v>
      </c>
      <c r="H774" s="9">
        <f t="shared" ref="H774:H837" si="86">ABS(F774-F773)</f>
        <v>7.147199999999998E-2</v>
      </c>
      <c r="I774" s="14">
        <f ca="1">IF($M$3&gt;A774-1,0,G774/SUM(OFFSET(H774,-$M$3+1,0):H774))</f>
        <v>0.73723250328639067</v>
      </c>
      <c r="J774" s="14">
        <f t="shared" ca="1" si="82"/>
        <v>1.3282656735092768E-2</v>
      </c>
      <c r="K774" s="9">
        <f t="shared" ca="1" si="83"/>
        <v>18.856921610343065</v>
      </c>
      <c r="L774" s="10">
        <f t="shared" ca="1" si="80"/>
        <v>1</v>
      </c>
      <c r="M774">
        <f t="shared" ca="1" si="84"/>
        <v>0.65680699999999526</v>
      </c>
      <c r="N774" s="12"/>
    </row>
    <row r="775" spans="1:14" x14ac:dyDescent="0.2">
      <c r="A775">
        <f t="shared" si="85"/>
        <v>771</v>
      </c>
      <c r="B775" s="6">
        <v>41814</v>
      </c>
      <c r="C775" s="12">
        <v>21.987237</v>
      </c>
      <c r="D775" s="12">
        <v>22.125716000000001</v>
      </c>
      <c r="E775" s="12">
        <v>21.795148999999999</v>
      </c>
      <c r="F775" s="12">
        <v>21.835353999999999</v>
      </c>
      <c r="G775" s="9">
        <f t="shared" ca="1" si="81"/>
        <v>0.6924059999999983</v>
      </c>
      <c r="H775" s="9">
        <f t="shared" si="86"/>
        <v>0.14294800000000052</v>
      </c>
      <c r="I775" s="14">
        <f ca="1">IF($M$3&gt;A775-1,0,G775/SUM(OFFSET(H775,-$M$3+1,0):H775))</f>
        <v>0.5326503200951429</v>
      </c>
      <c r="J775" s="14">
        <f t="shared" ca="1" si="82"/>
        <v>1.0235699714667921E-2</v>
      </c>
      <c r="K775" s="9">
        <f t="shared" ca="1" si="83"/>
        <v>18.887407949904034</v>
      </c>
      <c r="L775" s="10">
        <f t="shared" ca="1" si="80"/>
        <v>1</v>
      </c>
      <c r="M775">
        <f t="shared" ca="1" si="84"/>
        <v>0.80422199999999755</v>
      </c>
      <c r="N775" s="12"/>
    </row>
    <row r="776" spans="1:14" x14ac:dyDescent="0.2">
      <c r="A776">
        <f t="shared" si="85"/>
        <v>772</v>
      </c>
      <c r="B776" s="6">
        <v>41815</v>
      </c>
      <c r="C776" s="12">
        <v>21.799616</v>
      </c>
      <c r="D776" s="12">
        <v>22.005103999999999</v>
      </c>
      <c r="E776" s="12">
        <v>21.754944999999999</v>
      </c>
      <c r="F776" s="12">
        <v>21.982769000000001</v>
      </c>
      <c r="G776" s="9">
        <f t="shared" ca="1" si="81"/>
        <v>0.75494600000000034</v>
      </c>
      <c r="H776" s="9">
        <f t="shared" si="86"/>
        <v>0.14741500000000229</v>
      </c>
      <c r="I776" s="14">
        <f ca="1">IF($M$3&gt;A776-1,0,G776/SUM(OFFSET(H776,-$M$3+1,0):H776))</f>
        <v>0.55410263448775943</v>
      </c>
      <c r="J776" s="14">
        <f t="shared" ca="1" si="82"/>
        <v>1.0536596144164108E-2</v>
      </c>
      <c r="K776" s="9">
        <f t="shared" ca="1" si="83"/>
        <v>18.920022519209272</v>
      </c>
      <c r="L776" s="10">
        <f t="shared" ca="1" si="80"/>
        <v>1</v>
      </c>
      <c r="M776">
        <f t="shared" ca="1" si="84"/>
        <v>0.69700999999999702</v>
      </c>
      <c r="N776" s="12"/>
    </row>
    <row r="777" spans="1:14" x14ac:dyDescent="0.2">
      <c r="A777">
        <f t="shared" si="85"/>
        <v>773</v>
      </c>
      <c r="B777" s="6">
        <v>41816</v>
      </c>
      <c r="C777" s="12">
        <v>21.929162000000002</v>
      </c>
      <c r="D777" s="12">
        <v>21.973832000000002</v>
      </c>
      <c r="E777" s="12">
        <v>21.728141000000001</v>
      </c>
      <c r="F777" s="12">
        <v>21.875557000000001</v>
      </c>
      <c r="G777" s="9">
        <f t="shared" ca="1" si="81"/>
        <v>0.53605699999999956</v>
      </c>
      <c r="H777" s="9">
        <f t="shared" si="86"/>
        <v>0.10721200000000053</v>
      </c>
      <c r="I777" s="14">
        <f ca="1">IF($M$3&gt;A777-1,0,G777/SUM(OFFSET(H777,-$M$3+1,0):H777))</f>
        <v>0.39473976823286505</v>
      </c>
      <c r="J777" s="14">
        <f t="shared" ca="1" si="82"/>
        <v>8.4054087513591186E-3</v>
      </c>
      <c r="K777" s="9">
        <f t="shared" ca="1" si="83"/>
        <v>18.944864994599055</v>
      </c>
      <c r="L777" s="10">
        <f t="shared" ca="1" si="80"/>
        <v>1</v>
      </c>
      <c r="M777">
        <f t="shared" ca="1" si="84"/>
        <v>0.76848799999999606</v>
      </c>
      <c r="N777" s="12"/>
    </row>
    <row r="778" spans="1:14" x14ac:dyDescent="0.2">
      <c r="A778">
        <f t="shared" si="85"/>
        <v>774</v>
      </c>
      <c r="B778" s="6">
        <v>41817</v>
      </c>
      <c r="C778" s="12">
        <v>21.906829999999999</v>
      </c>
      <c r="D778" s="12">
        <v>21.955969</v>
      </c>
      <c r="E778" s="12">
        <v>21.826421</v>
      </c>
      <c r="F778" s="12">
        <v>21.947035</v>
      </c>
      <c r="G778" s="9">
        <f t="shared" ca="1" si="81"/>
        <v>0.56286300000000011</v>
      </c>
      <c r="H778" s="9">
        <f t="shared" si="86"/>
        <v>7.1477999999999042E-2</v>
      </c>
      <c r="I778" s="14">
        <f ca="1">IF($M$3&gt;A778-1,0,G778/SUM(OFFSET(H778,-$M$3+1,0):H778))</f>
        <v>0.40645591768383554</v>
      </c>
      <c r="J778" s="14">
        <f t="shared" ca="1" si="82"/>
        <v>8.5538986189647743E-3</v>
      </c>
      <c r="K778" s="9">
        <f t="shared" ca="1" si="83"/>
        <v>18.970545252462152</v>
      </c>
      <c r="L778" s="10">
        <f t="shared" ca="1" si="80"/>
        <v>1</v>
      </c>
      <c r="M778">
        <f t="shared" ca="1" si="84"/>
        <v>0.92929999999999602</v>
      </c>
      <c r="N778" s="12"/>
    </row>
    <row r="779" spans="1:14" x14ac:dyDescent="0.2">
      <c r="A779">
        <f t="shared" si="85"/>
        <v>775</v>
      </c>
      <c r="B779" s="6">
        <v>41820</v>
      </c>
      <c r="C779" s="12">
        <v>21.929161000000001</v>
      </c>
      <c r="D779" s="12">
        <v>22.139116999999999</v>
      </c>
      <c r="E779" s="12">
        <v>21.929161000000001</v>
      </c>
      <c r="F779" s="12">
        <v>22.107847</v>
      </c>
      <c r="G779" s="9">
        <f t="shared" ca="1" si="81"/>
        <v>0.61646199999999851</v>
      </c>
      <c r="H779" s="9">
        <f t="shared" si="86"/>
        <v>0.16081199999999995</v>
      </c>
      <c r="I779" s="14">
        <f ca="1">IF($M$3&gt;A779-1,0,G779/SUM(OFFSET(H779,-$M$3+1,0):H779))</f>
        <v>0.4285730176320165</v>
      </c>
      <c r="J779" s="14">
        <f t="shared" ca="1" si="82"/>
        <v>8.8377533645521908E-3</v>
      </c>
      <c r="K779" s="9">
        <f t="shared" ca="1" si="83"/>
        <v>18.99827195153707</v>
      </c>
      <c r="L779" s="10">
        <f t="shared" ca="1" si="80"/>
        <v>1</v>
      </c>
      <c r="M779">
        <f t="shared" ca="1" si="84"/>
        <v>1.2866719999999976</v>
      </c>
      <c r="N779" s="12"/>
    </row>
    <row r="780" spans="1:14" x14ac:dyDescent="0.2">
      <c r="A780">
        <f t="shared" si="85"/>
        <v>776</v>
      </c>
      <c r="B780" s="6">
        <v>41821</v>
      </c>
      <c r="C780" s="12">
        <v>22.331206000000002</v>
      </c>
      <c r="D780" s="12">
        <v>22.523291</v>
      </c>
      <c r="E780" s="12">
        <v>22.188255999999999</v>
      </c>
      <c r="F780" s="12">
        <v>22.465219000000001</v>
      </c>
      <c r="G780" s="9">
        <f t="shared" ca="1" si="81"/>
        <v>0.93810200000000066</v>
      </c>
      <c r="H780" s="9">
        <f t="shared" si="86"/>
        <v>0.35737200000000158</v>
      </c>
      <c r="I780" s="14">
        <f ca="1">IF($M$3&gt;A780-1,0,G780/SUM(OFFSET(H780,-$M$3+1,0):H780))</f>
        <v>0.53299856935557322</v>
      </c>
      <c r="J780" s="14">
        <f t="shared" ca="1" si="82"/>
        <v>1.0240549554844401E-2</v>
      </c>
      <c r="K780" s="9">
        <f t="shared" ca="1" si="83"/>
        <v>19.033775394590876</v>
      </c>
      <c r="L780" s="10">
        <f t="shared" ca="1" si="80"/>
        <v>1</v>
      </c>
      <c r="M780">
        <f t="shared" ca="1" si="84"/>
        <v>1.3536779999999968</v>
      </c>
      <c r="N780" s="12"/>
    </row>
    <row r="781" spans="1:14" x14ac:dyDescent="0.2">
      <c r="A781">
        <f t="shared" si="85"/>
        <v>777</v>
      </c>
      <c r="B781" s="6">
        <v>41822</v>
      </c>
      <c r="C781" s="12">
        <v>22.465219000000001</v>
      </c>
      <c r="D781" s="12">
        <v>22.563495</v>
      </c>
      <c r="E781" s="12">
        <v>22.429482</v>
      </c>
      <c r="F781" s="12">
        <v>22.532225</v>
      </c>
      <c r="G781" s="9">
        <f t="shared" ca="1" si="81"/>
        <v>1.0542429999999996</v>
      </c>
      <c r="H781" s="9">
        <f t="shared" si="86"/>
        <v>6.7005999999999233E-2</v>
      </c>
      <c r="I781" s="14">
        <f ca="1">IF($M$3&gt;A781-1,0,G781/SUM(OFFSET(H781,-$M$3+1,0):H781))</f>
        <v>0.59296525090878727</v>
      </c>
      <c r="J781" s="14">
        <f t="shared" ca="1" si="82"/>
        <v>1.1092795270949427E-2</v>
      </c>
      <c r="K781" s="9">
        <f t="shared" ca="1" si="83"/>
        <v>19.072582979829413</v>
      </c>
      <c r="L781" s="10">
        <f t="shared" ca="1" si="80"/>
        <v>1</v>
      </c>
      <c r="M781">
        <f t="shared" ca="1" si="84"/>
        <v>1.5725689999999961</v>
      </c>
      <c r="N781" s="12"/>
    </row>
    <row r="782" spans="1:14" x14ac:dyDescent="0.2">
      <c r="A782">
        <f t="shared" si="85"/>
        <v>778</v>
      </c>
      <c r="B782" s="6">
        <v>41823</v>
      </c>
      <c r="C782" s="12">
        <v>22.710912</v>
      </c>
      <c r="D782" s="12">
        <v>22.782385999999999</v>
      </c>
      <c r="E782" s="12">
        <v>22.643903999999999</v>
      </c>
      <c r="F782" s="12">
        <v>22.751116</v>
      </c>
      <c r="G782" s="9">
        <f t="shared" ca="1" si="81"/>
        <v>0.92469600000000085</v>
      </c>
      <c r="H782" s="9">
        <f t="shared" si="86"/>
        <v>0.21889099999999928</v>
      </c>
      <c r="I782" s="14">
        <f ca="1">IF($M$3&gt;A782-1,0,G782/SUM(OFFSET(H782,-$M$3+1,0):H782))</f>
        <v>0.56097599446726099</v>
      </c>
      <c r="J782" s="14">
        <f t="shared" ca="1" si="82"/>
        <v>1.0633925925949904E-2</v>
      </c>
      <c r="K782" s="9">
        <f t="shared" ca="1" si="83"/>
        <v>19.111700227482068</v>
      </c>
      <c r="L782" s="10">
        <f t="shared" ca="1" si="80"/>
        <v>1</v>
      </c>
      <c r="M782">
        <f t="shared" ca="1" si="84"/>
        <v>1.4028169999999971</v>
      </c>
      <c r="N782" s="12"/>
    </row>
    <row r="783" spans="1:14" x14ac:dyDescent="0.2">
      <c r="A783">
        <f t="shared" si="85"/>
        <v>779</v>
      </c>
      <c r="B783" s="6">
        <v>41827</v>
      </c>
      <c r="C783" s="12">
        <v>22.733246999999999</v>
      </c>
      <c r="D783" s="12">
        <v>22.760048999999999</v>
      </c>
      <c r="E783" s="12">
        <v>22.572429</v>
      </c>
      <c r="F783" s="12">
        <v>22.581364000000001</v>
      </c>
      <c r="G783" s="9">
        <f t="shared" ca="1" si="81"/>
        <v>0.6656019999999998</v>
      </c>
      <c r="H783" s="9">
        <f t="shared" si="86"/>
        <v>0.16975199999999901</v>
      </c>
      <c r="I783" s="14">
        <f ca="1">IF($M$3&gt;A783-1,0,G783/SUM(OFFSET(H783,-$M$3+1,0):H783))</f>
        <v>0.38501255220444452</v>
      </c>
      <c r="J783" s="14">
        <f t="shared" ca="1" si="82"/>
        <v>8.2831143371767061E-3</v>
      </c>
      <c r="K783" s="9">
        <f t="shared" ca="1" si="83"/>
        <v>19.140439849221394</v>
      </c>
      <c r="L783" s="10">
        <f t="shared" ref="L783:L846" ca="1" si="87">IF(ROUND(IX773,$F$3)=ROUND(K782,$F$3),L782,IF(ROUND(K783,$F$3)&gt;ROUND(K782,$F$3),1,-1))</f>
        <v>1</v>
      </c>
      <c r="M783">
        <f t="shared" ca="1" si="84"/>
        <v>1.2911399999999968</v>
      </c>
      <c r="N783" s="12"/>
    </row>
    <row r="784" spans="1:14" x14ac:dyDescent="0.2">
      <c r="A784">
        <f t="shared" si="85"/>
        <v>780</v>
      </c>
      <c r="B784" s="6">
        <v>41828</v>
      </c>
      <c r="C784" s="12">
        <v>22.527760000000001</v>
      </c>
      <c r="D784" s="12">
        <v>22.612634</v>
      </c>
      <c r="E784" s="12">
        <v>22.326739</v>
      </c>
      <c r="F784" s="12">
        <v>22.469687</v>
      </c>
      <c r="G784" s="9">
        <f t="shared" ca="1" si="81"/>
        <v>0.4601140000000008</v>
      </c>
      <c r="H784" s="9">
        <f t="shared" si="86"/>
        <v>0.11167700000000025</v>
      </c>
      <c r="I784" s="14">
        <f ca="1">IF($M$3&gt;A784-1,0,G784/SUM(OFFSET(H784,-$M$3+1,0):H784))</f>
        <v>0.26342716268780297</v>
      </c>
      <c r="J784" s="14">
        <f t="shared" ca="1" si="82"/>
        <v>6.8301051001657068E-3</v>
      </c>
      <c r="K784" s="9">
        <f t="shared" ca="1" si="83"/>
        <v>19.163178957165638</v>
      </c>
      <c r="L784" s="10">
        <f t="shared" ca="1" si="87"/>
        <v>1</v>
      </c>
      <c r="M784">
        <f t="shared" ca="1" si="84"/>
        <v>1.3626139999999953</v>
      </c>
      <c r="N784" s="12"/>
    </row>
    <row r="785" spans="1:14" x14ac:dyDescent="0.2">
      <c r="A785">
        <f t="shared" si="85"/>
        <v>781</v>
      </c>
      <c r="B785" s="6">
        <v>41829</v>
      </c>
      <c r="C785" s="12">
        <v>22.514358999999999</v>
      </c>
      <c r="D785" s="12">
        <v>22.563496000000001</v>
      </c>
      <c r="E785" s="12">
        <v>22.358008000000002</v>
      </c>
      <c r="F785" s="12">
        <v>22.541160999999999</v>
      </c>
      <c r="G785" s="9">
        <f t="shared" ca="1" si="81"/>
        <v>0.57179299999999955</v>
      </c>
      <c r="H785" s="9">
        <f t="shared" si="86"/>
        <v>7.1473999999998483E-2</v>
      </c>
      <c r="I785" s="14">
        <f ca="1">IF($M$3&gt;A785-1,0,G785/SUM(OFFSET(H785,-$M$3+1,0):H785))</f>
        <v>0.32160873832551023</v>
      </c>
      <c r="J785" s="14">
        <f t="shared" ca="1" si="82"/>
        <v>7.5079353936220224E-3</v>
      </c>
      <c r="K785" s="9">
        <f t="shared" ca="1" si="83"/>
        <v>19.188540628104054</v>
      </c>
      <c r="L785" s="10">
        <f t="shared" ca="1" si="87"/>
        <v>1</v>
      </c>
      <c r="M785">
        <f t="shared" ca="1" si="84"/>
        <v>1.3760179999999966</v>
      </c>
      <c r="N785" s="12"/>
    </row>
    <row r="786" spans="1:14" x14ac:dyDescent="0.2">
      <c r="A786">
        <f t="shared" si="85"/>
        <v>782</v>
      </c>
      <c r="B786" s="6">
        <v>41830</v>
      </c>
      <c r="C786" s="12">
        <v>22.183792</v>
      </c>
      <c r="D786" s="12">
        <v>22.608170000000001</v>
      </c>
      <c r="E786" s="12">
        <v>22.174858</v>
      </c>
      <c r="F786" s="12">
        <v>22.554565</v>
      </c>
      <c r="G786" s="9">
        <f t="shared" ca="1" si="81"/>
        <v>0.50479100000000088</v>
      </c>
      <c r="H786" s="9">
        <f t="shared" si="86"/>
        <v>1.3404000000001304E-2</v>
      </c>
      <c r="I786" s="14">
        <f ca="1">IF($M$3&gt;A786-1,0,G786/SUM(OFFSET(H786,-$M$3+1,0):H786))</f>
        <v>0.29504188699250078</v>
      </c>
      <c r="J786" s="14">
        <f t="shared" ca="1" si="82"/>
        <v>7.1944471326979729E-3</v>
      </c>
      <c r="K786" s="9">
        <f t="shared" ca="1" si="83"/>
        <v>19.212757312495032</v>
      </c>
      <c r="L786" s="10">
        <f t="shared" ca="1" si="87"/>
        <v>1</v>
      </c>
      <c r="M786">
        <f t="shared" ca="1" si="84"/>
        <v>1.3268769999999979</v>
      </c>
      <c r="N786" s="12"/>
    </row>
    <row r="787" spans="1:14" x14ac:dyDescent="0.2">
      <c r="A787">
        <f t="shared" si="85"/>
        <v>783</v>
      </c>
      <c r="B787" s="6">
        <v>41831</v>
      </c>
      <c r="C787" s="12">
        <v>22.599233000000002</v>
      </c>
      <c r="D787" s="12">
        <v>22.612632999999999</v>
      </c>
      <c r="E787" s="12">
        <v>22.416080000000001</v>
      </c>
      <c r="F787" s="12">
        <v>22.505424000000001</v>
      </c>
      <c r="G787" s="9">
        <f t="shared" ref="G787:G850" ca="1" si="88">IF($M$3&gt;A787-1,0,ABS(F787-OFFSET(F787,-$M$3,0)))</f>
        <v>0.45565000000000211</v>
      </c>
      <c r="H787" s="9">
        <f t="shared" si="86"/>
        <v>4.9140999999998769E-2</v>
      </c>
      <c r="I787" s="14">
        <f ca="1">IF($M$3&gt;A787-1,0,G787/SUM(OFFSET(H787,-$M$3+1,0):H787))</f>
        <v>0.25888410241958604</v>
      </c>
      <c r="J787" s="14">
        <f t="shared" ref="J787:J850" ca="1" si="89">POWER(I787*($K$3-$K$2)+$K$2, $M$2)</f>
        <v>6.7785268059422079E-3</v>
      </c>
      <c r="K787" s="9">
        <f t="shared" ref="K787:K850" ca="1" si="90">K786+J787*(F787-K786)</f>
        <v>19.235076741899316</v>
      </c>
      <c r="L787" s="10">
        <f t="shared" ca="1" si="87"/>
        <v>1</v>
      </c>
      <c r="M787">
        <f t="shared" ca="1" si="84"/>
        <v>1.4608919999999959</v>
      </c>
      <c r="N787" s="12"/>
    </row>
    <row r="788" spans="1:14" x14ac:dyDescent="0.2">
      <c r="A788">
        <f t="shared" si="85"/>
        <v>784</v>
      </c>
      <c r="B788" s="6">
        <v>41834</v>
      </c>
      <c r="C788" s="12">
        <v>22.634971</v>
      </c>
      <c r="D788" s="12">
        <v>22.684108999999999</v>
      </c>
      <c r="E788" s="12">
        <v>22.550096</v>
      </c>
      <c r="F788" s="12">
        <v>22.639438999999999</v>
      </c>
      <c r="G788" s="9">
        <f t="shared" ca="1" si="88"/>
        <v>0.66113700000000009</v>
      </c>
      <c r="H788" s="9">
        <f t="shared" si="86"/>
        <v>0.134014999999998</v>
      </c>
      <c r="I788" s="14">
        <f ca="1">IF($M$3&gt;A788-1,0,G788/SUM(OFFSET(H788,-$M$3+1,0):H788))</f>
        <v>0.36274447944334415</v>
      </c>
      <c r="J788" s="14">
        <f t="shared" ca="1" si="89"/>
        <v>8.006525440049218E-3</v>
      </c>
      <c r="K788" s="9">
        <f t="shared" ca="1" si="90"/>
        <v>19.262333854925942</v>
      </c>
      <c r="L788" s="10">
        <f t="shared" ca="1" si="87"/>
        <v>1</v>
      </c>
      <c r="M788">
        <f t="shared" ca="1" si="84"/>
        <v>1.4072859999999974</v>
      </c>
      <c r="N788" s="12"/>
    </row>
    <row r="789" spans="1:14" x14ac:dyDescent="0.2">
      <c r="A789">
        <f t="shared" si="85"/>
        <v>785</v>
      </c>
      <c r="B789" s="6">
        <v>41835</v>
      </c>
      <c r="C789" s="12">
        <v>22.648371999999998</v>
      </c>
      <c r="D789" s="12">
        <v>22.693042999999999</v>
      </c>
      <c r="E789" s="12">
        <v>22.353541</v>
      </c>
      <c r="F789" s="12">
        <v>22.585833000000001</v>
      </c>
      <c r="G789" s="9">
        <f t="shared" ca="1" si="88"/>
        <v>0.75047900000000212</v>
      </c>
      <c r="H789" s="9">
        <f t="shared" si="86"/>
        <v>5.3605999999998488E-2</v>
      </c>
      <c r="I789" s="14">
        <f ca="1">IF($M$3&gt;A789-1,0,G789/SUM(OFFSET(H789,-$M$3+1,0):H789))</f>
        <v>0.43298822158309291</v>
      </c>
      <c r="J789" s="14">
        <f t="shared" ca="1" si="89"/>
        <v>8.8949736462940951E-3</v>
      </c>
      <c r="K789" s="9">
        <f t="shared" ca="1" si="90"/>
        <v>19.291896292234856</v>
      </c>
      <c r="L789" s="10">
        <f t="shared" ca="1" si="87"/>
        <v>1</v>
      </c>
      <c r="M789">
        <f t="shared" ca="1" si="84"/>
        <v>1.6574439999999964</v>
      </c>
      <c r="N789" s="12"/>
    </row>
    <row r="790" spans="1:14" x14ac:dyDescent="0.2">
      <c r="A790">
        <f t="shared" si="85"/>
        <v>786</v>
      </c>
      <c r="B790" s="6">
        <v>41836</v>
      </c>
      <c r="C790" s="12">
        <v>22.786853000000001</v>
      </c>
      <c r="D790" s="12">
        <v>22.849394</v>
      </c>
      <c r="E790" s="12">
        <v>22.688576000000001</v>
      </c>
      <c r="F790" s="12">
        <v>22.835991</v>
      </c>
      <c r="G790" s="9">
        <f t="shared" ca="1" si="88"/>
        <v>0.85322199999999881</v>
      </c>
      <c r="H790" s="9">
        <f t="shared" si="86"/>
        <v>0.25015799999999899</v>
      </c>
      <c r="I790" s="14">
        <f ca="1">IF($M$3&gt;A790-1,0,G790/SUM(OFFSET(H790,-$M$3+1,0):H790))</f>
        <v>0.46471837115291093</v>
      </c>
      <c r="J790" s="14">
        <f t="shared" ca="1" si="89"/>
        <v>9.3116223981884235E-3</v>
      </c>
      <c r="K790" s="9">
        <f t="shared" ca="1" si="90"/>
        <v>19.324897563896982</v>
      </c>
      <c r="L790" s="10">
        <f t="shared" ca="1" si="87"/>
        <v>1</v>
      </c>
      <c r="M790">
        <f t="shared" ca="1" si="84"/>
        <v>1.0945869999999953</v>
      </c>
      <c r="N790" s="12"/>
    </row>
    <row r="791" spans="1:14" x14ac:dyDescent="0.2">
      <c r="A791">
        <f t="shared" si="85"/>
        <v>787</v>
      </c>
      <c r="B791" s="6">
        <v>41837</v>
      </c>
      <c r="C791" s="12">
        <v>22.693045000000001</v>
      </c>
      <c r="D791" s="12">
        <v>22.719847000000001</v>
      </c>
      <c r="E791" s="12">
        <v>22.237396</v>
      </c>
      <c r="F791" s="12">
        <v>22.273133999999999</v>
      </c>
      <c r="G791" s="9">
        <f t="shared" ca="1" si="88"/>
        <v>0.39757699999999829</v>
      </c>
      <c r="H791" s="9">
        <f t="shared" si="86"/>
        <v>0.56285700000000105</v>
      </c>
      <c r="I791" s="14">
        <f ca="1">IF($M$3&gt;A791-1,0,G791/SUM(OFFSET(H791,-$M$3+1,0):H791))</f>
        <v>0.1734899371324414</v>
      </c>
      <c r="J791" s="14">
        <f t="shared" ca="1" si="89"/>
        <v>5.8454008915683909E-3</v>
      </c>
      <c r="K791" s="9">
        <f t="shared" ca="1" si="90"/>
        <v>19.342131187789132</v>
      </c>
      <c r="L791" s="10">
        <f t="shared" ca="1" si="87"/>
        <v>1</v>
      </c>
      <c r="M791">
        <f t="shared" ca="1" si="84"/>
        <v>1.3581499999999966</v>
      </c>
      <c r="N791" s="12"/>
    </row>
    <row r="792" spans="1:14" x14ac:dyDescent="0.2">
      <c r="A792">
        <f t="shared" si="85"/>
        <v>788</v>
      </c>
      <c r="B792" s="6">
        <v>41838</v>
      </c>
      <c r="C792" s="12">
        <v>22.344609999999999</v>
      </c>
      <c r="D792" s="12">
        <v>22.545632000000001</v>
      </c>
      <c r="E792" s="12">
        <v>22.326741999999999</v>
      </c>
      <c r="F792" s="12">
        <v>22.536697</v>
      </c>
      <c r="G792" s="9">
        <f t="shared" ca="1" si="88"/>
        <v>0.58966200000000057</v>
      </c>
      <c r="H792" s="9">
        <f t="shared" si="86"/>
        <v>0.26356300000000132</v>
      </c>
      <c r="I792" s="14">
        <f ca="1">IF($M$3&gt;A792-1,0,G792/SUM(OFFSET(H792,-$M$3+1,0):H792))</f>
        <v>0.23741005456314121</v>
      </c>
      <c r="J792" s="14">
        <f t="shared" ca="1" si="89"/>
        <v>6.5373734007866278E-3</v>
      </c>
      <c r="K792" s="9">
        <f t="shared" ca="1" si="90"/>
        <v>19.363015257356942</v>
      </c>
      <c r="L792" s="10">
        <f t="shared" ca="1" si="87"/>
        <v>1</v>
      </c>
      <c r="M792">
        <f t="shared" ca="1" si="84"/>
        <v>1.4474929999999961</v>
      </c>
      <c r="N792" s="12"/>
    </row>
    <row r="793" spans="1:14" x14ac:dyDescent="0.2">
      <c r="A793">
        <f t="shared" si="85"/>
        <v>789</v>
      </c>
      <c r="B793" s="6">
        <v>41841</v>
      </c>
      <c r="C793" s="12">
        <v>22.509893999999999</v>
      </c>
      <c r="D793" s="12">
        <v>22.648375000000001</v>
      </c>
      <c r="E793" s="12">
        <v>22.483091999999999</v>
      </c>
      <c r="F793" s="12">
        <v>22.62604</v>
      </c>
      <c r="G793" s="9">
        <f t="shared" ca="1" si="88"/>
        <v>0.51819300000000013</v>
      </c>
      <c r="H793" s="9">
        <f t="shared" si="86"/>
        <v>8.9342999999999506E-2</v>
      </c>
      <c r="I793" s="14">
        <f ca="1">IF($M$3&gt;A793-1,0,G793/SUM(OFFSET(H793,-$M$3+1,0):H793))</f>
        <v>0.21481648529448999</v>
      </c>
      <c r="J793" s="14">
        <f t="shared" ca="1" si="89"/>
        <v>6.2883629601396748E-3</v>
      </c>
      <c r="K793" s="9">
        <f t="shared" ca="1" si="90"/>
        <v>19.383534341286598</v>
      </c>
      <c r="L793" s="10">
        <f t="shared" ca="1" si="87"/>
        <v>1</v>
      </c>
      <c r="M793">
        <f t="shared" ca="1" si="84"/>
        <v>1.6619129999999966</v>
      </c>
      <c r="N793" s="12"/>
    </row>
    <row r="794" spans="1:14" x14ac:dyDescent="0.2">
      <c r="A794">
        <f t="shared" si="85"/>
        <v>790</v>
      </c>
      <c r="B794" s="6">
        <v>41842</v>
      </c>
      <c r="C794" s="12">
        <v>22.719846</v>
      </c>
      <c r="D794" s="12">
        <v>22.858326999999999</v>
      </c>
      <c r="E794" s="12">
        <v>22.715378000000001</v>
      </c>
      <c r="F794" s="12">
        <v>22.84046</v>
      </c>
      <c r="G794" s="9">
        <f t="shared" ca="1" si="88"/>
        <v>0.37524099999999905</v>
      </c>
      <c r="H794" s="9">
        <f t="shared" si="86"/>
        <v>0.2144200000000005</v>
      </c>
      <c r="I794" s="14">
        <f ca="1">IF($M$3&gt;A794-1,0,G794/SUM(OFFSET(H794,-$M$3+1,0):H794))</f>
        <v>0.16535488587485078</v>
      </c>
      <c r="J794" s="14">
        <f t="shared" ca="1" si="89"/>
        <v>5.760110222597677E-3</v>
      </c>
      <c r="K794" s="9">
        <f t="shared" ca="1" si="90"/>
        <v>19.403446614112113</v>
      </c>
      <c r="L794" s="10">
        <f t="shared" ca="1" si="87"/>
        <v>1</v>
      </c>
      <c r="M794">
        <f t="shared" ca="1" si="84"/>
        <v>1.1883959999999956</v>
      </c>
      <c r="N794" s="12"/>
    </row>
    <row r="795" spans="1:14" x14ac:dyDescent="0.2">
      <c r="A795">
        <f t="shared" si="85"/>
        <v>791</v>
      </c>
      <c r="B795" s="6">
        <v>41843</v>
      </c>
      <c r="C795" s="12">
        <v>22.684108999999999</v>
      </c>
      <c r="D795" s="12">
        <v>22.733248</v>
      </c>
      <c r="E795" s="12">
        <v>22.366942999999999</v>
      </c>
      <c r="F795" s="12">
        <v>22.366942999999999</v>
      </c>
      <c r="G795" s="9">
        <f t="shared" ca="1" si="88"/>
        <v>0.16528200000000126</v>
      </c>
      <c r="H795" s="9">
        <f t="shared" si="86"/>
        <v>0.47351700000000108</v>
      </c>
      <c r="I795" s="14">
        <f ca="1">IF($M$3&gt;A795-1,0,G795/SUM(OFFSET(H795,-$M$3+1,0):H795))</f>
        <v>6.1768775006372449E-2</v>
      </c>
      <c r="J795" s="14">
        <f t="shared" ca="1" si="89"/>
        <v>4.7288842582291681E-3</v>
      </c>
      <c r="K795" s="9">
        <f t="shared" ca="1" si="90"/>
        <v>19.417460645520656</v>
      </c>
      <c r="L795" s="10">
        <f t="shared" ca="1" si="87"/>
        <v>1</v>
      </c>
      <c r="M795">
        <f t="shared" ca="1" si="84"/>
        <v>1.1660589999999953</v>
      </c>
      <c r="N795" s="12"/>
    </row>
    <row r="796" spans="1:14" x14ac:dyDescent="0.2">
      <c r="A796">
        <f t="shared" si="85"/>
        <v>792</v>
      </c>
      <c r="B796" s="6">
        <v>41844</v>
      </c>
      <c r="C796" s="12">
        <v>22.398212000000001</v>
      </c>
      <c r="D796" s="12">
        <v>22.478619999999999</v>
      </c>
      <c r="E796" s="12">
        <v>22.308868</v>
      </c>
      <c r="F796" s="12">
        <v>22.344605999999999</v>
      </c>
      <c r="G796" s="9">
        <f t="shared" ca="1" si="88"/>
        <v>0.40651000000000082</v>
      </c>
      <c r="H796" s="9">
        <f t="shared" si="86"/>
        <v>2.2337000000000273E-2</v>
      </c>
      <c r="I796" s="14">
        <f ca="1">IF($M$3&gt;A796-1,0,G796/SUM(OFFSET(H796,-$M$3+1,0):H796))</f>
        <v>0.16396398285942979</v>
      </c>
      <c r="J796" s="14">
        <f t="shared" ca="1" si="89"/>
        <v>5.7455902660165838E-3</v>
      </c>
      <c r="K796" s="9">
        <f t="shared" ca="1" si="90"/>
        <v>19.43427882337657</v>
      </c>
      <c r="L796" s="10">
        <f t="shared" ca="1" si="87"/>
        <v>1</v>
      </c>
      <c r="M796">
        <f t="shared" ca="1" si="84"/>
        <v>0.74614699999999523</v>
      </c>
      <c r="N796" s="12"/>
    </row>
    <row r="797" spans="1:14" x14ac:dyDescent="0.2">
      <c r="A797">
        <f t="shared" si="85"/>
        <v>793</v>
      </c>
      <c r="B797" s="6">
        <v>41845</v>
      </c>
      <c r="C797" s="12">
        <v>22.206123000000002</v>
      </c>
      <c r="D797" s="12">
        <v>22.206123000000002</v>
      </c>
      <c r="E797" s="12">
        <v>21.857686000000001</v>
      </c>
      <c r="F797" s="12">
        <v>21.924693999999999</v>
      </c>
      <c r="G797" s="9">
        <f t="shared" ca="1" si="88"/>
        <v>0.65667000000000186</v>
      </c>
      <c r="H797" s="9">
        <f t="shared" si="86"/>
        <v>0.41991200000000006</v>
      </c>
      <c r="I797" s="14">
        <f ca="1">IF($M$3&gt;A797-1,0,G797/SUM(OFFSET(H797,-$M$3+1,0):H797))</f>
        <v>0.24058922322072435</v>
      </c>
      <c r="J797" s="14">
        <f t="shared" ca="1" si="89"/>
        <v>6.5727999958268522E-3</v>
      </c>
      <c r="K797" s="9">
        <f t="shared" ca="1" si="90"/>
        <v>19.450647824239088</v>
      </c>
      <c r="L797" s="10">
        <f t="shared" ca="1" si="87"/>
        <v>1</v>
      </c>
      <c r="M797">
        <f t="shared" ca="1" si="84"/>
        <v>0.73721499999999729</v>
      </c>
      <c r="N797" s="12"/>
    </row>
    <row r="798" spans="1:14" x14ac:dyDescent="0.2">
      <c r="A798">
        <f t="shared" si="85"/>
        <v>794</v>
      </c>
      <c r="B798" s="6">
        <v>41848</v>
      </c>
      <c r="C798" s="12">
        <v>21.960432000000001</v>
      </c>
      <c r="D798" s="12">
        <v>21.960432000000001</v>
      </c>
      <c r="E798" s="12">
        <v>21.652201000000002</v>
      </c>
      <c r="F798" s="12">
        <v>21.915762000000001</v>
      </c>
      <c r="G798" s="9">
        <f t="shared" ca="1" si="88"/>
        <v>0.55392499999999956</v>
      </c>
      <c r="H798" s="9">
        <f t="shared" si="86"/>
        <v>8.9319999999979416E-3</v>
      </c>
      <c r="I798" s="14">
        <f ca="1">IF($M$3&gt;A798-1,0,G798/SUM(OFFSET(H798,-$M$3+1,0):H798))</f>
        <v>0.21088416209213248</v>
      </c>
      <c r="J798" s="14">
        <f t="shared" ca="1" si="89"/>
        <v>6.2455176420576084E-3</v>
      </c>
      <c r="K798" s="9">
        <f t="shared" ca="1" si="90"/>
        <v>19.466043738313488</v>
      </c>
      <c r="L798" s="10">
        <f t="shared" ca="1" si="87"/>
        <v>1</v>
      </c>
      <c r="M798">
        <f t="shared" ca="1" si="84"/>
        <v>0.72828099999999729</v>
      </c>
      <c r="N798" s="12"/>
    </row>
    <row r="799" spans="1:14" x14ac:dyDescent="0.2">
      <c r="A799">
        <f t="shared" si="85"/>
        <v>795</v>
      </c>
      <c r="B799" s="6">
        <v>41849</v>
      </c>
      <c r="C799" s="12">
        <v>21.942564000000001</v>
      </c>
      <c r="D799" s="12">
        <v>22.098915999999999</v>
      </c>
      <c r="E799" s="12">
        <v>21.902360000000002</v>
      </c>
      <c r="F799" s="12">
        <v>21.906828000000001</v>
      </c>
      <c r="G799" s="9">
        <f t="shared" ca="1" si="88"/>
        <v>0.63433299999999804</v>
      </c>
      <c r="H799" s="9">
        <f t="shared" si="86"/>
        <v>8.9339999999999975E-3</v>
      </c>
      <c r="I799" s="14">
        <f ca="1">IF($M$3&gt;A799-1,0,G799/SUM(OFFSET(H799,-$M$3+1,0):H799))</f>
        <v>0.24738635463990005</v>
      </c>
      <c r="J799" s="14">
        <f t="shared" ca="1" si="89"/>
        <v>6.6488639591800892E-3</v>
      </c>
      <c r="K799" s="9">
        <f t="shared" ca="1" si="90"/>
        <v>19.482272180823148</v>
      </c>
      <c r="L799" s="10">
        <f t="shared" ca="1" si="87"/>
        <v>1</v>
      </c>
      <c r="M799">
        <f t="shared" ca="1" si="84"/>
        <v>1.0231109999999948</v>
      </c>
      <c r="N799" s="12"/>
    </row>
    <row r="800" spans="1:14" x14ac:dyDescent="0.2">
      <c r="A800">
        <f t="shared" si="85"/>
        <v>796</v>
      </c>
      <c r="B800" s="6">
        <v>41850</v>
      </c>
      <c r="C800" s="12">
        <v>22.098915000000002</v>
      </c>
      <c r="D800" s="12">
        <v>22.268664000000001</v>
      </c>
      <c r="E800" s="12">
        <v>22.054241999999999</v>
      </c>
      <c r="F800" s="12">
        <v>22.201657999999998</v>
      </c>
      <c r="G800" s="9">
        <f t="shared" ca="1" si="88"/>
        <v>0.35290700000000186</v>
      </c>
      <c r="H800" s="9">
        <f t="shared" si="86"/>
        <v>0.29482999999999748</v>
      </c>
      <c r="I800" s="14">
        <f ca="1">IF($M$3&gt;A800-1,0,G800/SUM(OFFSET(H800,-$M$3+1,0):H800))</f>
        <v>0.12402001008587141</v>
      </c>
      <c r="J800" s="14">
        <f t="shared" ca="1" si="89"/>
        <v>5.3364251375937729E-3</v>
      </c>
      <c r="K800" s="9">
        <f t="shared" ca="1" si="90"/>
        <v>19.49678397966742</v>
      </c>
      <c r="L800" s="10">
        <f t="shared" ca="1" si="87"/>
        <v>1</v>
      </c>
      <c r="M800">
        <f t="shared" ca="1" si="84"/>
        <v>0.60320299999999527</v>
      </c>
      <c r="N800" s="12"/>
    </row>
    <row r="801" spans="1:14" x14ac:dyDescent="0.2">
      <c r="A801">
        <f t="shared" si="85"/>
        <v>797</v>
      </c>
      <c r="B801" s="6">
        <v>41851</v>
      </c>
      <c r="C801" s="12">
        <v>21.915766000000001</v>
      </c>
      <c r="D801" s="12">
        <v>22.000641000000002</v>
      </c>
      <c r="E801" s="12">
        <v>21.687940999999999</v>
      </c>
      <c r="F801" s="12">
        <v>21.781749999999999</v>
      </c>
      <c r="G801" s="9">
        <f t="shared" ca="1" si="88"/>
        <v>0.72367400000000259</v>
      </c>
      <c r="H801" s="9">
        <f t="shared" si="86"/>
        <v>0.4199079999999995</v>
      </c>
      <c r="I801" s="14">
        <f ca="1">IF($M$3&gt;A801-1,0,G801/SUM(OFFSET(H801,-$M$3+1,0):H801))</f>
        <v>0.22499978236077739</v>
      </c>
      <c r="J801" s="14">
        <f t="shared" ca="1" si="89"/>
        <v>6.3999976036285683E-3</v>
      </c>
      <c r="K801" s="9">
        <f t="shared" ca="1" si="90"/>
        <v>19.511407756721923</v>
      </c>
      <c r="L801" s="10">
        <f t="shared" ca="1" si="87"/>
        <v>1</v>
      </c>
      <c r="M801">
        <f t="shared" ca="1" si="84"/>
        <v>0.67914199999999703</v>
      </c>
      <c r="N801" s="12"/>
    </row>
    <row r="802" spans="1:14" x14ac:dyDescent="0.2">
      <c r="A802">
        <f t="shared" si="85"/>
        <v>798</v>
      </c>
      <c r="B802" s="6">
        <v>41852</v>
      </c>
      <c r="C802" s="12">
        <v>21.732610000000001</v>
      </c>
      <c r="D802" s="12">
        <v>21.969366999999998</v>
      </c>
      <c r="E802" s="12">
        <v>21.683471000000001</v>
      </c>
      <c r="F802" s="12">
        <v>21.857689000000001</v>
      </c>
      <c r="G802" s="9">
        <f t="shared" ca="1" si="88"/>
        <v>0.78174999999999883</v>
      </c>
      <c r="H802" s="9">
        <f t="shared" si="86"/>
        <v>7.5939000000001755E-2</v>
      </c>
      <c r="I802" s="14">
        <f ca="1">IF($M$3&gt;A802-1,0,G802/SUM(OFFSET(H802,-$M$3+1,0):H802))</f>
        <v>0.24752584970945971</v>
      </c>
      <c r="J802" s="14">
        <f t="shared" ca="1" si="89"/>
        <v>6.6504295748740332E-3</v>
      </c>
      <c r="K802" s="9">
        <f t="shared" ca="1" si="90"/>
        <v>19.527011534893191</v>
      </c>
      <c r="L802" s="10">
        <f t="shared" ca="1" si="87"/>
        <v>1</v>
      </c>
      <c r="M802">
        <f t="shared" ca="1" si="84"/>
        <v>0.77295299999999578</v>
      </c>
      <c r="N802" s="12"/>
    </row>
    <row r="803" spans="1:14" x14ac:dyDescent="0.2">
      <c r="A803">
        <f t="shared" si="85"/>
        <v>799</v>
      </c>
      <c r="B803" s="6">
        <v>41855</v>
      </c>
      <c r="C803" s="12">
        <v>22.000637999999999</v>
      </c>
      <c r="D803" s="12">
        <v>22.009573</v>
      </c>
      <c r="E803" s="12">
        <v>21.754946</v>
      </c>
      <c r="F803" s="12">
        <v>21.951499999999999</v>
      </c>
      <c r="G803" s="9">
        <f t="shared" ca="1" si="88"/>
        <v>0.63433300000000159</v>
      </c>
      <c r="H803" s="9">
        <f t="shared" si="86"/>
        <v>9.3810999999998756E-2</v>
      </c>
      <c r="I803" s="14">
        <f ca="1">IF($M$3&gt;A803-1,0,G803/SUM(OFFSET(H803,-$M$3+1,0):H803))</f>
        <v>0.19832444416236494</v>
      </c>
      <c r="J803" s="14">
        <f t="shared" ca="1" si="89"/>
        <v>6.1096519828313421E-3</v>
      </c>
      <c r="K803" s="9">
        <f t="shared" ca="1" si="90"/>
        <v>19.541824315651382</v>
      </c>
      <c r="L803" s="10">
        <f t="shared" ca="1" si="87"/>
        <v>1</v>
      </c>
      <c r="M803">
        <f t="shared" ca="1" si="84"/>
        <v>0.41111599999999804</v>
      </c>
      <c r="N803" s="12"/>
    </row>
    <row r="804" spans="1:14" x14ac:dyDescent="0.2">
      <c r="A804">
        <f t="shared" si="85"/>
        <v>800</v>
      </c>
      <c r="B804" s="6">
        <v>41856</v>
      </c>
      <c r="C804" s="12">
        <v>21.804085000000001</v>
      </c>
      <c r="D804" s="12">
        <v>21.826419999999999</v>
      </c>
      <c r="E804" s="12">
        <v>21.513721</v>
      </c>
      <c r="F804" s="12">
        <v>21.589663000000002</v>
      </c>
      <c r="G804" s="9">
        <f t="shared" ca="1" si="88"/>
        <v>1.2463279999999983</v>
      </c>
      <c r="H804" s="9">
        <f t="shared" si="86"/>
        <v>0.36183699999999774</v>
      </c>
      <c r="I804" s="14">
        <f ca="1">IF($M$3&gt;A804-1,0,G804/SUM(OFFSET(H804,-$M$3+1,0):H804))</f>
        <v>0.37651821373114114</v>
      </c>
      <c r="J804" s="14">
        <f t="shared" ca="1" si="89"/>
        <v>8.1770531566728692E-3</v>
      </c>
      <c r="K804" s="9">
        <f t="shared" ca="1" si="90"/>
        <v>19.558569601429593</v>
      </c>
      <c r="L804" s="10">
        <f t="shared" ca="1" si="87"/>
        <v>1</v>
      </c>
      <c r="M804">
        <f t="shared" ca="1" si="84"/>
        <v>0.53172699999999473</v>
      </c>
      <c r="N804" s="12"/>
    </row>
    <row r="805" spans="1:14" x14ac:dyDescent="0.2">
      <c r="A805">
        <f t="shared" si="85"/>
        <v>801</v>
      </c>
      <c r="B805" s="6">
        <v>41857</v>
      </c>
      <c r="C805" s="12">
        <v>21.500319999999999</v>
      </c>
      <c r="D805" s="12">
        <v>21.853221999999999</v>
      </c>
      <c r="E805" s="12">
        <v>21.500319999999999</v>
      </c>
      <c r="F805" s="12">
        <v>21.710273999999998</v>
      </c>
      <c r="G805" s="9">
        <f t="shared" ca="1" si="88"/>
        <v>0.56286000000000058</v>
      </c>
      <c r="H805" s="9">
        <f t="shared" si="86"/>
        <v>0.12061099999999669</v>
      </c>
      <c r="I805" s="14">
        <f ca="1">IF($M$3&gt;A805-1,0,G805/SUM(OFFSET(H805,-$M$3+1,0):H805))</f>
        <v>0.1962624838993359</v>
      </c>
      <c r="J805" s="14">
        <f t="shared" ca="1" si="89"/>
        <v>6.0874893595797615E-3</v>
      </c>
      <c r="K805" s="9">
        <f t="shared" ca="1" si="90"/>
        <v>19.571668079060849</v>
      </c>
      <c r="L805" s="10">
        <f t="shared" ca="1" si="87"/>
        <v>1</v>
      </c>
      <c r="M805">
        <f t="shared" ca="1" si="84"/>
        <v>0.29050399999999676</v>
      </c>
      <c r="N805" s="12"/>
    </row>
    <row r="806" spans="1:14" x14ac:dyDescent="0.2">
      <c r="A806">
        <f t="shared" si="85"/>
        <v>802</v>
      </c>
      <c r="B806" s="6">
        <v>41858</v>
      </c>
      <c r="C806" s="12">
        <v>21.853223</v>
      </c>
      <c r="D806" s="12">
        <v>21.87556</v>
      </c>
      <c r="E806" s="12">
        <v>21.415444000000001</v>
      </c>
      <c r="F806" s="12">
        <v>21.469051</v>
      </c>
      <c r="G806" s="9">
        <f t="shared" ca="1" si="88"/>
        <v>1.0676459999999999</v>
      </c>
      <c r="H806" s="9">
        <f t="shared" si="86"/>
        <v>0.24122299999999797</v>
      </c>
      <c r="I806" s="14">
        <f ca="1">IF($M$3&gt;A806-1,0,G806/SUM(OFFSET(H806,-$M$3+1,0):H806))</f>
        <v>0.37519794036591958</v>
      </c>
      <c r="J806" s="14">
        <f t="shared" ca="1" si="89"/>
        <v>8.1606294546158389E-3</v>
      </c>
      <c r="K806" s="9">
        <f t="shared" ca="1" si="90"/>
        <v>19.58715191801215</v>
      </c>
      <c r="L806" s="10">
        <f t="shared" ca="1" si="87"/>
        <v>1</v>
      </c>
      <c r="M806">
        <f t="shared" ca="1" si="84"/>
        <v>0.45578599999999803</v>
      </c>
      <c r="N806" s="12"/>
    </row>
    <row r="807" spans="1:14" x14ac:dyDescent="0.2">
      <c r="A807">
        <f t="shared" si="85"/>
        <v>803</v>
      </c>
      <c r="B807" s="6">
        <v>41859</v>
      </c>
      <c r="C807" s="12">
        <v>21.540524000000001</v>
      </c>
      <c r="D807" s="12">
        <v>21.661137</v>
      </c>
      <c r="E807" s="12">
        <v>21.477983999999999</v>
      </c>
      <c r="F807" s="12">
        <v>21.634333000000002</v>
      </c>
      <c r="G807" s="9">
        <f t="shared" ca="1" si="88"/>
        <v>0.99170699999999812</v>
      </c>
      <c r="H807" s="9">
        <f t="shared" si="86"/>
        <v>0.16528200000000126</v>
      </c>
      <c r="I807" s="14">
        <f ca="1">IF($M$3&gt;A807-1,0,G807/SUM(OFFSET(H807,-$M$3+1,0):H807))</f>
        <v>0.33945212259622087</v>
      </c>
      <c r="J807" s="14">
        <f t="shared" ca="1" si="89"/>
        <v>7.7222397260477095E-3</v>
      </c>
      <c r="K807" s="9">
        <f t="shared" ca="1" si="90"/>
        <v>19.602960741089891</v>
      </c>
      <c r="L807" s="10">
        <f t="shared" ca="1" si="87"/>
        <v>1</v>
      </c>
      <c r="M807">
        <f t="shared" ca="1" si="84"/>
        <v>0.67914199999999703</v>
      </c>
      <c r="N807" s="12"/>
    </row>
    <row r="808" spans="1:14" x14ac:dyDescent="0.2">
      <c r="A808">
        <f t="shared" si="85"/>
        <v>804</v>
      </c>
      <c r="B808" s="6">
        <v>41862</v>
      </c>
      <c r="C808" s="12">
        <v>21.750477</v>
      </c>
      <c r="D808" s="12">
        <v>21.955967000000001</v>
      </c>
      <c r="E808" s="12">
        <v>21.746010999999999</v>
      </c>
      <c r="F808" s="12">
        <v>21.857689000000001</v>
      </c>
      <c r="G808" s="9">
        <f t="shared" ca="1" si="88"/>
        <v>0.98277099999999962</v>
      </c>
      <c r="H808" s="9">
        <f t="shared" si="86"/>
        <v>0.223355999999999</v>
      </c>
      <c r="I808" s="14">
        <f ca="1">IF($M$3&gt;A808-1,0,G808/SUM(OFFSET(H808,-$M$3+1,0):H808))</f>
        <v>0.33536762023580957</v>
      </c>
      <c r="J808" s="14">
        <f t="shared" ca="1" si="89"/>
        <v>7.6729174985882657E-3</v>
      </c>
      <c r="K808" s="9">
        <f t="shared" ca="1" si="90"/>
        <v>19.620261085002245</v>
      </c>
      <c r="L808" s="10">
        <f t="shared" ca="1" si="87"/>
        <v>1</v>
      </c>
      <c r="M808">
        <f t="shared" ref="M808:M871" ca="1" si="91">L808*($F809-$F808)+M807</f>
        <v>0.66127199999999497</v>
      </c>
      <c r="N808" s="12"/>
    </row>
    <row r="809" spans="1:14" x14ac:dyDescent="0.2">
      <c r="A809">
        <f t="shared" si="85"/>
        <v>805</v>
      </c>
      <c r="B809" s="6">
        <v>41863</v>
      </c>
      <c r="C809" s="12">
        <v>21.799614999999999</v>
      </c>
      <c r="D809" s="12">
        <v>21.897891999999999</v>
      </c>
      <c r="E809" s="12">
        <v>21.652200000000001</v>
      </c>
      <c r="F809" s="12">
        <v>21.839818999999999</v>
      </c>
      <c r="G809" s="9">
        <f t="shared" ca="1" si="88"/>
        <v>0.52712400000000059</v>
      </c>
      <c r="H809" s="9">
        <f t="shared" si="86"/>
        <v>1.7870000000002051E-2</v>
      </c>
      <c r="I809" s="14">
        <f ca="1">IF($M$3&gt;A809-1,0,G809/SUM(OFFSET(H809,-$M$3+1,0):H809))</f>
        <v>0.21299815498900615</v>
      </c>
      <c r="J809" s="14">
        <f t="shared" ca="1" si="89"/>
        <v>6.2685328187966323E-3</v>
      </c>
      <c r="K809" s="9">
        <f t="shared" ca="1" si="90"/>
        <v>19.634174456635627</v>
      </c>
      <c r="L809" s="10">
        <f t="shared" ca="1" si="87"/>
        <v>1</v>
      </c>
      <c r="M809">
        <f t="shared" ca="1" si="91"/>
        <v>0.92929999999999602</v>
      </c>
      <c r="N809" s="12"/>
    </row>
    <row r="810" spans="1:14" x14ac:dyDescent="0.2">
      <c r="A810">
        <f t="shared" si="85"/>
        <v>806</v>
      </c>
      <c r="B810" s="6">
        <v>41864</v>
      </c>
      <c r="C810" s="12">
        <v>21.929161000000001</v>
      </c>
      <c r="D810" s="12">
        <v>22.130182000000001</v>
      </c>
      <c r="E810" s="12">
        <v>21.906825000000001</v>
      </c>
      <c r="F810" s="12">
        <v>22.107847</v>
      </c>
      <c r="G810" s="9">
        <f t="shared" ca="1" si="88"/>
        <v>0.23675899999999928</v>
      </c>
      <c r="H810" s="9">
        <f t="shared" si="86"/>
        <v>0.26802800000000104</v>
      </c>
      <c r="I810" s="14">
        <f ca="1">IF($M$3&gt;A810-1,0,G810/SUM(OFFSET(H810,-$M$3+1,0):H810))</f>
        <v>8.7028615979647672E-2</v>
      </c>
      <c r="J810" s="14">
        <f t="shared" ca="1" si="89"/>
        <v>4.9709825330107081E-3</v>
      </c>
      <c r="K810" s="9">
        <f t="shared" ca="1" si="90"/>
        <v>19.646471039641078</v>
      </c>
      <c r="L810" s="10">
        <f t="shared" ca="1" si="87"/>
        <v>1</v>
      </c>
      <c r="M810">
        <f t="shared" ca="1" si="91"/>
        <v>1.0052409999999963</v>
      </c>
      <c r="N810" s="12"/>
    </row>
    <row r="811" spans="1:14" x14ac:dyDescent="0.2">
      <c r="A811">
        <f t="shared" si="85"/>
        <v>807</v>
      </c>
      <c r="B811" s="6">
        <v>41865</v>
      </c>
      <c r="C811" s="12">
        <v>22.161452000000001</v>
      </c>
      <c r="D811" s="12">
        <v>22.201657000000001</v>
      </c>
      <c r="E811" s="12">
        <v>22.116779999999999</v>
      </c>
      <c r="F811" s="12">
        <v>22.183788</v>
      </c>
      <c r="G811" s="9">
        <f t="shared" ca="1" si="88"/>
        <v>0.25909400000000105</v>
      </c>
      <c r="H811" s="9">
        <f t="shared" si="86"/>
        <v>7.5941000000000258E-2</v>
      </c>
      <c r="I811" s="14">
        <f ca="1">IF($M$3&gt;A811-1,0,G811/SUM(OFFSET(H811,-$M$3+1,0):H811))</f>
        <v>0.10902326192025169</v>
      </c>
      <c r="J811" s="14">
        <f t="shared" ca="1" si="89"/>
        <v>5.1867082911132784E-3</v>
      </c>
      <c r="K811" s="9">
        <f t="shared" ca="1" si="90"/>
        <v>19.659631362556553</v>
      </c>
      <c r="L811" s="10">
        <f t="shared" ca="1" si="87"/>
        <v>1</v>
      </c>
      <c r="M811">
        <f t="shared" ca="1" si="91"/>
        <v>1.1883959999999956</v>
      </c>
      <c r="N811" s="12"/>
    </row>
    <row r="812" spans="1:14" x14ac:dyDescent="0.2">
      <c r="A812">
        <f t="shared" si="85"/>
        <v>808</v>
      </c>
      <c r="B812" s="6">
        <v>41866</v>
      </c>
      <c r="C812" s="12">
        <v>22.322272999999999</v>
      </c>
      <c r="D812" s="12">
        <v>22.420548</v>
      </c>
      <c r="E812" s="12">
        <v>22.107849999999999</v>
      </c>
      <c r="F812" s="12">
        <v>22.366942999999999</v>
      </c>
      <c r="G812" s="9">
        <f t="shared" ca="1" si="88"/>
        <v>0.45118099999999828</v>
      </c>
      <c r="H812" s="9">
        <f t="shared" si="86"/>
        <v>0.18315499999999929</v>
      </c>
      <c r="I812" s="14">
        <f ca="1">IF($M$3&gt;A812-1,0,G812/SUM(OFFSET(H812,-$M$3+1,0):H812))</f>
        <v>0.17688343510178461</v>
      </c>
      <c r="J812" s="14">
        <f t="shared" ca="1" si="89"/>
        <v>5.881164763554424E-3</v>
      </c>
      <c r="K812" s="9">
        <f t="shared" ca="1" si="90"/>
        <v>19.675553508362647</v>
      </c>
      <c r="L812" s="10">
        <f t="shared" ca="1" si="87"/>
        <v>1</v>
      </c>
      <c r="M812">
        <f t="shared" ca="1" si="91"/>
        <v>1.2866719999999976</v>
      </c>
      <c r="N812" s="12"/>
    </row>
    <row r="813" spans="1:14" x14ac:dyDescent="0.2">
      <c r="A813">
        <f t="shared" si="85"/>
        <v>809</v>
      </c>
      <c r="B813" s="6">
        <v>41869</v>
      </c>
      <c r="C813" s="12">
        <v>22.407146000000001</v>
      </c>
      <c r="D813" s="12">
        <v>22.469685999999999</v>
      </c>
      <c r="E813" s="12">
        <v>22.295468</v>
      </c>
      <c r="F813" s="12">
        <v>22.465219000000001</v>
      </c>
      <c r="G813" s="9">
        <f t="shared" ca="1" si="88"/>
        <v>0.5583910000000003</v>
      </c>
      <c r="H813" s="9">
        <f t="shared" si="86"/>
        <v>9.8276000000002028E-2</v>
      </c>
      <c r="I813" s="14">
        <f ca="1">IF($M$3&gt;A813-1,0,G813/SUM(OFFSET(H813,-$M$3+1,0):H813))</f>
        <v>0.21150637464882574</v>
      </c>
      <c r="J813" s="14">
        <f t="shared" ca="1" si="89"/>
        <v>6.2522873144143605E-3</v>
      </c>
      <c r="K813" s="9">
        <f t="shared" ca="1" si="90"/>
        <v>19.692995298527471</v>
      </c>
      <c r="L813" s="10">
        <f t="shared" ca="1" si="87"/>
        <v>1</v>
      </c>
      <c r="M813">
        <f t="shared" ca="1" si="91"/>
        <v>1.4296209999999956</v>
      </c>
      <c r="N813" s="12"/>
    </row>
    <row r="814" spans="1:14" x14ac:dyDescent="0.2">
      <c r="A814">
        <f t="shared" si="85"/>
        <v>810</v>
      </c>
      <c r="B814" s="6">
        <v>41870</v>
      </c>
      <c r="C814" s="12">
        <v>22.550094999999999</v>
      </c>
      <c r="D814" s="12">
        <v>22.643903999999999</v>
      </c>
      <c r="E814" s="12">
        <v>22.532226000000001</v>
      </c>
      <c r="F814" s="12">
        <v>22.608167999999999</v>
      </c>
      <c r="G814" s="9">
        <f t="shared" ca="1" si="88"/>
        <v>0.40651000000000082</v>
      </c>
      <c r="H814" s="9">
        <f t="shared" si="86"/>
        <v>0.14294899999999799</v>
      </c>
      <c r="I814" s="14">
        <f ca="1">IF($M$3&gt;A814-1,0,G814/SUM(OFFSET(H814,-$M$3+1,0):H814))</f>
        <v>0.16337604986122484</v>
      </c>
      <c r="J814" s="14">
        <f t="shared" ca="1" si="89"/>
        <v>5.7394582079308455E-3</v>
      </c>
      <c r="K814" s="9">
        <f t="shared" ca="1" si="90"/>
        <v>19.709726810416473</v>
      </c>
      <c r="L814" s="10">
        <f t="shared" ca="1" si="87"/>
        <v>1</v>
      </c>
      <c r="M814">
        <f t="shared" ca="1" si="91"/>
        <v>1.5546989999999976</v>
      </c>
      <c r="N814" s="12"/>
    </row>
    <row r="815" spans="1:14" x14ac:dyDescent="0.2">
      <c r="A815">
        <f t="shared" si="85"/>
        <v>811</v>
      </c>
      <c r="B815" s="6">
        <v>41871</v>
      </c>
      <c r="C815" s="12">
        <v>22.603698000000001</v>
      </c>
      <c r="D815" s="12">
        <v>22.760048999999999</v>
      </c>
      <c r="E815" s="12">
        <v>22.603698000000001</v>
      </c>
      <c r="F815" s="12">
        <v>22.733246000000001</v>
      </c>
      <c r="G815" s="9">
        <f t="shared" ca="1" si="88"/>
        <v>0.95149600000000234</v>
      </c>
      <c r="H815" s="9">
        <f t="shared" si="86"/>
        <v>0.12507800000000202</v>
      </c>
      <c r="I815" s="14">
        <f ca="1">IF($M$3&gt;A815-1,0,G815/SUM(OFFSET(H815,-$M$3+1,0):H815))</f>
        <v>0.43380828283233697</v>
      </c>
      <c r="J815" s="14">
        <f t="shared" ca="1" si="89"/>
        <v>8.9056218306029482E-3</v>
      </c>
      <c r="K815" s="9">
        <f t="shared" ca="1" si="90"/>
        <v>19.736653128916476</v>
      </c>
      <c r="L815" s="10">
        <f t="shared" ca="1" si="87"/>
        <v>1</v>
      </c>
      <c r="M815">
        <f t="shared" ca="1" si="91"/>
        <v>1.6529769999999981</v>
      </c>
      <c r="N815" s="12"/>
    </row>
    <row r="816" spans="1:14" x14ac:dyDescent="0.2">
      <c r="A816">
        <f t="shared" si="85"/>
        <v>812</v>
      </c>
      <c r="B816" s="6">
        <v>41872</v>
      </c>
      <c r="C816" s="12">
        <v>22.737715000000001</v>
      </c>
      <c r="D816" s="12">
        <v>22.849392999999999</v>
      </c>
      <c r="E816" s="12">
        <v>22.693042999999999</v>
      </c>
      <c r="F816" s="12">
        <v>22.831524000000002</v>
      </c>
      <c r="G816" s="9">
        <f t="shared" ca="1" si="88"/>
        <v>0.97383500000000112</v>
      </c>
      <c r="H816" s="9">
        <f t="shared" si="86"/>
        <v>9.8278000000000532E-2</v>
      </c>
      <c r="I816" s="14">
        <f ca="1">IF($M$3&gt;A816-1,0,G816/SUM(OFFSET(H816,-$M$3+1,0):H816))</f>
        <v>0.43951672048725232</v>
      </c>
      <c r="J816" s="14">
        <f t="shared" ca="1" si="89"/>
        <v>8.9799202204439935E-3</v>
      </c>
      <c r="K816" s="9">
        <f t="shared" ca="1" si="90"/>
        <v>19.764444822431383</v>
      </c>
      <c r="L816" s="10">
        <f t="shared" ca="1" si="87"/>
        <v>1</v>
      </c>
      <c r="M816">
        <f t="shared" ca="1" si="91"/>
        <v>1.6842479999999949</v>
      </c>
      <c r="N816" s="12"/>
    </row>
    <row r="817" spans="1:14" x14ac:dyDescent="0.2">
      <c r="A817">
        <f t="shared" si="85"/>
        <v>813</v>
      </c>
      <c r="B817" s="6">
        <v>41873</v>
      </c>
      <c r="C817" s="12">
        <v>22.862794999999998</v>
      </c>
      <c r="D817" s="12">
        <v>22.952138999999999</v>
      </c>
      <c r="E817" s="12">
        <v>22.804722000000002</v>
      </c>
      <c r="F817" s="12">
        <v>22.862794999999998</v>
      </c>
      <c r="G817" s="9">
        <f t="shared" ca="1" si="88"/>
        <v>0.91129499999999908</v>
      </c>
      <c r="H817" s="9">
        <f t="shared" si="86"/>
        <v>3.1270999999996718E-2</v>
      </c>
      <c r="I817" s="14">
        <f ca="1">IF($M$3&gt;A817-1,0,G817/SUM(OFFSET(H817,-$M$3+1,0):H817))</f>
        <v>0.42323706375063636</v>
      </c>
      <c r="J817" s="14">
        <f t="shared" ca="1" si="89"/>
        <v>8.7688467347654345E-3</v>
      </c>
      <c r="K817" s="9">
        <f t="shared" ca="1" si="90"/>
        <v>19.791613780269117</v>
      </c>
      <c r="L817" s="10">
        <f t="shared" ca="1" si="87"/>
        <v>1</v>
      </c>
      <c r="M817">
        <f t="shared" ca="1" si="91"/>
        <v>1.5993729999999982</v>
      </c>
      <c r="N817" s="12"/>
    </row>
    <row r="818" spans="1:14" x14ac:dyDescent="0.2">
      <c r="A818">
        <f t="shared" si="85"/>
        <v>814</v>
      </c>
      <c r="B818" s="6">
        <v>41876</v>
      </c>
      <c r="C818" s="12">
        <v>23.037013000000002</v>
      </c>
      <c r="D818" s="12">
        <v>23.037013000000002</v>
      </c>
      <c r="E818" s="12">
        <v>22.733248</v>
      </c>
      <c r="F818" s="12">
        <v>22.777920000000002</v>
      </c>
      <c r="G818" s="9">
        <f t="shared" ca="1" si="88"/>
        <v>1.1882570000000001</v>
      </c>
      <c r="H818" s="9">
        <f t="shared" si="86"/>
        <v>8.4874999999996703E-2</v>
      </c>
      <c r="I818" s="14">
        <f ca="1">IF($M$3&gt;A818-1,0,G818/SUM(OFFSET(H818,-$M$3+1,0):H818))</f>
        <v>0.63333409729169876</v>
      </c>
      <c r="J818" s="14">
        <f t="shared" ca="1" si="89"/>
        <v>1.1685698857594486E-2</v>
      </c>
      <c r="K818" s="9">
        <f t="shared" ca="1" si="90"/>
        <v>19.826510855449452</v>
      </c>
      <c r="L818" s="10">
        <f t="shared" ca="1" si="87"/>
        <v>1</v>
      </c>
      <c r="M818">
        <f t="shared" ca="1" si="91"/>
        <v>1.6038419999999949</v>
      </c>
      <c r="N818" s="12"/>
    </row>
    <row r="819" spans="1:14" x14ac:dyDescent="0.2">
      <c r="A819">
        <f t="shared" si="85"/>
        <v>815</v>
      </c>
      <c r="B819" s="6">
        <v>41877</v>
      </c>
      <c r="C819" s="12">
        <v>22.800257999999999</v>
      </c>
      <c r="D819" s="12">
        <v>22.876199</v>
      </c>
      <c r="E819" s="12">
        <v>22.760052999999999</v>
      </c>
      <c r="F819" s="12">
        <v>22.782388999999998</v>
      </c>
      <c r="G819" s="9">
        <f t="shared" ca="1" si="88"/>
        <v>1.0721150000000002</v>
      </c>
      <c r="H819" s="9">
        <f t="shared" si="86"/>
        <v>4.4689999999967256E-3</v>
      </c>
      <c r="I819" s="14">
        <f ca="1">IF($M$3&gt;A819-1,0,G819/SUM(OFFSET(H819,-$M$3+1,0):H819))</f>
        <v>0.60913859882469545</v>
      </c>
      <c r="J819" s="14">
        <f t="shared" ca="1" si="89"/>
        <v>1.1328482545049846E-2</v>
      </c>
      <c r="K819" s="9">
        <f t="shared" ca="1" si="90"/>
        <v>19.859996469415286</v>
      </c>
      <c r="L819" s="10">
        <f t="shared" ca="1" si="87"/>
        <v>1</v>
      </c>
      <c r="M819">
        <f t="shared" ca="1" si="91"/>
        <v>1.6485099999999964</v>
      </c>
      <c r="N819" s="12"/>
    </row>
    <row r="820" spans="1:14" x14ac:dyDescent="0.2">
      <c r="A820">
        <f t="shared" si="85"/>
        <v>816</v>
      </c>
      <c r="B820" s="6">
        <v>41878</v>
      </c>
      <c r="C820" s="12">
        <v>22.844926000000001</v>
      </c>
      <c r="D820" s="12">
        <v>22.876196</v>
      </c>
      <c r="E820" s="12">
        <v>22.688576999999999</v>
      </c>
      <c r="F820" s="12">
        <v>22.827057</v>
      </c>
      <c r="G820" s="9">
        <f t="shared" ca="1" si="88"/>
        <v>1.3580059999999996</v>
      </c>
      <c r="H820" s="9">
        <f t="shared" si="86"/>
        <v>4.4668000000001484E-2</v>
      </c>
      <c r="I820" s="14">
        <f ca="1">IF($M$3&gt;A820-1,0,G820/SUM(OFFSET(H820,-$M$3+1,0):H820))</f>
        <v>0.86857017862533836</v>
      </c>
      <c r="J820" s="14">
        <f t="shared" ca="1" si="89"/>
        <v>1.5447681063163998E-2</v>
      </c>
      <c r="K820" s="9">
        <f t="shared" ca="1" si="90"/>
        <v>19.905830674186859</v>
      </c>
      <c r="L820" s="10">
        <f t="shared" ca="1" si="87"/>
        <v>1</v>
      </c>
      <c r="M820">
        <f t="shared" ca="1" si="91"/>
        <v>1.7289179999999948</v>
      </c>
      <c r="N820" s="12"/>
    </row>
    <row r="821" spans="1:14" x14ac:dyDescent="0.2">
      <c r="A821">
        <f t="shared" si="85"/>
        <v>817</v>
      </c>
      <c r="B821" s="6">
        <v>41879</v>
      </c>
      <c r="C821" s="12">
        <v>22.746648</v>
      </c>
      <c r="D821" s="12">
        <v>22.929801999999999</v>
      </c>
      <c r="E821" s="12">
        <v>22.675173999999998</v>
      </c>
      <c r="F821" s="12">
        <v>22.907464999999998</v>
      </c>
      <c r="G821" s="9">
        <f t="shared" ca="1" si="88"/>
        <v>1.2731319999999968</v>
      </c>
      <c r="H821" s="9">
        <f t="shared" si="86"/>
        <v>8.0407999999998481E-2</v>
      </c>
      <c r="I821" s="14">
        <f ca="1">IF($M$3&gt;A821-1,0,G821/SUM(OFFSET(H821,-$M$3+1,0):H821))</f>
        <v>0.86102600935195184</v>
      </c>
      <c r="J821" s="14">
        <f t="shared" ca="1" si="89"/>
        <v>1.5318897008519034E-2</v>
      </c>
      <c r="K821" s="9">
        <f t="shared" ca="1" si="90"/>
        <v>19.951812401281227</v>
      </c>
      <c r="L821" s="10">
        <f t="shared" ca="1" si="87"/>
        <v>1</v>
      </c>
      <c r="M821">
        <f t="shared" ca="1" si="91"/>
        <v>1.9076039999999974</v>
      </c>
      <c r="N821" s="12"/>
    </row>
    <row r="822" spans="1:14" x14ac:dyDescent="0.2">
      <c r="A822">
        <f t="shared" si="85"/>
        <v>818</v>
      </c>
      <c r="B822" s="6">
        <v>41880</v>
      </c>
      <c r="C822" s="12">
        <v>23.081683000000002</v>
      </c>
      <c r="D822" s="12">
        <v>23.126355</v>
      </c>
      <c r="E822" s="12">
        <v>22.978939</v>
      </c>
      <c r="F822" s="12">
        <v>23.086151000000001</v>
      </c>
      <c r="G822" s="9">
        <f t="shared" ca="1" si="88"/>
        <v>1.2284620000000004</v>
      </c>
      <c r="H822" s="9">
        <f t="shared" si="86"/>
        <v>0.17868600000000257</v>
      </c>
      <c r="I822" s="14">
        <f ca="1">IF($M$3&gt;A822-1,0,G822/SUM(OFFSET(H822,-$M$3+1,0):H822))</f>
        <v>0.85669673740822716</v>
      </c>
      <c r="J822" s="14">
        <f t="shared" ca="1" si="89"/>
        <v>1.5245236854697461E-2</v>
      </c>
      <c r="K822" s="9">
        <f t="shared" ca="1" si="90"/>
        <v>19.999596135601514</v>
      </c>
      <c r="L822" s="10">
        <f t="shared" ca="1" si="87"/>
        <v>1</v>
      </c>
      <c r="M822">
        <f t="shared" ca="1" si="91"/>
        <v>1.9031349999999971</v>
      </c>
      <c r="N822" s="12"/>
    </row>
    <row r="823" spans="1:14" x14ac:dyDescent="0.2">
      <c r="A823">
        <f t="shared" si="85"/>
        <v>819</v>
      </c>
      <c r="B823" s="6">
        <v>41884</v>
      </c>
      <c r="C823" s="12">
        <v>23.188894000000001</v>
      </c>
      <c r="D823" s="12">
        <v>23.206762999999999</v>
      </c>
      <c r="E823" s="12">
        <v>23.001275</v>
      </c>
      <c r="F823" s="12">
        <v>23.081682000000001</v>
      </c>
      <c r="G823" s="9">
        <f t="shared" ca="1" si="88"/>
        <v>1.2418630000000022</v>
      </c>
      <c r="H823" s="9">
        <f t="shared" si="86"/>
        <v>4.4690000000002783E-3</v>
      </c>
      <c r="I823" s="14">
        <f ca="1">IF($M$3&gt;A823-1,0,G823/SUM(OFFSET(H823,-$M$3+1,0):H823))</f>
        <v>0.8742121894954884</v>
      </c>
      <c r="J823" s="14">
        <f t="shared" ca="1" si="89"/>
        <v>1.5544346319565885E-2</v>
      </c>
      <c r="K823" s="9">
        <f t="shared" ca="1" si="90"/>
        <v>20.047505145664363</v>
      </c>
      <c r="L823" s="10">
        <f t="shared" ca="1" si="87"/>
        <v>1</v>
      </c>
      <c r="M823">
        <f t="shared" ca="1" si="91"/>
        <v>1.9701419999999974</v>
      </c>
      <c r="N823" s="12"/>
    </row>
    <row r="824" spans="1:14" x14ac:dyDescent="0.2">
      <c r="A824">
        <f t="shared" si="85"/>
        <v>820</v>
      </c>
      <c r="B824" s="6">
        <v>41885</v>
      </c>
      <c r="C824" s="12">
        <v>23.179959</v>
      </c>
      <c r="D824" s="12">
        <v>23.264835000000001</v>
      </c>
      <c r="E824" s="12">
        <v>23.095082999999999</v>
      </c>
      <c r="F824" s="12">
        <v>23.148689000000001</v>
      </c>
      <c r="G824" s="9">
        <f t="shared" ca="1" si="88"/>
        <v>1.0408420000000014</v>
      </c>
      <c r="H824" s="9">
        <f t="shared" si="86"/>
        <v>6.7007000000000261E-2</v>
      </c>
      <c r="I824" s="14">
        <f ca="1">IF($M$3&gt;A824-1,0,G824/SUM(OFFSET(H824,-$M$3+1,0):H824))</f>
        <v>0.85347797922150781</v>
      </c>
      <c r="J824" s="14">
        <f t="shared" ca="1" si="89"/>
        <v>1.5190586532481018E-2</v>
      </c>
      <c r="K824" s="9">
        <f t="shared" ca="1" si="90"/>
        <v>20.09461394735678</v>
      </c>
      <c r="L824" s="10">
        <f t="shared" ca="1" si="87"/>
        <v>1</v>
      </c>
      <c r="M824">
        <f t="shared" ca="1" si="91"/>
        <v>2.0192829999999962</v>
      </c>
      <c r="N824" s="12"/>
    </row>
    <row r="825" spans="1:14" x14ac:dyDescent="0.2">
      <c r="A825">
        <f t="shared" si="85"/>
        <v>821</v>
      </c>
      <c r="B825" s="6">
        <v>41886</v>
      </c>
      <c r="C825" s="12">
        <v>23.184429000000002</v>
      </c>
      <c r="D825" s="12">
        <v>23.345244999999998</v>
      </c>
      <c r="E825" s="12">
        <v>23.130821999999998</v>
      </c>
      <c r="F825" s="12">
        <v>23.19783</v>
      </c>
      <c r="G825" s="9">
        <f t="shared" ca="1" si="88"/>
        <v>1.0140419999999999</v>
      </c>
      <c r="H825" s="9">
        <f t="shared" si="86"/>
        <v>4.9140999999998769E-2</v>
      </c>
      <c r="I825" s="14">
        <f ca="1">IF($M$3&gt;A825-1,0,G825/SUM(OFFSET(H825,-$M$3+1,0):H825))</f>
        <v>0.85018570841682961</v>
      </c>
      <c r="J825" s="14">
        <f t="shared" ca="1" si="89"/>
        <v>1.5134789578853735E-2</v>
      </c>
      <c r="K825" s="9">
        <f t="shared" ca="1" si="90"/>
        <v>20.141580469331256</v>
      </c>
      <c r="L825" s="10">
        <f t="shared" ca="1" si="87"/>
        <v>1</v>
      </c>
      <c r="M825">
        <f t="shared" ca="1" si="91"/>
        <v>2.1309619999999949</v>
      </c>
      <c r="N825" s="12"/>
    </row>
    <row r="826" spans="1:14" x14ac:dyDescent="0.2">
      <c r="A826">
        <f t="shared" si="85"/>
        <v>822</v>
      </c>
      <c r="B826" s="6">
        <v>41887</v>
      </c>
      <c r="C826" s="12">
        <v>23.179962</v>
      </c>
      <c r="D826" s="12">
        <v>23.309508999999998</v>
      </c>
      <c r="E826" s="12">
        <v>23.144226</v>
      </c>
      <c r="F826" s="12">
        <v>23.309508999999998</v>
      </c>
      <c r="G826" s="9">
        <f t="shared" ca="1" si="88"/>
        <v>0.94256599999999935</v>
      </c>
      <c r="H826" s="9">
        <f t="shared" si="86"/>
        <v>0.11167899999999875</v>
      </c>
      <c r="I826" s="14">
        <f ca="1">IF($M$3&gt;A826-1,0,G826/SUM(OFFSET(H826,-$M$3+1,0):H826))</f>
        <v>0.84063557409829082</v>
      </c>
      <c r="J826" s="14">
        <f t="shared" ca="1" si="89"/>
        <v>1.4973516044633279E-2</v>
      </c>
      <c r="K826" s="9">
        <f t="shared" ca="1" si="90"/>
        <v>20.189015498013475</v>
      </c>
      <c r="L826" s="10">
        <f t="shared" ca="1" si="87"/>
        <v>1</v>
      </c>
      <c r="M826">
        <f t="shared" ca="1" si="91"/>
        <v>2.1488299999999949</v>
      </c>
      <c r="N826" s="12"/>
    </row>
    <row r="827" spans="1:14" x14ac:dyDescent="0.2">
      <c r="A827">
        <f t="shared" si="85"/>
        <v>823</v>
      </c>
      <c r="B827" s="6">
        <v>41890</v>
      </c>
      <c r="C827" s="12">
        <v>23.264837</v>
      </c>
      <c r="D827" s="12">
        <v>23.474792000000001</v>
      </c>
      <c r="E827" s="12">
        <v>23.255903</v>
      </c>
      <c r="F827" s="12">
        <v>23.327376999999998</v>
      </c>
      <c r="G827" s="9">
        <f t="shared" ca="1" si="88"/>
        <v>0.86215799999999732</v>
      </c>
      <c r="H827" s="9">
        <f t="shared" si="86"/>
        <v>1.7867999999999995E-2</v>
      </c>
      <c r="I827" s="14">
        <f ca="1">IF($M$3&gt;A827-1,0,G827/SUM(OFFSET(H827,-$M$3+1,0):H827))</f>
        <v>0.82832426699051021</v>
      </c>
      <c r="J827" s="14">
        <f t="shared" ca="1" si="89"/>
        <v>1.4766889074334578E-2</v>
      </c>
      <c r="K827" s="9">
        <f t="shared" ca="1" si="90"/>
        <v>20.235359334188473</v>
      </c>
      <c r="L827" s="10">
        <f t="shared" ca="1" si="87"/>
        <v>1</v>
      </c>
      <c r="M827">
        <f t="shared" ca="1" si="91"/>
        <v>1.9746109999999977</v>
      </c>
      <c r="N827" s="12"/>
    </row>
    <row r="828" spans="1:14" x14ac:dyDescent="0.2">
      <c r="A828">
        <f t="shared" si="85"/>
        <v>824</v>
      </c>
      <c r="B828" s="6">
        <v>41891</v>
      </c>
      <c r="C828" s="12">
        <v>23.291637999999999</v>
      </c>
      <c r="D828" s="12">
        <v>23.363112000000001</v>
      </c>
      <c r="E828" s="12">
        <v>23.112953999999998</v>
      </c>
      <c r="F828" s="12">
        <v>23.153158000000001</v>
      </c>
      <c r="G828" s="9">
        <f t="shared" ca="1" si="88"/>
        <v>0.54499000000000208</v>
      </c>
      <c r="H828" s="9">
        <f t="shared" si="86"/>
        <v>0.17421899999999724</v>
      </c>
      <c r="I828" s="14">
        <f ca="1">IF($M$3&gt;A828-1,0,G828/SUM(OFFSET(H828,-$M$3+1,0):H828))</f>
        <v>0.5083311880430913</v>
      </c>
      <c r="J828" s="14">
        <f t="shared" ca="1" si="89"/>
        <v>9.8998639939957504E-3</v>
      </c>
      <c r="K828" s="9">
        <f t="shared" ca="1" si="90"/>
        <v>20.264245144141871</v>
      </c>
      <c r="L828" s="10">
        <f t="shared" ca="1" si="87"/>
        <v>1</v>
      </c>
      <c r="M828">
        <f t="shared" ca="1" si="91"/>
        <v>1.9701419999999974</v>
      </c>
      <c r="N828" s="12"/>
    </row>
    <row r="829" spans="1:14" x14ac:dyDescent="0.2">
      <c r="A829">
        <f t="shared" si="85"/>
        <v>825</v>
      </c>
      <c r="B829" s="6">
        <v>41892</v>
      </c>
      <c r="C829" s="12">
        <v>23.090615</v>
      </c>
      <c r="D829" s="12">
        <v>23.202293999999998</v>
      </c>
      <c r="E829" s="12">
        <v>22.996805999999999</v>
      </c>
      <c r="F829" s="12">
        <v>23.148689000000001</v>
      </c>
      <c r="G829" s="9">
        <f t="shared" ca="1" si="88"/>
        <v>0.41544299999999978</v>
      </c>
      <c r="H829" s="9">
        <f t="shared" si="86"/>
        <v>4.4690000000002783E-3</v>
      </c>
      <c r="I829" s="14">
        <f ca="1">IF($M$3&gt;A829-1,0,G829/SUM(OFFSET(H829,-$M$3+1,0):H829))</f>
        <v>0.43661581049850889</v>
      </c>
      <c r="J829" s="14">
        <f t="shared" ca="1" si="89"/>
        <v>8.9421247446773554E-3</v>
      </c>
      <c r="K829" s="9">
        <f t="shared" ca="1" si="90"/>
        <v>20.290038200919973</v>
      </c>
      <c r="L829" s="10">
        <f t="shared" ca="1" si="87"/>
        <v>1</v>
      </c>
      <c r="M829">
        <f t="shared" ca="1" si="91"/>
        <v>2.0058819999999979</v>
      </c>
      <c r="N829" s="12"/>
    </row>
    <row r="830" spans="1:14" x14ac:dyDescent="0.2">
      <c r="A830">
        <f t="shared" si="85"/>
        <v>826</v>
      </c>
      <c r="B830" s="6">
        <v>41893</v>
      </c>
      <c r="C830" s="12">
        <v>23.041481000000001</v>
      </c>
      <c r="D830" s="12">
        <v>23.193360999999999</v>
      </c>
      <c r="E830" s="12">
        <v>22.947669000000001</v>
      </c>
      <c r="F830" s="12">
        <v>23.184429000000002</v>
      </c>
      <c r="G830" s="9">
        <f t="shared" ca="1" si="88"/>
        <v>0.3529049999999998</v>
      </c>
      <c r="H830" s="9">
        <f t="shared" si="86"/>
        <v>3.5740000000000549E-2</v>
      </c>
      <c r="I830" s="14">
        <f ca="1">IF($M$3&gt;A830-1,0,G830/SUM(OFFSET(H830,-$M$3+1,0):H830))</f>
        <v>0.39698234696598445</v>
      </c>
      <c r="J830" s="14">
        <f t="shared" ca="1" si="89"/>
        <v>8.4337304640470529E-3</v>
      </c>
      <c r="K830" s="9">
        <f t="shared" ca="1" si="90"/>
        <v>20.314448712777033</v>
      </c>
      <c r="L830" s="10">
        <f t="shared" ca="1" si="87"/>
        <v>1</v>
      </c>
      <c r="M830">
        <f t="shared" ca="1" si="91"/>
        <v>1.6931839999999969</v>
      </c>
      <c r="N830" s="12"/>
    </row>
    <row r="831" spans="1:14" x14ac:dyDescent="0.2">
      <c r="A831">
        <f t="shared" si="85"/>
        <v>827</v>
      </c>
      <c r="B831" s="6">
        <v>41894</v>
      </c>
      <c r="C831" s="12">
        <v>23.130824</v>
      </c>
      <c r="D831" s="12">
        <v>23.139759000000002</v>
      </c>
      <c r="E831" s="12">
        <v>22.813658</v>
      </c>
      <c r="F831" s="12">
        <v>22.871731</v>
      </c>
      <c r="G831" s="9">
        <f t="shared" ca="1" si="88"/>
        <v>8.9360000000020534E-3</v>
      </c>
      <c r="H831" s="9">
        <f t="shared" si="86"/>
        <v>0.31269800000000103</v>
      </c>
      <c r="I831" s="14">
        <f ca="1">IF($M$3&gt;A831-1,0,G831/SUM(OFFSET(H831,-$M$3+1,0):H831))</f>
        <v>7.6350226760875002E-3</v>
      </c>
      <c r="J831" s="14">
        <f t="shared" ca="1" si="89"/>
        <v>4.2304032195863697E-3</v>
      </c>
      <c r="K831" s="9">
        <f t="shared" ca="1" si="90"/>
        <v>20.325267047998292</v>
      </c>
      <c r="L831" s="10">
        <f t="shared" ca="1" si="87"/>
        <v>1</v>
      </c>
      <c r="M831">
        <f t="shared" ca="1" si="91"/>
        <v>1.4966259999999973</v>
      </c>
      <c r="N831" s="12"/>
    </row>
    <row r="832" spans="1:14" x14ac:dyDescent="0.2">
      <c r="A832">
        <f t="shared" si="85"/>
        <v>828</v>
      </c>
      <c r="B832" s="6">
        <v>41897</v>
      </c>
      <c r="C832" s="12">
        <v>22.916398999999998</v>
      </c>
      <c r="D832" s="12">
        <v>22.978937999999999</v>
      </c>
      <c r="E832" s="12">
        <v>22.652837999999999</v>
      </c>
      <c r="F832" s="12">
        <v>22.675173000000001</v>
      </c>
      <c r="G832" s="9">
        <f t="shared" ca="1" si="88"/>
        <v>0.10274700000000081</v>
      </c>
      <c r="H832" s="9">
        <f t="shared" si="86"/>
        <v>0.19655799999999957</v>
      </c>
      <c r="I832" s="14">
        <f ca="1">IF($M$3&gt;A832-1,0,G832/SUM(OFFSET(H832,-$M$3+1,0):H832))</f>
        <v>8.0140927353151509E-2</v>
      </c>
      <c r="J832" s="14">
        <f t="shared" ca="1" si="89"/>
        <v>4.9043694780564803E-3</v>
      </c>
      <c r="K832" s="9">
        <f t="shared" ca="1" si="90"/>
        <v>20.336791855025592</v>
      </c>
      <c r="L832" s="10">
        <f t="shared" ca="1" si="87"/>
        <v>1</v>
      </c>
      <c r="M832">
        <f t="shared" ca="1" si="91"/>
        <v>1.8316609999999951</v>
      </c>
      <c r="N832" s="12"/>
    </row>
    <row r="833" spans="1:14" x14ac:dyDescent="0.2">
      <c r="A833">
        <f t="shared" si="85"/>
        <v>829</v>
      </c>
      <c r="B833" s="6">
        <v>41898</v>
      </c>
      <c r="C833" s="12">
        <v>22.612632999999999</v>
      </c>
      <c r="D833" s="12">
        <v>23.063815000000002</v>
      </c>
      <c r="E833" s="12">
        <v>22.612632999999999</v>
      </c>
      <c r="F833" s="12">
        <v>23.010207999999999</v>
      </c>
      <c r="G833" s="9">
        <f t="shared" ca="1" si="88"/>
        <v>0.22781900000000022</v>
      </c>
      <c r="H833" s="9">
        <f t="shared" si="86"/>
        <v>0.33503499999999775</v>
      </c>
      <c r="I833" s="14">
        <f ca="1">IF($M$3&gt;A833-1,0,G833/SUM(OFFSET(H833,-$M$3+1,0):H833))</f>
        <v>0.14127039739062264</v>
      </c>
      <c r="J833" s="14">
        <f t="shared" ca="1" si="89"/>
        <v>5.5112751253240536E-3</v>
      </c>
      <c r="K833" s="9">
        <f t="shared" ca="1" si="90"/>
        <v>20.351525786925027</v>
      </c>
      <c r="L833" s="10">
        <f t="shared" ca="1" si="87"/>
        <v>1</v>
      </c>
      <c r="M833">
        <f t="shared" ca="1" si="91"/>
        <v>1.9835449999999977</v>
      </c>
      <c r="N833" s="12"/>
    </row>
    <row r="834" spans="1:14" x14ac:dyDescent="0.2">
      <c r="A834">
        <f t="shared" si="85"/>
        <v>830</v>
      </c>
      <c r="B834" s="6">
        <v>41899</v>
      </c>
      <c r="C834" s="12">
        <v>23.081683999999999</v>
      </c>
      <c r="D834" s="12">
        <v>23.296108</v>
      </c>
      <c r="E834" s="12">
        <v>23.045947000000002</v>
      </c>
      <c r="F834" s="12">
        <v>23.162092000000001</v>
      </c>
      <c r="G834" s="9">
        <f t="shared" ca="1" si="88"/>
        <v>0.3350350000000013</v>
      </c>
      <c r="H834" s="9">
        <f t="shared" si="86"/>
        <v>0.15188400000000257</v>
      </c>
      <c r="I834" s="14">
        <f ca="1">IF($M$3&gt;A834-1,0,G834/SUM(OFFSET(H834,-$M$3+1,0):H834))</f>
        <v>0.19480353354137436</v>
      </c>
      <c r="J834" s="14">
        <f t="shared" ca="1" si="89"/>
        <v>6.0718324110531586E-3</v>
      </c>
      <c r="K834" s="9">
        <f t="shared" ca="1" si="90"/>
        <v>20.368591073950988</v>
      </c>
      <c r="L834" s="10">
        <f t="shared" ca="1" si="87"/>
        <v>1</v>
      </c>
      <c r="M834">
        <f t="shared" ca="1" si="91"/>
        <v>2.2962469999999957</v>
      </c>
      <c r="N834" s="12"/>
    </row>
    <row r="835" spans="1:14" x14ac:dyDescent="0.2">
      <c r="A835">
        <f t="shared" si="85"/>
        <v>831</v>
      </c>
      <c r="B835" s="6">
        <v>41900</v>
      </c>
      <c r="C835" s="12">
        <v>23.215700999999999</v>
      </c>
      <c r="D835" s="12">
        <v>23.479261999999999</v>
      </c>
      <c r="E835" s="12">
        <v>23.193363999999999</v>
      </c>
      <c r="F835" s="12">
        <v>23.474793999999999</v>
      </c>
      <c r="G835" s="9">
        <f t="shared" ca="1" si="88"/>
        <v>0.56732900000000086</v>
      </c>
      <c r="H835" s="9">
        <f t="shared" si="86"/>
        <v>0.31270199999999804</v>
      </c>
      <c r="I835" s="14">
        <f ca="1">IF($M$3&gt;A835-1,0,G835/SUM(OFFSET(H835,-$M$3+1,0):H835))</f>
        <v>0.29061677991757906</v>
      </c>
      <c r="J835" s="14">
        <f t="shared" ca="1" si="89"/>
        <v>7.1428804482270136E-3</v>
      </c>
      <c r="K835" s="9">
        <f t="shared" ca="1" si="90"/>
        <v>20.390778310099687</v>
      </c>
      <c r="L835" s="10">
        <f t="shared" ca="1" si="87"/>
        <v>1</v>
      </c>
      <c r="M835">
        <f t="shared" ca="1" si="91"/>
        <v>2.0192829999999962</v>
      </c>
      <c r="N835" s="12"/>
    </row>
    <row r="836" spans="1:14" x14ac:dyDescent="0.2">
      <c r="A836">
        <f t="shared" si="85"/>
        <v>832</v>
      </c>
      <c r="B836" s="6">
        <v>41901</v>
      </c>
      <c r="C836" s="12">
        <v>23.519465</v>
      </c>
      <c r="D836" s="12">
        <v>23.532865000000001</v>
      </c>
      <c r="E836" s="12">
        <v>23.157626</v>
      </c>
      <c r="F836" s="12">
        <v>23.19783</v>
      </c>
      <c r="G836" s="9">
        <f t="shared" ca="1" si="88"/>
        <v>0.11167899999999875</v>
      </c>
      <c r="H836" s="9">
        <f t="shared" si="86"/>
        <v>0.27696399999999954</v>
      </c>
      <c r="I836" s="14">
        <f ca="1">IF($M$3&gt;A836-1,0,G836/SUM(OFFSET(H836,-$M$3+1,0):H836))</f>
        <v>5.446605668168579E-2</v>
      </c>
      <c r="J836" s="14">
        <f t="shared" ca="1" si="89"/>
        <v>4.66001885716832E-3</v>
      </c>
      <c r="K836" s="9">
        <f t="shared" ca="1" si="90"/>
        <v>20.40385922390767</v>
      </c>
      <c r="L836" s="10">
        <f t="shared" ca="1" si="87"/>
        <v>1</v>
      </c>
      <c r="M836">
        <f t="shared" ca="1" si="91"/>
        <v>1.7601889999999951</v>
      </c>
      <c r="N836" s="12"/>
    </row>
    <row r="837" spans="1:14" x14ac:dyDescent="0.2">
      <c r="A837">
        <f t="shared" si="85"/>
        <v>833</v>
      </c>
      <c r="B837" s="6">
        <v>41904</v>
      </c>
      <c r="C837" s="12">
        <v>23.139758</v>
      </c>
      <c r="D837" s="12">
        <v>23.171026999999999</v>
      </c>
      <c r="E837" s="12">
        <v>22.898531999999999</v>
      </c>
      <c r="F837" s="12">
        <v>22.938735999999999</v>
      </c>
      <c r="G837" s="9">
        <f t="shared" ca="1" si="88"/>
        <v>0.14294600000000202</v>
      </c>
      <c r="H837" s="9">
        <f t="shared" si="86"/>
        <v>0.25909400000000105</v>
      </c>
      <c r="I837" s="14">
        <f ca="1">IF($M$3&gt;A837-1,0,G837/SUM(OFFSET(H837,-$M$3+1,0):H837))</f>
        <v>6.2014057780759663E-2</v>
      </c>
      <c r="J837" s="14">
        <f t="shared" ca="1" si="89"/>
        <v>4.7312060684111101E-3</v>
      </c>
      <c r="K837" s="9">
        <f t="shared" ca="1" si="90"/>
        <v>20.415852248293394</v>
      </c>
      <c r="L837" s="10">
        <f t="shared" ca="1" si="87"/>
        <v>1</v>
      </c>
      <c r="M837">
        <f t="shared" ca="1" si="91"/>
        <v>1.6574439999999964</v>
      </c>
      <c r="N837" s="12"/>
    </row>
    <row r="838" spans="1:14" x14ac:dyDescent="0.2">
      <c r="A838">
        <f t="shared" ref="A838:A901" si="92">A837+1</f>
        <v>834</v>
      </c>
      <c r="B838" s="6">
        <v>41905</v>
      </c>
      <c r="C838" s="12">
        <v>22.84046</v>
      </c>
      <c r="D838" s="12">
        <v>23.005742999999999</v>
      </c>
      <c r="E838" s="12">
        <v>22.760051000000001</v>
      </c>
      <c r="F838" s="12">
        <v>22.835991</v>
      </c>
      <c r="G838" s="9">
        <f t="shared" ca="1" si="88"/>
        <v>0.31269800000000103</v>
      </c>
      <c r="H838" s="9">
        <f t="shared" ref="H838:H901" si="93">ABS(F838-F837)</f>
        <v>0.10274499999999875</v>
      </c>
      <c r="I838" s="14">
        <f ca="1">IF($M$3&gt;A838-1,0,G838/SUM(OFFSET(H838,-$M$3+1,0):H838))</f>
        <v>0.13358618179456982</v>
      </c>
      <c r="J838" s="14">
        <f t="shared" ca="1" si="89"/>
        <v>5.4330397661843952E-3</v>
      </c>
      <c r="K838" s="9">
        <f t="shared" ca="1" si="90"/>
        <v>20.429000958371098</v>
      </c>
      <c r="L838" s="10">
        <f t="shared" ca="1" si="87"/>
        <v>1</v>
      </c>
      <c r="M838">
        <f t="shared" ca="1" si="91"/>
        <v>1.9254739999999959</v>
      </c>
      <c r="N838" s="12"/>
    </row>
    <row r="839" spans="1:14" x14ac:dyDescent="0.2">
      <c r="A839">
        <f t="shared" si="92"/>
        <v>835</v>
      </c>
      <c r="B839" s="6">
        <v>41906</v>
      </c>
      <c r="C839" s="12">
        <v>22.970005</v>
      </c>
      <c r="D839" s="12">
        <v>23.139756999999999</v>
      </c>
      <c r="E839" s="12">
        <v>22.902999000000001</v>
      </c>
      <c r="F839" s="12">
        <v>23.104020999999999</v>
      </c>
      <c r="G839" s="9">
        <f t="shared" ca="1" si="88"/>
        <v>9.3809000000000253E-2</v>
      </c>
      <c r="H839" s="9">
        <f t="shared" si="93"/>
        <v>0.26802999999999955</v>
      </c>
      <c r="I839" s="14">
        <f ca="1">IF($M$3&gt;A839-1,0,G839/SUM(OFFSET(H839,-$M$3+1,0):H839))</f>
        <v>3.6648650126871254E-2</v>
      </c>
      <c r="J839" s="14">
        <f t="shared" ca="1" si="89"/>
        <v>4.4941184727254543E-3</v>
      </c>
      <c r="K839" s="9">
        <f t="shared" ca="1" si="90"/>
        <v>20.441022815355094</v>
      </c>
      <c r="L839" s="10">
        <f t="shared" ca="1" si="87"/>
        <v>1</v>
      </c>
      <c r="M839">
        <f t="shared" ca="1" si="91"/>
        <v>1.5278989999999961</v>
      </c>
      <c r="N839" s="12"/>
    </row>
    <row r="840" spans="1:14" x14ac:dyDescent="0.2">
      <c r="A840">
        <f t="shared" si="92"/>
        <v>836</v>
      </c>
      <c r="B840" s="6">
        <v>41907</v>
      </c>
      <c r="C840" s="12">
        <v>23.077217000000001</v>
      </c>
      <c r="D840" s="12">
        <v>23.077217000000001</v>
      </c>
      <c r="E840" s="12">
        <v>22.612634</v>
      </c>
      <c r="F840" s="12">
        <v>22.706446</v>
      </c>
      <c r="G840" s="9">
        <f t="shared" ca="1" si="88"/>
        <v>0.60306299999999879</v>
      </c>
      <c r="H840" s="9">
        <f t="shared" si="93"/>
        <v>0.39757499999999979</v>
      </c>
      <c r="I840" s="14">
        <f ca="1">IF($M$3&gt;A840-1,0,G840/SUM(OFFSET(H840,-$M$3+1,0):H840))</f>
        <v>0.211929655138968</v>
      </c>
      <c r="J840" s="14">
        <f t="shared" ca="1" si="89"/>
        <v>6.2568947017393748E-3</v>
      </c>
      <c r="K840" s="9">
        <f t="shared" ca="1" si="90"/>
        <v>20.455197329676295</v>
      </c>
      <c r="L840" s="10">
        <f t="shared" ca="1" si="87"/>
        <v>1</v>
      </c>
      <c r="M840">
        <f t="shared" ca="1" si="91"/>
        <v>1.7378519999999948</v>
      </c>
      <c r="N840" s="12"/>
    </row>
    <row r="841" spans="1:14" x14ac:dyDescent="0.2">
      <c r="A841">
        <f t="shared" si="92"/>
        <v>837</v>
      </c>
      <c r="B841" s="6">
        <v>41908</v>
      </c>
      <c r="C841" s="12">
        <v>22.858325000000001</v>
      </c>
      <c r="D841" s="12">
        <v>22.970003999999999</v>
      </c>
      <c r="E841" s="12">
        <v>22.72878</v>
      </c>
      <c r="F841" s="12">
        <v>22.916398999999998</v>
      </c>
      <c r="G841" s="9">
        <f t="shared" ca="1" si="88"/>
        <v>0.41097800000000007</v>
      </c>
      <c r="H841" s="9">
        <f t="shared" si="93"/>
        <v>0.20995299999999872</v>
      </c>
      <c r="I841" s="14">
        <f ca="1">IF($M$3&gt;A841-1,0,G841/SUM(OFFSET(H841,-$M$3+1,0):H841))</f>
        <v>0.13529400533172536</v>
      </c>
      <c r="J841" s="14">
        <f t="shared" ca="1" si="89"/>
        <v>5.4503793055599601E-3</v>
      </c>
      <c r="K841" s="9">
        <f t="shared" ca="1" si="90"/>
        <v>20.468611812327037</v>
      </c>
      <c r="L841" s="10">
        <f t="shared" ca="1" si="87"/>
        <v>1</v>
      </c>
      <c r="M841">
        <f t="shared" ca="1" si="91"/>
        <v>1.7735919999999954</v>
      </c>
      <c r="N841" s="12"/>
    </row>
    <row r="842" spans="1:14" x14ac:dyDescent="0.2">
      <c r="A842">
        <f t="shared" si="92"/>
        <v>838</v>
      </c>
      <c r="B842" s="6">
        <v>41911</v>
      </c>
      <c r="C842" s="12">
        <v>22.724312999999999</v>
      </c>
      <c r="D842" s="12">
        <v>23.019144000000001</v>
      </c>
      <c r="E842" s="12">
        <v>22.639438999999999</v>
      </c>
      <c r="F842" s="12">
        <v>22.952138999999999</v>
      </c>
      <c r="G842" s="9">
        <f t="shared" ca="1" si="88"/>
        <v>0.20101900000000228</v>
      </c>
      <c r="H842" s="9">
        <f t="shared" si="93"/>
        <v>3.5740000000000549E-2</v>
      </c>
      <c r="I842" s="14">
        <f ca="1">IF($M$3&gt;A842-1,0,G842/SUM(OFFSET(H842,-$M$3+1,0):H842))</f>
        <v>6.9336334634503546E-2</v>
      </c>
      <c r="J842" s="14">
        <f t="shared" ca="1" si="89"/>
        <v>4.8007800691594769E-3</v>
      </c>
      <c r="K842" s="9">
        <f t="shared" ca="1" si="90"/>
        <v>20.480534680150832</v>
      </c>
      <c r="L842" s="10">
        <f t="shared" ca="1" si="87"/>
        <v>1</v>
      </c>
      <c r="M842">
        <f t="shared" ca="1" si="91"/>
        <v>1.6440429999999981</v>
      </c>
      <c r="N842" s="12"/>
    </row>
    <row r="843" spans="1:14" x14ac:dyDescent="0.2">
      <c r="A843">
        <f t="shared" si="92"/>
        <v>839</v>
      </c>
      <c r="B843" s="6">
        <v>41912</v>
      </c>
      <c r="C843" s="12">
        <v>22.983407</v>
      </c>
      <c r="D843" s="12">
        <v>22.983407</v>
      </c>
      <c r="E843" s="12">
        <v>22.706444999999999</v>
      </c>
      <c r="F843" s="12">
        <v>22.822590000000002</v>
      </c>
      <c r="G843" s="9">
        <f t="shared" ca="1" si="88"/>
        <v>0.32609899999999925</v>
      </c>
      <c r="H843" s="9">
        <f t="shared" si="93"/>
        <v>0.12954899999999725</v>
      </c>
      <c r="I843" s="14">
        <f ca="1">IF($M$3&gt;A843-1,0,G843/SUM(OFFSET(H843,-$M$3+1,0):H843))</f>
        <v>0.10782745042021746</v>
      </c>
      <c r="J843" s="14">
        <f t="shared" ca="1" si="89"/>
        <v>5.1748618618960842E-3</v>
      </c>
      <c r="K843" s="9">
        <f t="shared" ca="1" si="90"/>
        <v>20.49265449290397</v>
      </c>
      <c r="L843" s="10">
        <f t="shared" ca="1" si="87"/>
        <v>1</v>
      </c>
      <c r="M843">
        <f t="shared" ca="1" si="91"/>
        <v>1.1437259999999956</v>
      </c>
      <c r="N843" s="12"/>
    </row>
    <row r="844" spans="1:14" x14ac:dyDescent="0.2">
      <c r="A844">
        <f t="shared" si="92"/>
        <v>840</v>
      </c>
      <c r="B844" s="6">
        <v>41913</v>
      </c>
      <c r="C844" s="12">
        <v>22.746649000000001</v>
      </c>
      <c r="D844" s="12">
        <v>22.782387</v>
      </c>
      <c r="E844" s="12">
        <v>22.264199000000001</v>
      </c>
      <c r="F844" s="12">
        <v>22.322272999999999</v>
      </c>
      <c r="G844" s="9">
        <f t="shared" ca="1" si="88"/>
        <v>0.86215600000000236</v>
      </c>
      <c r="H844" s="9">
        <f t="shared" si="93"/>
        <v>0.50031700000000257</v>
      </c>
      <c r="I844" s="14">
        <f ca="1">IF($M$3&gt;A844-1,0,G844/SUM(OFFSET(H844,-$M$3+1,0):H844))</f>
        <v>0.24711795654950555</v>
      </c>
      <c r="J844" s="14">
        <f t="shared" ca="1" si="89"/>
        <v>6.6458521255684348E-3</v>
      </c>
      <c r="K844" s="9">
        <f t="shared" ca="1" si="90"/>
        <v>20.504813866948332</v>
      </c>
      <c r="L844" s="10">
        <f t="shared" ca="1" si="87"/>
        <v>1</v>
      </c>
      <c r="M844">
        <f t="shared" ca="1" si="91"/>
        <v>1.0365119999999965</v>
      </c>
      <c r="N844" s="12"/>
    </row>
    <row r="845" spans="1:14" x14ac:dyDescent="0.2">
      <c r="A845">
        <f t="shared" si="92"/>
        <v>841</v>
      </c>
      <c r="B845" s="6">
        <v>41914</v>
      </c>
      <c r="C845" s="12">
        <v>22.322271000000001</v>
      </c>
      <c r="D845" s="12">
        <v>22.326737000000001</v>
      </c>
      <c r="E845" s="12">
        <v>21.844287999999999</v>
      </c>
      <c r="F845" s="12">
        <v>22.215059</v>
      </c>
      <c r="G845" s="9">
        <f t="shared" ca="1" si="88"/>
        <v>0.65667200000000037</v>
      </c>
      <c r="H845" s="9">
        <f t="shared" si="93"/>
        <v>0.10721399999999903</v>
      </c>
      <c r="I845" s="14">
        <f ca="1">IF($M$3&gt;A845-1,0,G845/SUM(OFFSET(H845,-$M$3+1,0):H845))</f>
        <v>0.20000000000000043</v>
      </c>
      <c r="J845" s="14">
        <f t="shared" ca="1" si="89"/>
        <v>6.1276910625505882E-3</v>
      </c>
      <c r="K845" s="9">
        <f t="shared" ca="1" si="90"/>
        <v>20.515293720764902</v>
      </c>
      <c r="L845" s="10">
        <f t="shared" ca="1" si="87"/>
        <v>1</v>
      </c>
      <c r="M845">
        <f t="shared" ca="1" si="91"/>
        <v>1.2151979999999956</v>
      </c>
      <c r="N845" s="12"/>
    </row>
    <row r="846" spans="1:14" x14ac:dyDescent="0.2">
      <c r="A846">
        <f t="shared" si="92"/>
        <v>842</v>
      </c>
      <c r="B846" s="6">
        <v>41915</v>
      </c>
      <c r="C846" s="12">
        <v>22.393744999999999</v>
      </c>
      <c r="D846" s="12">
        <v>22.514358000000001</v>
      </c>
      <c r="E846" s="12">
        <v>22.241862000000001</v>
      </c>
      <c r="F846" s="12">
        <v>22.393744999999999</v>
      </c>
      <c r="G846" s="9">
        <f t="shared" ca="1" si="88"/>
        <v>0.28142800000000179</v>
      </c>
      <c r="H846" s="9">
        <f t="shared" si="93"/>
        <v>0.17868599999999901</v>
      </c>
      <c r="I846" s="14">
        <f ca="1">IF($M$3&gt;A846-1,0,G846/SUM(OFFSET(H846,-$M$3+1,0):H846))</f>
        <v>8.6182524633378624E-2</v>
      </c>
      <c r="J846" s="14">
        <f t="shared" ca="1" si="89"/>
        <v>4.962775502876735E-3</v>
      </c>
      <c r="K846" s="9">
        <f t="shared" ca="1" si="90"/>
        <v>20.524616052756837</v>
      </c>
      <c r="L846" s="10">
        <f t="shared" ca="1" si="87"/>
        <v>1</v>
      </c>
      <c r="M846">
        <f t="shared" ca="1" si="91"/>
        <v>1.1124549999999953</v>
      </c>
      <c r="N846" s="12"/>
    </row>
    <row r="847" spans="1:14" x14ac:dyDescent="0.2">
      <c r="A847">
        <f t="shared" si="92"/>
        <v>843</v>
      </c>
      <c r="B847" s="6">
        <v>41918</v>
      </c>
      <c r="C847" s="12">
        <v>22.492021000000001</v>
      </c>
      <c r="D847" s="12">
        <v>22.545629000000002</v>
      </c>
      <c r="E847" s="12">
        <v>22.170389</v>
      </c>
      <c r="F847" s="12">
        <v>22.291001999999999</v>
      </c>
      <c r="G847" s="9">
        <f t="shared" ca="1" si="88"/>
        <v>0.71920599999999979</v>
      </c>
      <c r="H847" s="9">
        <f t="shared" si="93"/>
        <v>0.10274300000000025</v>
      </c>
      <c r="I847" s="14">
        <f ca="1">IF($M$3&gt;A847-1,0,G847/SUM(OFFSET(H847,-$M$3+1,0):H847))</f>
        <v>0.23711161428407548</v>
      </c>
      <c r="J847" s="14">
        <f t="shared" ca="1" si="89"/>
        <v>6.5340526908401284E-3</v>
      </c>
      <c r="K847" s="9">
        <f t="shared" ca="1" si="90"/>
        <v>20.536157711608482</v>
      </c>
      <c r="L847" s="10">
        <f t="shared" ref="L847:L910" ca="1" si="94">IF(ROUND(IX837,$F$3)=ROUND(K846,$F$3),L846,IF(ROUND(K847,$F$3)&gt;ROUND(K846,$F$3),1,-1))</f>
        <v>1</v>
      </c>
      <c r="M847">
        <f t="shared" ca="1" si="91"/>
        <v>0.67914199999999703</v>
      </c>
      <c r="N847" s="12"/>
    </row>
    <row r="848" spans="1:14" x14ac:dyDescent="0.2">
      <c r="A848">
        <f t="shared" si="92"/>
        <v>844</v>
      </c>
      <c r="B848" s="6">
        <v>41919</v>
      </c>
      <c r="C848" s="12">
        <v>22.188255999999999</v>
      </c>
      <c r="D848" s="12">
        <v>22.250798</v>
      </c>
      <c r="E848" s="12">
        <v>21.857689000000001</v>
      </c>
      <c r="F848" s="12">
        <v>21.857689000000001</v>
      </c>
      <c r="G848" s="9">
        <f t="shared" ca="1" si="88"/>
        <v>1.3044030000000006</v>
      </c>
      <c r="H848" s="9">
        <f t="shared" si="93"/>
        <v>0.43331299999999828</v>
      </c>
      <c r="I848" s="14">
        <f ca="1">IF($M$3&gt;A848-1,0,G848/SUM(OFFSET(H848,-$M$3+1,0):H848))</f>
        <v>0.3935295847946611</v>
      </c>
      <c r="J848" s="14">
        <f t="shared" ca="1" si="89"/>
        <v>8.390145032873237E-3</v>
      </c>
      <c r="K848" s="9">
        <f t="shared" ca="1" si="90"/>
        <v>20.547245550783565</v>
      </c>
      <c r="L848" s="10">
        <f t="shared" ca="1" si="94"/>
        <v>1</v>
      </c>
      <c r="M848">
        <f t="shared" ca="1" si="91"/>
        <v>1.1437259999999956</v>
      </c>
      <c r="N848" s="12"/>
    </row>
    <row r="849" spans="1:14" x14ac:dyDescent="0.2">
      <c r="A849">
        <f t="shared" si="92"/>
        <v>845</v>
      </c>
      <c r="B849" s="6">
        <v>41920</v>
      </c>
      <c r="C849" s="12">
        <v>21.866624000000002</v>
      </c>
      <c r="D849" s="12">
        <v>22.353542000000001</v>
      </c>
      <c r="E849" s="12">
        <v>21.665603000000001</v>
      </c>
      <c r="F849" s="12">
        <v>22.322272999999999</v>
      </c>
      <c r="G849" s="9">
        <f t="shared" ca="1" si="88"/>
        <v>1.1525210000000001</v>
      </c>
      <c r="H849" s="9">
        <f t="shared" si="93"/>
        <v>0.46458399999999855</v>
      </c>
      <c r="I849" s="14">
        <f ca="1">IF($M$3&gt;A849-1,0,G849/SUM(OFFSET(H849,-$M$3+1,0):H849))</f>
        <v>0.33247329372189427</v>
      </c>
      <c r="J849" s="14">
        <f t="shared" ca="1" si="89"/>
        <v>7.6380628455046395E-3</v>
      </c>
      <c r="K849" s="9">
        <f t="shared" ca="1" si="90"/>
        <v>20.560803321993177</v>
      </c>
      <c r="L849" s="10">
        <f t="shared" ca="1" si="94"/>
        <v>1</v>
      </c>
      <c r="M849">
        <f t="shared" ca="1" si="91"/>
        <v>0.62106699999999471</v>
      </c>
      <c r="N849" s="12"/>
    </row>
    <row r="850" spans="1:14" x14ac:dyDescent="0.2">
      <c r="A850">
        <f t="shared" si="92"/>
        <v>846</v>
      </c>
      <c r="B850" s="6">
        <v>41921</v>
      </c>
      <c r="C850" s="12">
        <v>22.291</v>
      </c>
      <c r="D850" s="12">
        <v>22.317802</v>
      </c>
      <c r="E850" s="12">
        <v>21.790679000000001</v>
      </c>
      <c r="F850" s="12">
        <v>21.799613999999998</v>
      </c>
      <c r="G850" s="9">
        <f t="shared" ca="1" si="88"/>
        <v>1.3982160000000015</v>
      </c>
      <c r="H850" s="9">
        <f t="shared" si="93"/>
        <v>0.52265900000000087</v>
      </c>
      <c r="I850" s="14">
        <f ca="1">IF($M$3&gt;A850-1,0,G850/SUM(OFFSET(H850,-$M$3+1,0):H850))</f>
        <v>0.37665407216525493</v>
      </c>
      <c r="J850" s="14">
        <f t="shared" ca="1" si="89"/>
        <v>8.1787441211601166E-3</v>
      </c>
      <c r="K850" s="9">
        <f t="shared" ca="1" si="90"/>
        <v>20.570935237543157</v>
      </c>
      <c r="L850" s="10">
        <f t="shared" ca="1" si="94"/>
        <v>1</v>
      </c>
      <c r="M850">
        <f t="shared" ca="1" si="91"/>
        <v>-0.82181600000000365</v>
      </c>
      <c r="N850" s="12"/>
    </row>
    <row r="851" spans="1:14" x14ac:dyDescent="0.2">
      <c r="A851">
        <f t="shared" si="92"/>
        <v>847</v>
      </c>
      <c r="B851" s="6">
        <v>41922</v>
      </c>
      <c r="C851" s="12">
        <v>21.187618000000001</v>
      </c>
      <c r="D851" s="12">
        <v>21.245691999999998</v>
      </c>
      <c r="E851" s="12">
        <v>20.218249</v>
      </c>
      <c r="F851" s="12">
        <v>20.356731</v>
      </c>
      <c r="G851" s="9">
        <f t="shared" ref="G851:G914" ca="1" si="95">IF($M$3&gt;A851-1,0,ABS(F851-OFFSET(F851,-$M$3,0)))</f>
        <v>2.5820049999999988</v>
      </c>
      <c r="H851" s="9">
        <f t="shared" si="93"/>
        <v>1.4428829999999984</v>
      </c>
      <c r="I851" s="14">
        <f ca="1">IF($M$3&gt;A851-1,0,G851/SUM(OFFSET(H851,-$M$3+1,0):H851))</f>
        <v>0.52737127172006715</v>
      </c>
      <c r="J851" s="14">
        <f t="shared" ref="J851:J914" ca="1" si="96">POWER(I851*($K$3-$K$2)+$K$2, $M$2)</f>
        <v>1.0162322538725056E-2</v>
      </c>
      <c r="K851" s="9">
        <f t="shared" ref="K851:K914" ca="1" si="97">K850+J851*(F851-K850)</f>
        <v>20.568758424992083</v>
      </c>
      <c r="L851" s="10">
        <f t="shared" ca="1" si="94"/>
        <v>-1</v>
      </c>
      <c r="M851">
        <f t="shared" ca="1" si="91"/>
        <v>-0.53145300000000439</v>
      </c>
      <c r="N851" s="12"/>
    </row>
    <row r="852" spans="1:14" x14ac:dyDescent="0.2">
      <c r="A852">
        <f t="shared" si="92"/>
        <v>848</v>
      </c>
      <c r="B852" s="6">
        <v>41925</v>
      </c>
      <c r="C852" s="12">
        <v>20.477345</v>
      </c>
      <c r="D852" s="12">
        <v>20.705168</v>
      </c>
      <c r="E852" s="12">
        <v>20.066368000000001</v>
      </c>
      <c r="F852" s="12">
        <v>20.066368000000001</v>
      </c>
      <c r="G852" s="9">
        <f t="shared" ca="1" si="95"/>
        <v>2.7696229999999993</v>
      </c>
      <c r="H852" s="9">
        <f t="shared" si="93"/>
        <v>0.29036299999999926</v>
      </c>
      <c r="I852" s="14">
        <f ca="1">IF($M$3&gt;A852-1,0,G852/SUM(OFFSET(H852,-$M$3+1,0):H852))</f>
        <v>0.54481432383961936</v>
      </c>
      <c r="J852" s="14">
        <f t="shared" ca="1" si="96"/>
        <v>1.0405780519236676E-2</v>
      </c>
      <c r="K852" s="9">
        <f t="shared" ca="1" si="97"/>
        <v>20.563530660494649</v>
      </c>
      <c r="L852" s="10">
        <f t="shared" ca="1" si="94"/>
        <v>-1</v>
      </c>
      <c r="M852">
        <f t="shared" ca="1" si="91"/>
        <v>-0.96029800000000343</v>
      </c>
      <c r="N852" s="12"/>
    </row>
    <row r="853" spans="1:14" x14ac:dyDescent="0.2">
      <c r="A853">
        <f t="shared" si="92"/>
        <v>849</v>
      </c>
      <c r="B853" s="6">
        <v>41926</v>
      </c>
      <c r="C853" s="12">
        <v>20.396934999999999</v>
      </c>
      <c r="D853" s="12">
        <v>20.848115</v>
      </c>
      <c r="E853" s="12">
        <v>20.298656999999999</v>
      </c>
      <c r="F853" s="12">
        <v>20.495213</v>
      </c>
      <c r="G853" s="9">
        <f t="shared" ca="1" si="95"/>
        <v>2.6088079999999998</v>
      </c>
      <c r="H853" s="9">
        <f t="shared" si="93"/>
        <v>0.42884499999999903</v>
      </c>
      <c r="I853" s="14">
        <f ca="1">IF($M$3&gt;A853-1,0,G853/SUM(OFFSET(H853,-$M$3+1,0):H853))</f>
        <v>0.49744414257886166</v>
      </c>
      <c r="J853" s="14">
        <f t="shared" ca="1" si="96"/>
        <v>9.7513342348807854E-3</v>
      </c>
      <c r="K853" s="9">
        <f t="shared" ca="1" si="97"/>
        <v>20.56286447215302</v>
      </c>
      <c r="L853" s="10">
        <f t="shared" ca="1" si="94"/>
        <v>-1</v>
      </c>
      <c r="M853">
        <f t="shared" ca="1" si="91"/>
        <v>-0.95583200000000268</v>
      </c>
      <c r="N853" s="12"/>
    </row>
    <row r="854" spans="1:14" x14ac:dyDescent="0.2">
      <c r="A854">
        <f t="shared" si="92"/>
        <v>850</v>
      </c>
      <c r="B854" s="6">
        <v>41927</v>
      </c>
      <c r="C854" s="12">
        <v>19.918955</v>
      </c>
      <c r="D854" s="12">
        <v>20.633694999999999</v>
      </c>
      <c r="E854" s="12">
        <v>19.847480000000001</v>
      </c>
      <c r="F854" s="12">
        <v>20.490746999999999</v>
      </c>
      <c r="G854" s="9">
        <f t="shared" ca="1" si="95"/>
        <v>2.2156990000000008</v>
      </c>
      <c r="H854" s="9">
        <f t="shared" si="93"/>
        <v>4.4660000000007471E-3</v>
      </c>
      <c r="I854" s="14">
        <f ca="1">IF($M$3&gt;A854-1,0,G854/SUM(OFFSET(H854,-$M$3+1,0):H854))</f>
        <v>0.45672132195085335</v>
      </c>
      <c r="J854" s="14">
        <f t="shared" ca="1" si="96"/>
        <v>9.2057142737998025E-3</v>
      </c>
      <c r="K854" s="9">
        <f t="shared" ca="1" si="97"/>
        <v>20.562200579310229</v>
      </c>
      <c r="L854" s="10">
        <f t="shared" ca="1" si="94"/>
        <v>-1</v>
      </c>
      <c r="M854">
        <f t="shared" ca="1" si="91"/>
        <v>-1.201526000000003</v>
      </c>
      <c r="N854" s="12"/>
    </row>
    <row r="855" spans="1:14" x14ac:dyDescent="0.2">
      <c r="A855">
        <f t="shared" si="92"/>
        <v>851</v>
      </c>
      <c r="B855" s="6">
        <v>41928</v>
      </c>
      <c r="C855" s="12">
        <v>20.142313000000001</v>
      </c>
      <c r="D855" s="12">
        <v>20.950865</v>
      </c>
      <c r="E855" s="12">
        <v>20.137847000000001</v>
      </c>
      <c r="F855" s="12">
        <v>20.736440999999999</v>
      </c>
      <c r="G855" s="9">
        <f t="shared" ca="1" si="95"/>
        <v>2.1799579999999992</v>
      </c>
      <c r="H855" s="9">
        <f t="shared" si="93"/>
        <v>0.2456940000000003</v>
      </c>
      <c r="I855" s="14">
        <f ca="1">IF($M$3&gt;A855-1,0,G855/SUM(OFFSET(H855,-$M$3+1,0):H855))</f>
        <v>0.44606773484895645</v>
      </c>
      <c r="J855" s="14">
        <f t="shared" ca="1" si="96"/>
        <v>9.0655655412696674E-3</v>
      </c>
      <c r="K855" s="9">
        <f t="shared" ca="1" si="97"/>
        <v>20.563780167263932</v>
      </c>
      <c r="L855" s="10">
        <f t="shared" ca="1" si="94"/>
        <v>1</v>
      </c>
      <c r="M855">
        <f t="shared" ca="1" si="91"/>
        <v>-0.98264100000000276</v>
      </c>
      <c r="N855" s="12"/>
    </row>
    <row r="856" spans="1:14" x14ac:dyDescent="0.2">
      <c r="A856">
        <f t="shared" si="92"/>
        <v>852</v>
      </c>
      <c r="B856" s="6">
        <v>41929</v>
      </c>
      <c r="C856" s="12">
        <v>21.035734000000001</v>
      </c>
      <c r="D856" s="12">
        <v>21.209952999999999</v>
      </c>
      <c r="E856" s="12">
        <v>20.883852000000001</v>
      </c>
      <c r="F856" s="12">
        <v>20.955325999999999</v>
      </c>
      <c r="G856" s="9">
        <f t="shared" ca="1" si="95"/>
        <v>1.9968129999999995</v>
      </c>
      <c r="H856" s="9">
        <f t="shared" si="93"/>
        <v>0.21888500000000022</v>
      </c>
      <c r="I856" s="14">
        <f ca="1">IF($M$3&gt;A856-1,0,G856/SUM(OFFSET(H856,-$M$3+1,0):H856))</f>
        <v>0.39383310444694442</v>
      </c>
      <c r="J856" s="14">
        <f t="shared" ca="1" si="96"/>
        <v>8.3939719414325396E-3</v>
      </c>
      <c r="K856" s="9">
        <f t="shared" ca="1" si="97"/>
        <v>20.567066791997703</v>
      </c>
      <c r="L856" s="10">
        <f t="shared" ca="1" si="94"/>
        <v>1</v>
      </c>
      <c r="M856">
        <f t="shared" ca="1" si="91"/>
        <v>-0.78161600000000142</v>
      </c>
      <c r="N856" s="12"/>
    </row>
    <row r="857" spans="1:14" x14ac:dyDescent="0.2">
      <c r="A857">
        <f t="shared" si="92"/>
        <v>853</v>
      </c>
      <c r="B857" s="6">
        <v>41932</v>
      </c>
      <c r="C857" s="12">
        <v>20.843651999999999</v>
      </c>
      <c r="D857" s="12">
        <v>21.196555</v>
      </c>
      <c r="E857" s="12">
        <v>20.758776999999998</v>
      </c>
      <c r="F857" s="12">
        <v>21.156351000000001</v>
      </c>
      <c r="G857" s="9">
        <f t="shared" ca="1" si="95"/>
        <v>1.6662390000000009</v>
      </c>
      <c r="H857" s="9">
        <f t="shared" si="93"/>
        <v>0.20102500000000134</v>
      </c>
      <c r="I857" s="14">
        <f ca="1">IF($M$3&gt;A857-1,0,G857/SUM(OFFSET(H857,-$M$3+1,0):H857))</f>
        <v>0.32406528064676204</v>
      </c>
      <c r="J857" s="14">
        <f t="shared" ca="1" si="96"/>
        <v>7.5372601887355459E-3</v>
      </c>
      <c r="K857" s="9">
        <f t="shared" ca="1" si="97"/>
        <v>20.57150838039853</v>
      </c>
      <c r="L857" s="10">
        <f t="shared" ca="1" si="94"/>
        <v>1</v>
      </c>
      <c r="M857">
        <f t="shared" ca="1" si="91"/>
        <v>-0.12941900000000395</v>
      </c>
      <c r="N857" s="12"/>
    </row>
    <row r="858" spans="1:14" x14ac:dyDescent="0.2">
      <c r="A858">
        <f t="shared" si="92"/>
        <v>854</v>
      </c>
      <c r="B858" s="6">
        <v>41933</v>
      </c>
      <c r="C858" s="12">
        <v>21.29036</v>
      </c>
      <c r="D858" s="12">
        <v>21.826416999999999</v>
      </c>
      <c r="E858" s="12">
        <v>21.209952000000001</v>
      </c>
      <c r="F858" s="12">
        <v>21.808547999999998</v>
      </c>
      <c r="G858" s="9">
        <f t="shared" ca="1" si="95"/>
        <v>0.51372500000000088</v>
      </c>
      <c r="H858" s="9">
        <f t="shared" si="93"/>
        <v>0.65219699999999747</v>
      </c>
      <c r="I858" s="14">
        <f ca="1">IF($M$3&gt;A858-1,0,G858/SUM(OFFSET(H858,-$M$3+1,0):H858))</f>
        <v>9.7047221745227563E-2</v>
      </c>
      <c r="J858" s="14">
        <f t="shared" ca="1" si="96"/>
        <v>5.0686778352053066E-3</v>
      </c>
      <c r="K858" s="9">
        <f t="shared" ca="1" si="97"/>
        <v>20.577778535699675</v>
      </c>
      <c r="L858" s="10">
        <f t="shared" ca="1" si="94"/>
        <v>1</v>
      </c>
      <c r="M858">
        <f t="shared" ca="1" si="91"/>
        <v>-0.38850600000000135</v>
      </c>
      <c r="N858" s="12"/>
    </row>
    <row r="859" spans="1:14" x14ac:dyDescent="0.2">
      <c r="A859">
        <f t="shared" si="92"/>
        <v>855</v>
      </c>
      <c r="B859" s="6">
        <v>41934</v>
      </c>
      <c r="C859" s="12">
        <v>21.920231999999999</v>
      </c>
      <c r="D859" s="12">
        <v>22.054245000000002</v>
      </c>
      <c r="E859" s="12">
        <v>21.540527000000001</v>
      </c>
      <c r="F859" s="12">
        <v>21.549461000000001</v>
      </c>
      <c r="G859" s="9">
        <f t="shared" ca="1" si="95"/>
        <v>0.66559799999999925</v>
      </c>
      <c r="H859" s="9">
        <f t="shared" si="93"/>
        <v>0.2590869999999974</v>
      </c>
      <c r="I859" s="14">
        <f ca="1">IF($M$3&gt;A859-1,0,G859/SUM(OFFSET(H859,-$M$3+1,0):H859))</f>
        <v>0.12223056765030499</v>
      </c>
      <c r="J859" s="14">
        <f t="shared" ca="1" si="96"/>
        <v>5.3184486948166772E-3</v>
      </c>
      <c r="K859" s="9">
        <f t="shared" ca="1" si="97"/>
        <v>20.582946379033711</v>
      </c>
      <c r="L859" s="10">
        <f t="shared" ca="1" si="94"/>
        <v>1</v>
      </c>
      <c r="M859">
        <f t="shared" ca="1" si="91"/>
        <v>-0.11154700000000339</v>
      </c>
      <c r="N859" s="12"/>
    </row>
    <row r="860" spans="1:14" x14ac:dyDescent="0.2">
      <c r="A860">
        <f t="shared" si="92"/>
        <v>856</v>
      </c>
      <c r="B860" s="6">
        <v>41935</v>
      </c>
      <c r="C860" s="12">
        <v>21.817485999999999</v>
      </c>
      <c r="D860" s="12">
        <v>21.942564999999998</v>
      </c>
      <c r="E860" s="12">
        <v>21.737076999999999</v>
      </c>
      <c r="F860" s="12">
        <v>21.826419999999999</v>
      </c>
      <c r="G860" s="9">
        <f t="shared" ca="1" si="95"/>
        <v>0.5673250000000003</v>
      </c>
      <c r="H860" s="9">
        <f t="shared" si="93"/>
        <v>0.27695899999999796</v>
      </c>
      <c r="I860" s="14">
        <f ca="1">IF($M$3&gt;A860-1,0,G860/SUM(OFFSET(H860,-$M$3+1,0):H860))</f>
        <v>0.10233683153661033</v>
      </c>
      <c r="J860" s="14">
        <f t="shared" ca="1" si="96"/>
        <v>5.1206423470430296E-3</v>
      </c>
      <c r="K860" s="9">
        <f t="shared" ca="1" si="97"/>
        <v>20.58931376271466</v>
      </c>
      <c r="L860" s="10">
        <f t="shared" ca="1" si="94"/>
        <v>1</v>
      </c>
      <c r="M860">
        <f t="shared" ca="1" si="91"/>
        <v>7.1605999999997394E-2</v>
      </c>
      <c r="N860" s="12"/>
    </row>
    <row r="861" spans="1:14" x14ac:dyDescent="0.2">
      <c r="A861">
        <f t="shared" si="92"/>
        <v>857</v>
      </c>
      <c r="B861" s="6">
        <v>41936</v>
      </c>
      <c r="C861" s="12">
        <v>21.857690000000002</v>
      </c>
      <c r="D861" s="12">
        <v>22.072113000000002</v>
      </c>
      <c r="E861" s="12">
        <v>21.768348</v>
      </c>
      <c r="F861" s="12">
        <v>22.009573</v>
      </c>
      <c r="G861" s="9">
        <f t="shared" ca="1" si="95"/>
        <v>0.28142899999999926</v>
      </c>
      <c r="H861" s="9">
        <f t="shared" si="93"/>
        <v>0.18315300000000079</v>
      </c>
      <c r="I861" s="14">
        <f ca="1">IF($M$3&gt;A861-1,0,G861/SUM(OFFSET(H861,-$M$3+1,0):H861))</f>
        <v>5.0039712928954261E-2</v>
      </c>
      <c r="J861" s="14">
        <f t="shared" ca="1" si="96"/>
        <v>4.6185238387905407E-3</v>
      </c>
      <c r="K861" s="9">
        <f t="shared" ca="1" si="97"/>
        <v>20.595873263859325</v>
      </c>
      <c r="L861" s="10">
        <f t="shared" ca="1" si="94"/>
        <v>1</v>
      </c>
      <c r="M861">
        <f t="shared" ca="1" si="91"/>
        <v>0.44237899999999719</v>
      </c>
      <c r="N861" s="12"/>
    </row>
    <row r="862" spans="1:14" x14ac:dyDescent="0.2">
      <c r="A862">
        <f t="shared" si="92"/>
        <v>858</v>
      </c>
      <c r="B862" s="6">
        <v>41939</v>
      </c>
      <c r="C862" s="12">
        <v>21.862158000000001</v>
      </c>
      <c r="D862" s="12">
        <v>22.380345999999999</v>
      </c>
      <c r="E862" s="12">
        <v>21.786218000000002</v>
      </c>
      <c r="F862" s="12">
        <v>22.380345999999999</v>
      </c>
      <c r="G862" s="9">
        <f t="shared" ca="1" si="95"/>
        <v>0.52265699999999882</v>
      </c>
      <c r="H862" s="9">
        <f t="shared" si="93"/>
        <v>0.3707729999999998</v>
      </c>
      <c r="I862" s="14">
        <f ca="1">IF($M$3&gt;A862-1,0,G862/SUM(OFFSET(H862,-$M$3+1,0):H862))</f>
        <v>9.3976470325931094E-2</v>
      </c>
      <c r="J862" s="14">
        <f t="shared" ca="1" si="96"/>
        <v>5.0386327105936234E-3</v>
      </c>
      <c r="K862" s="9">
        <f t="shared" ca="1" si="97"/>
        <v>20.604864566558806</v>
      </c>
      <c r="L862" s="10">
        <f t="shared" ca="1" si="94"/>
        <v>1</v>
      </c>
      <c r="M862">
        <f t="shared" ca="1" si="91"/>
        <v>0.50044899999999792</v>
      </c>
      <c r="N862" s="12"/>
    </row>
    <row r="863" spans="1:14" x14ac:dyDescent="0.2">
      <c r="A863">
        <f t="shared" si="92"/>
        <v>859</v>
      </c>
      <c r="B863" s="6">
        <v>41940</v>
      </c>
      <c r="C863" s="12">
        <v>22.174855000000001</v>
      </c>
      <c r="D863" s="12">
        <v>22.442883999999999</v>
      </c>
      <c r="E863" s="12">
        <v>22.161453999999999</v>
      </c>
      <c r="F863" s="12">
        <v>22.438416</v>
      </c>
      <c r="G863" s="9">
        <f t="shared" ca="1" si="95"/>
        <v>0.116143000000001</v>
      </c>
      <c r="H863" s="9">
        <f t="shared" si="93"/>
        <v>5.8070000000000732E-2</v>
      </c>
      <c r="I863" s="14">
        <f ca="1">IF($M$3&gt;A863-1,0,G863/SUM(OFFSET(H863,-$M$3+1,0):H863))</f>
        <v>2.2529907029192317E-2</v>
      </c>
      <c r="J863" s="14">
        <f t="shared" ca="1" si="96"/>
        <v>4.3647922327568547E-3</v>
      </c>
      <c r="K863" s="9">
        <f t="shared" ca="1" si="97"/>
        <v>20.612867637613849</v>
      </c>
      <c r="L863" s="10">
        <f t="shared" ca="1" si="94"/>
        <v>1</v>
      </c>
      <c r="M863">
        <f t="shared" ca="1" si="91"/>
        <v>0.51384799999999764</v>
      </c>
      <c r="N863" s="12"/>
    </row>
    <row r="864" spans="1:14" x14ac:dyDescent="0.2">
      <c r="A864">
        <f t="shared" si="92"/>
        <v>860</v>
      </c>
      <c r="B864" s="6">
        <v>41941</v>
      </c>
      <c r="C864" s="12">
        <v>22.398209999999999</v>
      </c>
      <c r="D864" s="12">
        <v>22.514357</v>
      </c>
      <c r="E864" s="12">
        <v>22.223991999999999</v>
      </c>
      <c r="F864" s="12">
        <v>22.451815</v>
      </c>
      <c r="G864" s="9">
        <f t="shared" ca="1" si="95"/>
        <v>0.65220100000000159</v>
      </c>
      <c r="H864" s="9">
        <f t="shared" si="93"/>
        <v>1.3398999999999717E-2</v>
      </c>
      <c r="I864" s="14">
        <f ca="1">IF($M$3&gt;A864-1,0,G864/SUM(OFFSET(H864,-$M$3+1,0):H864))</f>
        <v>0.14038510921372246</v>
      </c>
      <c r="J864" s="14">
        <f t="shared" ca="1" si="96"/>
        <v>5.5022332296109644E-3</v>
      </c>
      <c r="K864" s="9">
        <f t="shared" ca="1" si="97"/>
        <v>20.622985954898677</v>
      </c>
      <c r="L864" s="10">
        <f t="shared" ca="1" si="94"/>
        <v>1</v>
      </c>
      <c r="M864">
        <f t="shared" ca="1" si="91"/>
        <v>0.15201399999999943</v>
      </c>
      <c r="N864" s="12"/>
    </row>
    <row r="865" spans="1:14" x14ac:dyDescent="0.2">
      <c r="A865">
        <f t="shared" si="92"/>
        <v>861</v>
      </c>
      <c r="B865" s="6">
        <v>41942</v>
      </c>
      <c r="C865" s="12">
        <v>22.308869999999999</v>
      </c>
      <c r="D865" s="12">
        <v>22.362476999999998</v>
      </c>
      <c r="E865" s="12">
        <v>21.871091</v>
      </c>
      <c r="F865" s="12">
        <v>22.089981000000002</v>
      </c>
      <c r="G865" s="9">
        <f t="shared" ca="1" si="95"/>
        <v>1.7332500000000017</v>
      </c>
      <c r="H865" s="9">
        <f t="shared" si="93"/>
        <v>0.36183399999999821</v>
      </c>
      <c r="I865" s="14">
        <f ca="1">IF($M$3&gt;A865-1,0,G865/SUM(OFFSET(H865,-$M$3+1,0):H865))</f>
        <v>0.4862192299600267</v>
      </c>
      <c r="J865" s="14">
        <f t="shared" ca="1" si="96"/>
        <v>9.5993704726842991E-3</v>
      </c>
      <c r="K865" s="9">
        <f t="shared" ca="1" si="97"/>
        <v>20.637068183818197</v>
      </c>
      <c r="L865" s="10">
        <f t="shared" ca="1" si="94"/>
        <v>1</v>
      </c>
      <c r="M865">
        <f t="shared" ca="1" si="91"/>
        <v>1.0320339999999977</v>
      </c>
      <c r="N865" s="12"/>
    </row>
    <row r="866" spans="1:14" x14ac:dyDescent="0.2">
      <c r="A866">
        <f t="shared" si="92"/>
        <v>862</v>
      </c>
      <c r="B866" s="6">
        <v>41943</v>
      </c>
      <c r="C866" s="12">
        <v>22.795783</v>
      </c>
      <c r="D866" s="12">
        <v>23.028075000000001</v>
      </c>
      <c r="E866" s="12">
        <v>22.768982000000001</v>
      </c>
      <c r="F866" s="12">
        <v>22.970001</v>
      </c>
      <c r="G866" s="9">
        <f t="shared" ca="1" si="95"/>
        <v>2.9036329999999992</v>
      </c>
      <c r="H866" s="9">
        <f t="shared" si="93"/>
        <v>0.88001999999999825</v>
      </c>
      <c r="I866" s="14">
        <f ca="1">IF($M$3&gt;A866-1,0,G866/SUM(OFFSET(H866,-$M$3+1,0):H866))</f>
        <v>0.69892839098335935</v>
      </c>
      <c r="J866" s="14">
        <f t="shared" ca="1" si="96"/>
        <v>1.2682009147452789E-2</v>
      </c>
      <c r="K866" s="9">
        <f t="shared" ca="1" si="97"/>
        <v>20.666654459133408</v>
      </c>
      <c r="L866" s="10">
        <f t="shared" ca="1" si="94"/>
        <v>1</v>
      </c>
      <c r="M866">
        <f t="shared" ca="1" si="91"/>
        <v>1.161586999999999</v>
      </c>
      <c r="N866" s="12"/>
    </row>
    <row r="867" spans="1:14" x14ac:dyDescent="0.2">
      <c r="A867">
        <f t="shared" si="92"/>
        <v>863</v>
      </c>
      <c r="B867" s="6">
        <v>41946</v>
      </c>
      <c r="C867" s="12">
        <v>22.983408000000001</v>
      </c>
      <c r="D867" s="12">
        <v>23.188897000000001</v>
      </c>
      <c r="E867" s="12">
        <v>22.938735999999999</v>
      </c>
      <c r="F867" s="12">
        <v>23.099554000000001</v>
      </c>
      <c r="G867" s="9">
        <f t="shared" ca="1" si="95"/>
        <v>2.6043410000000016</v>
      </c>
      <c r="H867" s="9">
        <f t="shared" si="93"/>
        <v>0.12955300000000136</v>
      </c>
      <c r="I867" s="14">
        <f ca="1">IF($M$3&gt;A867-1,0,G867/SUM(OFFSET(H867,-$M$3+1,0):H867))</f>
        <v>0.67555468513909578</v>
      </c>
      <c r="J867" s="14">
        <f t="shared" ca="1" si="96"/>
        <v>1.2322312902130501E-2</v>
      </c>
      <c r="K867" s="9">
        <f t="shared" ca="1" si="97"/>
        <v>20.696633408535416</v>
      </c>
      <c r="L867" s="10">
        <f t="shared" ca="1" si="94"/>
        <v>1</v>
      </c>
      <c r="M867">
        <f t="shared" ca="1" si="91"/>
        <v>1.1526489999999985</v>
      </c>
      <c r="N867" s="12"/>
    </row>
    <row r="868" spans="1:14" x14ac:dyDescent="0.2">
      <c r="A868">
        <f t="shared" si="92"/>
        <v>864</v>
      </c>
      <c r="B868" s="6">
        <v>41947</v>
      </c>
      <c r="C868" s="12">
        <v>23.08615</v>
      </c>
      <c r="D868" s="12">
        <v>23.206762000000001</v>
      </c>
      <c r="E868" s="12">
        <v>22.920867000000001</v>
      </c>
      <c r="F868" s="12">
        <v>23.090616000000001</v>
      </c>
      <c r="G868" s="9">
        <f t="shared" ca="1" si="95"/>
        <v>2.5998690000000018</v>
      </c>
      <c r="H868" s="9">
        <f t="shared" si="93"/>
        <v>8.9380000000005566E-3</v>
      </c>
      <c r="I868" s="14">
        <f ca="1">IF($M$3&gt;A868-1,0,G868/SUM(OFFSET(H868,-$M$3+1,0):H868))</f>
        <v>0.67361326483895967</v>
      </c>
      <c r="J868" s="14">
        <f t="shared" ca="1" si="96"/>
        <v>1.2292669279645799E-2</v>
      </c>
      <c r="K868" s="9">
        <f t="shared" ca="1" si="97"/>
        <v>20.72606184479352</v>
      </c>
      <c r="L868" s="10">
        <f t="shared" ca="1" si="94"/>
        <v>1</v>
      </c>
      <c r="M868">
        <f t="shared" ca="1" si="91"/>
        <v>1.3089999999999993</v>
      </c>
      <c r="N868" s="12"/>
    </row>
    <row r="869" spans="1:14" x14ac:dyDescent="0.2">
      <c r="A869">
        <f t="shared" si="92"/>
        <v>865</v>
      </c>
      <c r="B869" s="6">
        <v>41948</v>
      </c>
      <c r="C869" s="12">
        <v>23.175494</v>
      </c>
      <c r="D869" s="12">
        <v>23.296106000000002</v>
      </c>
      <c r="E869" s="12">
        <v>23.005742000000001</v>
      </c>
      <c r="F869" s="12">
        <v>23.246967000000001</v>
      </c>
      <c r="G869" s="9">
        <f t="shared" ca="1" si="95"/>
        <v>2.5105260000000023</v>
      </c>
      <c r="H869" s="9">
        <f t="shared" si="93"/>
        <v>0.15635100000000079</v>
      </c>
      <c r="I869" s="14">
        <f ca="1">IF($M$3&gt;A869-1,0,G869/SUM(OFFSET(H869,-$M$3+1,0):H869))</f>
        <v>0.66587891924236353</v>
      </c>
      <c r="J869" s="14">
        <f t="shared" ca="1" si="96"/>
        <v>1.2174927661828691E-2</v>
      </c>
      <c r="K869" s="9">
        <f t="shared" ca="1" si="97"/>
        <v>20.756753682700491</v>
      </c>
      <c r="L869" s="10">
        <f t="shared" ca="1" si="94"/>
        <v>1</v>
      </c>
      <c r="M869">
        <f t="shared" ca="1" si="91"/>
        <v>1.2821979999999993</v>
      </c>
      <c r="N869" s="12"/>
    </row>
    <row r="870" spans="1:14" x14ac:dyDescent="0.2">
      <c r="A870">
        <f t="shared" si="92"/>
        <v>866</v>
      </c>
      <c r="B870" s="6">
        <v>41949</v>
      </c>
      <c r="C870" s="12">
        <v>23.260369000000001</v>
      </c>
      <c r="D870" s="12">
        <v>23.345244000000001</v>
      </c>
      <c r="E870" s="12">
        <v>23.077217000000001</v>
      </c>
      <c r="F870" s="12">
        <v>23.220165000000001</v>
      </c>
      <c r="G870" s="9">
        <f t="shared" ca="1" si="95"/>
        <v>2.264839000000002</v>
      </c>
      <c r="H870" s="9">
        <f t="shared" si="93"/>
        <v>2.6801999999999992E-2</v>
      </c>
      <c r="I870" s="14">
        <f ca="1">IF($M$3&gt;A870-1,0,G870/SUM(OFFSET(H870,-$M$3+1,0):H870))</f>
        <v>0.63296173648977938</v>
      </c>
      <c r="J870" s="14">
        <f t="shared" ca="1" si="96"/>
        <v>1.1680159405051115E-2</v>
      </c>
      <c r="K870" s="9">
        <f t="shared" ca="1" si="97"/>
        <v>20.785526719566757</v>
      </c>
      <c r="L870" s="10">
        <f t="shared" ca="1" si="94"/>
        <v>1</v>
      </c>
      <c r="M870">
        <f t="shared" ca="1" si="91"/>
        <v>1.1035119999999967</v>
      </c>
      <c r="N870" s="12"/>
    </row>
    <row r="871" spans="1:14" x14ac:dyDescent="0.2">
      <c r="A871">
        <f t="shared" si="92"/>
        <v>867</v>
      </c>
      <c r="B871" s="6">
        <v>41950</v>
      </c>
      <c r="C871" s="12">
        <v>23.229098</v>
      </c>
      <c r="D871" s="12">
        <v>23.255901000000001</v>
      </c>
      <c r="E871" s="12">
        <v>22.849392000000002</v>
      </c>
      <c r="F871" s="12">
        <v>23.041478999999999</v>
      </c>
      <c r="G871" s="9">
        <f t="shared" ca="1" si="95"/>
        <v>1.8851279999999981</v>
      </c>
      <c r="H871" s="9">
        <f t="shared" si="93"/>
        <v>0.17868600000000257</v>
      </c>
      <c r="I871" s="14">
        <f ca="1">IF($M$3&gt;A871-1,0,G871/SUM(OFFSET(H871,-$M$3+1,0):H871))</f>
        <v>0.53015252169540561</v>
      </c>
      <c r="J871" s="14">
        <f t="shared" ca="1" si="96"/>
        <v>1.0200948172623037E-2</v>
      </c>
      <c r="K871" s="9">
        <f t="shared" ca="1" si="97"/>
        <v>20.808539571859367</v>
      </c>
      <c r="L871" s="10">
        <f t="shared" ca="1" si="94"/>
        <v>1</v>
      </c>
      <c r="M871">
        <f t="shared" ca="1" si="91"/>
        <v>1.277728999999999</v>
      </c>
      <c r="N871" s="12"/>
    </row>
    <row r="872" spans="1:14" x14ac:dyDescent="0.2">
      <c r="A872">
        <f t="shared" si="92"/>
        <v>868</v>
      </c>
      <c r="B872" s="6">
        <v>41953</v>
      </c>
      <c r="C872" s="12">
        <v>23.081679999999999</v>
      </c>
      <c r="D872" s="12">
        <v>23.260366000000001</v>
      </c>
      <c r="E872" s="12">
        <v>23.032544000000001</v>
      </c>
      <c r="F872" s="12">
        <v>23.215696000000001</v>
      </c>
      <c r="G872" s="9">
        <f t="shared" ca="1" si="95"/>
        <v>1.407148000000003</v>
      </c>
      <c r="H872" s="9">
        <f t="shared" si="93"/>
        <v>0.17421700000000229</v>
      </c>
      <c r="I872" s="14">
        <f ca="1">IF($M$3&gt;A872-1,0,G872/SUM(OFFSET(H872,-$M$3+1,0):H872))</f>
        <v>0.4571865612334885</v>
      </c>
      <c r="J872" s="14">
        <f t="shared" ca="1" si="96"/>
        <v>9.2118590291748875E-3</v>
      </c>
      <c r="K872" s="9">
        <f t="shared" ca="1" si="97"/>
        <v>20.83071395753657</v>
      </c>
      <c r="L872" s="10">
        <f t="shared" ca="1" si="94"/>
        <v>1</v>
      </c>
      <c r="M872">
        <f t="shared" ref="M872:M935" ca="1" si="98">L872*($F873-$F872)+M871</f>
        <v>1.2107219999999987</v>
      </c>
      <c r="N872" s="12"/>
    </row>
    <row r="873" spans="1:14" x14ac:dyDescent="0.2">
      <c r="A873">
        <f t="shared" si="92"/>
        <v>869</v>
      </c>
      <c r="B873" s="6">
        <v>41954</v>
      </c>
      <c r="C873" s="12">
        <v>23.340776000000002</v>
      </c>
      <c r="D873" s="12">
        <v>23.340776000000002</v>
      </c>
      <c r="E873" s="12">
        <v>23.081681</v>
      </c>
      <c r="F873" s="12">
        <v>23.148689000000001</v>
      </c>
      <c r="G873" s="9">
        <f t="shared" ca="1" si="95"/>
        <v>1.5992280000000001</v>
      </c>
      <c r="H873" s="9">
        <f t="shared" si="93"/>
        <v>6.7007000000000261E-2</v>
      </c>
      <c r="I873" s="14">
        <f ca="1">IF($M$3&gt;A873-1,0,G873/SUM(OFFSET(H873,-$M$3+1,0):H873))</f>
        <v>0.55417875763836322</v>
      </c>
      <c r="J873" s="14">
        <f t="shared" ca="1" si="96"/>
        <v>1.0537671630816415E-2</v>
      </c>
      <c r="K873" s="9">
        <f t="shared" ca="1" si="97"/>
        <v>20.855140017382478</v>
      </c>
      <c r="L873" s="10">
        <f t="shared" ca="1" si="94"/>
        <v>1</v>
      </c>
      <c r="M873">
        <f t="shared" ca="1" si="98"/>
        <v>1.161586999999999</v>
      </c>
      <c r="N873" s="12"/>
    </row>
    <row r="874" spans="1:14" x14ac:dyDescent="0.2">
      <c r="A874">
        <f t="shared" si="92"/>
        <v>870</v>
      </c>
      <c r="B874" s="6">
        <v>41955</v>
      </c>
      <c r="C874" s="12">
        <v>23.050415000000001</v>
      </c>
      <c r="D874" s="12">
        <v>23.126356999999999</v>
      </c>
      <c r="E874" s="12">
        <v>22.978940000000001</v>
      </c>
      <c r="F874" s="12">
        <v>23.099554000000001</v>
      </c>
      <c r="G874" s="9">
        <f t="shared" ca="1" si="95"/>
        <v>1.2731340000000024</v>
      </c>
      <c r="H874" s="9">
        <f t="shared" si="93"/>
        <v>4.9134999999999707E-2</v>
      </c>
      <c r="I874" s="14">
        <f ca="1">IF($M$3&gt;A874-1,0,G874/SUM(OFFSET(H874,-$M$3+1,0):H874))</f>
        <v>0.47899311421109148</v>
      </c>
      <c r="J874" s="14">
        <f t="shared" ca="1" si="96"/>
        <v>9.502174163163438E-3</v>
      </c>
      <c r="K874" s="9">
        <f t="shared" ca="1" si="97"/>
        <v>20.876466829939549</v>
      </c>
      <c r="L874" s="10">
        <f t="shared" ca="1" si="94"/>
        <v>1</v>
      </c>
      <c r="M874">
        <f t="shared" ca="1" si="98"/>
        <v>1.224124999999999</v>
      </c>
      <c r="N874" s="12"/>
    </row>
    <row r="875" spans="1:14" x14ac:dyDescent="0.2">
      <c r="A875">
        <f t="shared" si="92"/>
        <v>871</v>
      </c>
      <c r="B875" s="6">
        <v>41956</v>
      </c>
      <c r="C875" s="12">
        <v>23.179960999999999</v>
      </c>
      <c r="D875" s="12">
        <v>23.358647000000001</v>
      </c>
      <c r="E875" s="12">
        <v>23.081683999999999</v>
      </c>
      <c r="F875" s="12">
        <v>23.162092000000001</v>
      </c>
      <c r="G875" s="9">
        <f t="shared" ca="1" si="95"/>
        <v>1.1525190000000016</v>
      </c>
      <c r="H875" s="9">
        <f t="shared" si="93"/>
        <v>6.2537999999999982E-2</v>
      </c>
      <c r="I875" s="14">
        <f ca="1">IF($M$3&gt;A875-1,0,G875/SUM(OFFSET(H875,-$M$3+1,0):H875))</f>
        <v>0.45422636377000475</v>
      </c>
      <c r="J875" s="14">
        <f t="shared" ca="1" si="96"/>
        <v>9.1727965134983415E-3</v>
      </c>
      <c r="K875" s="9">
        <f t="shared" ca="1" si="97"/>
        <v>20.897432404530644</v>
      </c>
      <c r="L875" s="10">
        <f t="shared" ca="1" si="94"/>
        <v>1</v>
      </c>
      <c r="M875">
        <f t="shared" ca="1" si="98"/>
        <v>1.4251439999999977</v>
      </c>
      <c r="N875" s="12"/>
    </row>
    <row r="876" spans="1:14" x14ac:dyDescent="0.2">
      <c r="A876">
        <f t="shared" si="92"/>
        <v>872</v>
      </c>
      <c r="B876" s="6">
        <v>41957</v>
      </c>
      <c r="C876" s="12">
        <v>23.162089000000002</v>
      </c>
      <c r="D876" s="12">
        <v>23.372045</v>
      </c>
      <c r="E876" s="12">
        <v>23.014675</v>
      </c>
      <c r="F876" s="12">
        <v>23.363111</v>
      </c>
      <c r="G876" s="9">
        <f t="shared" ca="1" si="95"/>
        <v>0.98276500000000055</v>
      </c>
      <c r="H876" s="9">
        <f t="shared" si="93"/>
        <v>0.20101899999999873</v>
      </c>
      <c r="I876" s="14">
        <f ca="1">IF($M$3&gt;A876-1,0,G876/SUM(OFFSET(H876,-$M$3+1,0):H876))</f>
        <v>0.41509455479439006</v>
      </c>
      <c r="J876" s="14">
        <f t="shared" ca="1" si="96"/>
        <v>8.6642169886519162E-3</v>
      </c>
      <c r="K876" s="9">
        <f t="shared" ca="1" si="97"/>
        <v>20.918795578906064</v>
      </c>
      <c r="L876" s="10">
        <f t="shared" ca="1" si="94"/>
        <v>1</v>
      </c>
      <c r="M876">
        <f t="shared" ca="1" si="98"/>
        <v>1.3089999999999993</v>
      </c>
      <c r="N876" s="12"/>
    </row>
    <row r="877" spans="1:14" x14ac:dyDescent="0.2">
      <c r="A877">
        <f t="shared" si="92"/>
        <v>873</v>
      </c>
      <c r="B877" s="6">
        <v>41960</v>
      </c>
      <c r="C877" s="12">
        <v>23.287172000000002</v>
      </c>
      <c r="D877" s="12">
        <v>23.331842999999999</v>
      </c>
      <c r="E877" s="12">
        <v>23.068282</v>
      </c>
      <c r="F877" s="12">
        <v>23.246967000000001</v>
      </c>
      <c r="G877" s="9">
        <f t="shared" ca="1" si="95"/>
        <v>0.80855100000000135</v>
      </c>
      <c r="H877" s="9">
        <f t="shared" si="93"/>
        <v>0.11614399999999847</v>
      </c>
      <c r="I877" s="14">
        <f ca="1">IF($M$3&gt;A877-1,0,G877/SUM(OFFSET(H877,-$M$3+1,0):H877))</f>
        <v>0.33333470753940336</v>
      </c>
      <c r="J877" s="14">
        <f t="shared" ca="1" si="96"/>
        <v>7.6484280466183044E-3</v>
      </c>
      <c r="K877" s="9">
        <f t="shared" ca="1" si="97"/>
        <v>20.936602430500493</v>
      </c>
      <c r="L877" s="10">
        <f t="shared" ca="1" si="94"/>
        <v>1</v>
      </c>
      <c r="M877">
        <f t="shared" ca="1" si="98"/>
        <v>1.608297999999996</v>
      </c>
      <c r="N877" s="12"/>
    </row>
    <row r="878" spans="1:14" x14ac:dyDescent="0.2">
      <c r="A878">
        <f t="shared" si="92"/>
        <v>874</v>
      </c>
      <c r="B878" s="6">
        <v>41961</v>
      </c>
      <c r="C878" s="12">
        <v>23.291637999999999</v>
      </c>
      <c r="D878" s="12">
        <v>23.626673</v>
      </c>
      <c r="E878" s="12">
        <v>23.233564999999999</v>
      </c>
      <c r="F878" s="12">
        <v>23.546264999999998</v>
      </c>
      <c r="G878" s="9">
        <f t="shared" ca="1" si="95"/>
        <v>1.0944499999999984</v>
      </c>
      <c r="H878" s="9">
        <f t="shared" si="93"/>
        <v>0.29929799999999673</v>
      </c>
      <c r="I878" s="14">
        <f ca="1">IF($M$3&gt;A878-1,0,G878/SUM(OFFSET(H878,-$M$3+1,0):H878))</f>
        <v>0.4036264236364398</v>
      </c>
      <c r="J878" s="14">
        <f t="shared" ca="1" si="96"/>
        <v>8.5179186782106068E-3</v>
      </c>
      <c r="K878" s="9">
        <f t="shared" ca="1" si="97"/>
        <v>20.958831324045061</v>
      </c>
      <c r="L878" s="10">
        <f t="shared" ca="1" si="94"/>
        <v>1</v>
      </c>
      <c r="M878">
        <f t="shared" ca="1" si="98"/>
        <v>1.5680949999999978</v>
      </c>
      <c r="N878" s="12"/>
    </row>
    <row r="879" spans="1:14" x14ac:dyDescent="0.2">
      <c r="A879">
        <f t="shared" si="92"/>
        <v>875</v>
      </c>
      <c r="B879" s="6">
        <v>41962</v>
      </c>
      <c r="C879" s="12">
        <v>23.608806000000001</v>
      </c>
      <c r="D879" s="12">
        <v>23.675813999999999</v>
      </c>
      <c r="E879" s="12">
        <v>23.403319</v>
      </c>
      <c r="F879" s="12">
        <v>23.506062</v>
      </c>
      <c r="G879" s="9">
        <f t="shared" ca="1" si="95"/>
        <v>1.4160809999999984</v>
      </c>
      <c r="H879" s="9">
        <f t="shared" si="93"/>
        <v>4.0202999999998212E-2</v>
      </c>
      <c r="I879" s="14">
        <f ca="1">IF($M$3&gt;A879-1,0,G879/SUM(OFFSET(H879,-$M$3+1,0):H879))</f>
        <v>0.59252457518292501</v>
      </c>
      <c r="J879" s="14">
        <f t="shared" ca="1" si="96"/>
        <v>1.1086408165011533E-2</v>
      </c>
      <c r="K879" s="9">
        <f t="shared" ca="1" si="97"/>
        <v>20.987070963009135</v>
      </c>
      <c r="L879" s="10">
        <f t="shared" ca="1" si="94"/>
        <v>1</v>
      </c>
      <c r="M879">
        <f t="shared" ca="1" si="98"/>
        <v>1.9209979999999991</v>
      </c>
      <c r="N879" s="12"/>
    </row>
    <row r="880" spans="1:14" x14ac:dyDescent="0.2">
      <c r="A880">
        <f t="shared" si="92"/>
        <v>876</v>
      </c>
      <c r="B880" s="6">
        <v>41963</v>
      </c>
      <c r="C880" s="12">
        <v>23.407785000000001</v>
      </c>
      <c r="D880" s="12">
        <v>23.876833999999999</v>
      </c>
      <c r="E880" s="12">
        <v>23.331842999999999</v>
      </c>
      <c r="F880" s="12">
        <v>23.858965000000001</v>
      </c>
      <c r="G880" s="9">
        <f t="shared" ca="1" si="95"/>
        <v>0.88896400000000142</v>
      </c>
      <c r="H880" s="9">
        <f t="shared" si="93"/>
        <v>0.3529030000000013</v>
      </c>
      <c r="I880" s="14">
        <f ca="1">IF($M$3&gt;A880-1,0,G880/SUM(OFFSET(H880,-$M$3+1,0):H880))</f>
        <v>0.477220776961919</v>
      </c>
      <c r="J880" s="14">
        <f t="shared" ca="1" si="96"/>
        <v>9.4784105159447865E-3</v>
      </c>
      <c r="K880" s="9">
        <f t="shared" ca="1" si="97"/>
        <v>21.014291953650027</v>
      </c>
      <c r="L880" s="10">
        <f t="shared" ca="1" si="94"/>
        <v>1</v>
      </c>
      <c r="M880">
        <f t="shared" ca="1" si="98"/>
        <v>2.0594829999999984</v>
      </c>
      <c r="N880" s="12"/>
    </row>
    <row r="881" spans="1:14" x14ac:dyDescent="0.2">
      <c r="A881">
        <f t="shared" si="92"/>
        <v>877</v>
      </c>
      <c r="B881" s="6">
        <v>41964</v>
      </c>
      <c r="C881" s="12">
        <v>24.118062999999999</v>
      </c>
      <c r="D881" s="12">
        <v>24.135929000000001</v>
      </c>
      <c r="E881" s="12">
        <v>23.841097999999999</v>
      </c>
      <c r="F881" s="12">
        <v>23.997450000000001</v>
      </c>
      <c r="G881" s="9">
        <f t="shared" ca="1" si="95"/>
        <v>0.89789599999999936</v>
      </c>
      <c r="H881" s="9">
        <f t="shared" si="93"/>
        <v>0.1384849999999993</v>
      </c>
      <c r="I881" s="14">
        <f ca="1">IF($M$3&gt;A881-1,0,G881/SUM(OFFSET(H881,-$M$3+1,0):H881))</f>
        <v>0.47971551391603251</v>
      </c>
      <c r="J881" s="14">
        <f t="shared" ca="1" si="96"/>
        <v>9.5118686941542702E-3</v>
      </c>
      <c r="K881" s="9">
        <f t="shared" ca="1" si="97"/>
        <v>21.042667361280817</v>
      </c>
      <c r="L881" s="10">
        <f t="shared" ca="1" si="94"/>
        <v>1</v>
      </c>
      <c r="M881">
        <f t="shared" ca="1" si="98"/>
        <v>2.2426339999999971</v>
      </c>
      <c r="N881" s="12"/>
    </row>
    <row r="882" spans="1:14" x14ac:dyDescent="0.2">
      <c r="A882">
        <f t="shared" si="92"/>
        <v>878</v>
      </c>
      <c r="B882" s="6">
        <v>41967</v>
      </c>
      <c r="C882" s="12">
        <v>24.059987</v>
      </c>
      <c r="D882" s="12">
        <v>24.220804999999999</v>
      </c>
      <c r="E882" s="12">
        <v>23.975110999999998</v>
      </c>
      <c r="F882" s="12">
        <v>24.180600999999999</v>
      </c>
      <c r="G882" s="9">
        <f t="shared" ca="1" si="95"/>
        <v>1.0899849999999986</v>
      </c>
      <c r="H882" s="9">
        <f t="shared" si="93"/>
        <v>0.18315099999999873</v>
      </c>
      <c r="I882" s="14">
        <f ca="1">IF($M$3&gt;A882-1,0,G882/SUM(OFFSET(H882,-$M$3+1,0):H882))</f>
        <v>0.53275537540464313</v>
      </c>
      <c r="J882" s="14">
        <f t="shared" ca="1" si="96"/>
        <v>1.0237162630408131E-2</v>
      </c>
      <c r="K882" s="9">
        <f t="shared" ca="1" si="97"/>
        <v>21.074790898263814</v>
      </c>
      <c r="L882" s="10">
        <f t="shared" ca="1" si="94"/>
        <v>1</v>
      </c>
      <c r="M882">
        <f t="shared" ca="1" si="98"/>
        <v>2.2247659999999971</v>
      </c>
      <c r="N882" s="12"/>
    </row>
    <row r="883" spans="1:14" x14ac:dyDescent="0.2">
      <c r="A883">
        <f t="shared" si="92"/>
        <v>879</v>
      </c>
      <c r="B883" s="6">
        <v>41968</v>
      </c>
      <c r="C883" s="12">
        <v>24.220807000000001</v>
      </c>
      <c r="D883" s="12">
        <v>24.283346000000002</v>
      </c>
      <c r="E883" s="12">
        <v>24.140397</v>
      </c>
      <c r="F883" s="12">
        <v>24.162732999999999</v>
      </c>
      <c r="G883" s="9">
        <f t="shared" ca="1" si="95"/>
        <v>0.91576599999999786</v>
      </c>
      <c r="H883" s="9">
        <f t="shared" si="93"/>
        <v>1.7867999999999995E-2</v>
      </c>
      <c r="I883" s="14">
        <f ca="1">IF($M$3&gt;A883-1,0,G883/SUM(OFFSET(H883,-$M$3+1,0):H883))</f>
        <v>0.48009809924842284</v>
      </c>
      <c r="J883" s="14">
        <f t="shared" ca="1" si="96"/>
        <v>9.5170049526954199E-3</v>
      </c>
      <c r="K883" s="9">
        <f t="shared" ca="1" si="97"/>
        <v>21.104178858539672</v>
      </c>
      <c r="L883" s="10">
        <f t="shared" ca="1" si="94"/>
        <v>1</v>
      </c>
      <c r="M883">
        <f t="shared" ca="1" si="98"/>
        <v>2.7116819999999979</v>
      </c>
      <c r="N883" s="12"/>
    </row>
    <row r="884" spans="1:14" x14ac:dyDescent="0.2">
      <c r="A884">
        <f t="shared" si="92"/>
        <v>880</v>
      </c>
      <c r="B884" s="6">
        <v>41969</v>
      </c>
      <c r="C884" s="12">
        <v>24.189534999999999</v>
      </c>
      <c r="D884" s="12">
        <v>24.663049999999998</v>
      </c>
      <c r="E884" s="12">
        <v>24.189534999999999</v>
      </c>
      <c r="F884" s="12">
        <v>24.649649</v>
      </c>
      <c r="G884" s="9">
        <f t="shared" ca="1" si="95"/>
        <v>1.4294839999999986</v>
      </c>
      <c r="H884" s="9">
        <f t="shared" si="93"/>
        <v>0.48691600000000079</v>
      </c>
      <c r="I884" s="14">
        <f ca="1">IF($M$3&gt;A884-1,0,G884/SUM(OFFSET(H884,-$M$3+1,0):H884))</f>
        <v>0.60377686826577481</v>
      </c>
      <c r="J884" s="14">
        <f t="shared" ca="1" si="96"/>
        <v>1.1250073811459278E-2</v>
      </c>
      <c r="K884" s="9">
        <f t="shared" ca="1" si="97"/>
        <v>21.144065659327428</v>
      </c>
      <c r="L884" s="10">
        <f t="shared" ca="1" si="94"/>
        <v>1</v>
      </c>
      <c r="M884">
        <f t="shared" ca="1" si="98"/>
        <v>2.8769649999999967</v>
      </c>
      <c r="N884" s="12"/>
    </row>
    <row r="885" spans="1:14" x14ac:dyDescent="0.2">
      <c r="A885">
        <f t="shared" si="92"/>
        <v>881</v>
      </c>
      <c r="B885" s="6">
        <v>41971</v>
      </c>
      <c r="C885" s="12">
        <v>24.734522999999999</v>
      </c>
      <c r="D885" s="12">
        <v>24.904274999999998</v>
      </c>
      <c r="E885" s="12">
        <v>24.636247999999998</v>
      </c>
      <c r="F885" s="12">
        <v>24.814931999999999</v>
      </c>
      <c r="G885" s="9">
        <f t="shared" ca="1" si="95"/>
        <v>1.7734529999999999</v>
      </c>
      <c r="H885" s="9">
        <f t="shared" si="93"/>
        <v>0.16528299999999874</v>
      </c>
      <c r="I885" s="14">
        <f ca="1">IF($M$3&gt;A885-1,0,G885/SUM(OFFSET(H885,-$M$3+1,0):H885))</f>
        <v>0.75332506147609968</v>
      </c>
      <c r="J885" s="14">
        <f t="shared" ca="1" si="96"/>
        <v>1.3539150116036685E-2</v>
      </c>
      <c r="K885" s="9">
        <f t="shared" ca="1" si="97"/>
        <v>21.193766069769701</v>
      </c>
      <c r="L885" s="10">
        <f t="shared" ca="1" si="94"/>
        <v>1</v>
      </c>
      <c r="M885">
        <f t="shared" ca="1" si="98"/>
        <v>2.5910699999999967</v>
      </c>
      <c r="N885" s="12"/>
    </row>
    <row r="886" spans="1:14" x14ac:dyDescent="0.2">
      <c r="A886">
        <f t="shared" si="92"/>
        <v>882</v>
      </c>
      <c r="B886" s="6">
        <v>41974</v>
      </c>
      <c r="C886" s="12">
        <v>24.783664000000002</v>
      </c>
      <c r="D886" s="12">
        <v>24.846202999999999</v>
      </c>
      <c r="E886" s="12">
        <v>24.448629</v>
      </c>
      <c r="F886" s="12">
        <v>24.529036999999999</v>
      </c>
      <c r="G886" s="9">
        <f t="shared" ca="1" si="95"/>
        <v>1.3133409999999976</v>
      </c>
      <c r="H886" s="9">
        <f t="shared" si="93"/>
        <v>0.28589500000000001</v>
      </c>
      <c r="I886" s="14">
        <f ca="1">IF($M$3&gt;A886-1,0,G886/SUM(OFFSET(H886,-$M$3+1,0):H886))</f>
        <v>0.53261295823541321</v>
      </c>
      <c r="J886" s="14">
        <f t="shared" ca="1" si="96"/>
        <v>1.0235179468659952E-2</v>
      </c>
      <c r="K886" s="9">
        <f t="shared" ca="1" si="97"/>
        <v>21.227903166317212</v>
      </c>
      <c r="L886" s="10">
        <f t="shared" ca="1" si="94"/>
        <v>1</v>
      </c>
      <c r="M886">
        <f t="shared" ca="1" si="98"/>
        <v>2.6491419999999994</v>
      </c>
      <c r="N886" s="12"/>
    </row>
    <row r="887" spans="1:14" x14ac:dyDescent="0.2">
      <c r="A887">
        <f t="shared" si="92"/>
        <v>883</v>
      </c>
      <c r="B887" s="6">
        <v>41975</v>
      </c>
      <c r="C887" s="12">
        <v>24.479897999999999</v>
      </c>
      <c r="D887" s="12">
        <v>24.596043999999999</v>
      </c>
      <c r="E887" s="12">
        <v>24.381622</v>
      </c>
      <c r="F887" s="12">
        <v>24.587109000000002</v>
      </c>
      <c r="G887" s="9">
        <f t="shared" ca="1" si="95"/>
        <v>1.4384200000000007</v>
      </c>
      <c r="H887" s="9">
        <f t="shared" si="93"/>
        <v>5.8072000000002788E-2</v>
      </c>
      <c r="I887" s="14">
        <f ca="1">IF($M$3&gt;A887-1,0,G887/SUM(OFFSET(H887,-$M$3+1,0):H887))</f>
        <v>0.58545897082107379</v>
      </c>
      <c r="J887" s="14">
        <f t="shared" ca="1" si="96"/>
        <v>1.0984251235739111E-2</v>
      </c>
      <c r="K887" s="9">
        <f t="shared" ca="1" si="97"/>
        <v>21.264801527146943</v>
      </c>
      <c r="L887" s="10">
        <f t="shared" ca="1" si="94"/>
        <v>1</v>
      </c>
      <c r="M887">
        <f t="shared" ca="1" si="98"/>
        <v>3.0690499999999989</v>
      </c>
      <c r="N887" s="12"/>
    </row>
    <row r="888" spans="1:14" x14ac:dyDescent="0.2">
      <c r="A888">
        <f t="shared" si="92"/>
        <v>884</v>
      </c>
      <c r="B888" s="6">
        <v>41976</v>
      </c>
      <c r="C888" s="12">
        <v>24.730055</v>
      </c>
      <c r="D888" s="12">
        <v>25.091892000000001</v>
      </c>
      <c r="E888" s="12">
        <v>24.671982</v>
      </c>
      <c r="F888" s="12">
        <v>25.007017000000001</v>
      </c>
      <c r="G888" s="9">
        <f t="shared" ca="1" si="95"/>
        <v>1.9074629999999999</v>
      </c>
      <c r="H888" s="9">
        <f t="shared" si="93"/>
        <v>0.4199079999999995</v>
      </c>
      <c r="I888" s="14">
        <f ca="1">IF($M$3&gt;A888-1,0,G888/SUM(OFFSET(H888,-$M$3+1,0):H888))</f>
        <v>0.67456748157413837</v>
      </c>
      <c r="J888" s="14">
        <f t="shared" ca="1" si="96"/>
        <v>1.2307234791131254E-2</v>
      </c>
      <c r="K888" s="9">
        <f t="shared" ca="1" si="97"/>
        <v>21.310857851610351</v>
      </c>
      <c r="L888" s="10">
        <f t="shared" ca="1" si="94"/>
        <v>1</v>
      </c>
      <c r="M888">
        <f t="shared" ca="1" si="98"/>
        <v>3.1047899999999995</v>
      </c>
      <c r="N888" s="12"/>
    </row>
    <row r="889" spans="1:14" x14ac:dyDescent="0.2">
      <c r="A889">
        <f t="shared" si="92"/>
        <v>885</v>
      </c>
      <c r="B889" s="6">
        <v>41977</v>
      </c>
      <c r="C889" s="12">
        <v>25.109763000000001</v>
      </c>
      <c r="D889" s="12">
        <v>25.127631999999998</v>
      </c>
      <c r="E889" s="12">
        <v>24.895340999999998</v>
      </c>
      <c r="F889" s="12">
        <v>25.042757000000002</v>
      </c>
      <c r="G889" s="9">
        <f t="shared" ca="1" si="95"/>
        <v>1.8806650000000005</v>
      </c>
      <c r="H889" s="9">
        <f t="shared" si="93"/>
        <v>3.5740000000000549E-2</v>
      </c>
      <c r="I889" s="14">
        <f ca="1">IF($M$3&gt;A889-1,0,G889/SUM(OFFSET(H889,-$M$3+1,0):H889))</f>
        <v>0.67145384405286346</v>
      </c>
      <c r="J889" s="14">
        <f t="shared" ca="1" si="96"/>
        <v>1.2259738936882904E-2</v>
      </c>
      <c r="K889" s="9">
        <f t="shared" ca="1" si="97"/>
        <v>21.356609960908383</v>
      </c>
      <c r="L889" s="10">
        <f t="shared" ca="1" si="94"/>
        <v>1</v>
      </c>
      <c r="M889">
        <f t="shared" ca="1" si="98"/>
        <v>3.3147429999999982</v>
      </c>
      <c r="N889" s="12"/>
    </row>
    <row r="890" spans="1:14" x14ac:dyDescent="0.2">
      <c r="A890">
        <f t="shared" si="92"/>
        <v>886</v>
      </c>
      <c r="B890" s="6">
        <v>41978</v>
      </c>
      <c r="C890" s="12">
        <v>25.074026</v>
      </c>
      <c r="D890" s="12">
        <v>25.257178</v>
      </c>
      <c r="E890" s="12">
        <v>25.056156999999999</v>
      </c>
      <c r="F890" s="12">
        <v>25.25271</v>
      </c>
      <c r="G890" s="9">
        <f t="shared" ca="1" si="95"/>
        <v>1.8895990000000005</v>
      </c>
      <c r="H890" s="9">
        <f t="shared" si="93"/>
        <v>0.20995299999999872</v>
      </c>
      <c r="I890" s="14">
        <f ca="1">IF($M$3&gt;A890-1,0,G890/SUM(OFFSET(H890,-$M$3+1,0):H890))</f>
        <v>0.67249847765995052</v>
      </c>
      <c r="J890" s="14">
        <f t="shared" ca="1" si="96"/>
        <v>1.227566368560978E-2</v>
      </c>
      <c r="K890" s="9">
        <f t="shared" ca="1" si="97"/>
        <v>21.404437174673763</v>
      </c>
      <c r="L890" s="10">
        <f t="shared" ca="1" si="94"/>
        <v>1</v>
      </c>
      <c r="M890">
        <f t="shared" ca="1" si="98"/>
        <v>2.9707739999999969</v>
      </c>
      <c r="N890" s="12"/>
    </row>
    <row r="891" spans="1:14" x14ac:dyDescent="0.2">
      <c r="A891">
        <f t="shared" si="92"/>
        <v>887</v>
      </c>
      <c r="B891" s="6">
        <v>41981</v>
      </c>
      <c r="C891" s="12">
        <v>25.212506000000001</v>
      </c>
      <c r="D891" s="12">
        <v>25.301850000000002</v>
      </c>
      <c r="E891" s="12">
        <v>24.752392</v>
      </c>
      <c r="F891" s="12">
        <v>24.908740999999999</v>
      </c>
      <c r="G891" s="9">
        <f t="shared" ca="1" si="95"/>
        <v>1.6617739999999976</v>
      </c>
      <c r="H891" s="9">
        <f t="shared" si="93"/>
        <v>0.3439690000000013</v>
      </c>
      <c r="I891" s="14">
        <f ca="1">IF($M$3&gt;A891-1,0,G891/SUM(OFFSET(H891,-$M$3+1,0):H891))</f>
        <v>0.54706015583129541</v>
      </c>
      <c r="J891" s="14">
        <f t="shared" ca="1" si="96"/>
        <v>1.0437335686588528E-2</v>
      </c>
      <c r="K891" s="9">
        <f t="shared" ca="1" si="97"/>
        <v>21.441012770046488</v>
      </c>
      <c r="L891" s="10">
        <f t="shared" ca="1" si="94"/>
        <v>1</v>
      </c>
      <c r="M891">
        <f t="shared" ca="1" si="98"/>
        <v>2.9261039999999969</v>
      </c>
      <c r="N891" s="12"/>
    </row>
    <row r="892" spans="1:14" x14ac:dyDescent="0.2">
      <c r="A892">
        <f t="shared" si="92"/>
        <v>888</v>
      </c>
      <c r="B892" s="6">
        <v>41982</v>
      </c>
      <c r="C892" s="12">
        <v>24.627313999999998</v>
      </c>
      <c r="D892" s="12">
        <v>24.953413999999999</v>
      </c>
      <c r="E892" s="12">
        <v>24.524570000000001</v>
      </c>
      <c r="F892" s="12">
        <v>24.864070999999999</v>
      </c>
      <c r="G892" s="9">
        <f t="shared" ca="1" si="95"/>
        <v>1.3178060000000009</v>
      </c>
      <c r="H892" s="9">
        <f t="shared" si="93"/>
        <v>4.4669999999999987E-2</v>
      </c>
      <c r="I892" s="14">
        <f ca="1">IF($M$3&gt;A892-1,0,G892/SUM(OFFSET(H892,-$M$3+1,0):H892))</f>
        <v>0.4735172201668984</v>
      </c>
      <c r="J892" s="14">
        <f t="shared" ca="1" si="96"/>
        <v>9.4288489578083102E-3</v>
      </c>
      <c r="K892" s="9">
        <f t="shared" ca="1" si="97"/>
        <v>21.473288269070501</v>
      </c>
      <c r="L892" s="10">
        <f t="shared" ca="1" si="94"/>
        <v>1</v>
      </c>
      <c r="M892">
        <f t="shared" ca="1" si="98"/>
        <v>2.5419299999999989</v>
      </c>
      <c r="N892" s="12"/>
    </row>
    <row r="893" spans="1:14" x14ac:dyDescent="0.2">
      <c r="A893">
        <f t="shared" si="92"/>
        <v>889</v>
      </c>
      <c r="B893" s="6">
        <v>41983</v>
      </c>
      <c r="C893" s="12">
        <v>24.828334000000002</v>
      </c>
      <c r="D893" s="12">
        <v>24.877471</v>
      </c>
      <c r="E893" s="12">
        <v>24.426290999999999</v>
      </c>
      <c r="F893" s="12">
        <v>24.479897000000001</v>
      </c>
      <c r="G893" s="9">
        <f t="shared" ca="1" si="95"/>
        <v>0.97383500000000112</v>
      </c>
      <c r="H893" s="9">
        <f t="shared" si="93"/>
        <v>0.38417399999999802</v>
      </c>
      <c r="I893" s="14">
        <f ca="1">IF($M$3&gt;A893-1,0,G893/SUM(OFFSET(H893,-$M$3+1,0):H893))</f>
        <v>0.31142918086963622</v>
      </c>
      <c r="J893" s="14">
        <f t="shared" ca="1" si="96"/>
        <v>7.3870268340828545E-3</v>
      </c>
      <c r="K893" s="9">
        <f t="shared" ca="1" si="97"/>
        <v>21.495498168445465</v>
      </c>
      <c r="L893" s="10">
        <f t="shared" ca="1" si="94"/>
        <v>1</v>
      </c>
      <c r="M893">
        <f t="shared" ca="1" si="98"/>
        <v>2.6446749999999977</v>
      </c>
      <c r="N893" s="12"/>
    </row>
    <row r="894" spans="1:14" x14ac:dyDescent="0.2">
      <c r="A894">
        <f t="shared" si="92"/>
        <v>890</v>
      </c>
      <c r="B894" s="6">
        <v>41984</v>
      </c>
      <c r="C894" s="12">
        <v>24.622845999999999</v>
      </c>
      <c r="D894" s="12">
        <v>24.864072</v>
      </c>
      <c r="E894" s="12">
        <v>24.515637000000002</v>
      </c>
      <c r="F894" s="12">
        <v>24.582642</v>
      </c>
      <c r="G894" s="9">
        <f t="shared" ca="1" si="95"/>
        <v>0.72367699999999857</v>
      </c>
      <c r="H894" s="9">
        <f t="shared" si="93"/>
        <v>0.10274499999999875</v>
      </c>
      <c r="I894" s="14">
        <f ca="1">IF($M$3&gt;A894-1,0,G894/SUM(OFFSET(H894,-$M$3+1,0):H894))</f>
        <v>0.25155370722416914</v>
      </c>
      <c r="J894" s="14">
        <f t="shared" ca="1" si="96"/>
        <v>6.6957155181476009E-3</v>
      </c>
      <c r="K894" s="9">
        <f t="shared" ca="1" si="97"/>
        <v>21.51616880530516</v>
      </c>
      <c r="L894" s="10">
        <f t="shared" ca="1" si="94"/>
        <v>1</v>
      </c>
      <c r="M894">
        <f t="shared" ca="1" si="98"/>
        <v>2.2783679999999986</v>
      </c>
      <c r="N894" s="12"/>
    </row>
    <row r="895" spans="1:14" x14ac:dyDescent="0.2">
      <c r="A895">
        <f t="shared" si="92"/>
        <v>891</v>
      </c>
      <c r="B895" s="6">
        <v>41985</v>
      </c>
      <c r="C895" s="12">
        <v>24.372686000000002</v>
      </c>
      <c r="D895" s="12">
        <v>24.551369999999999</v>
      </c>
      <c r="E895" s="12">
        <v>24.193999000000002</v>
      </c>
      <c r="F895" s="12">
        <v>24.216335000000001</v>
      </c>
      <c r="G895" s="9">
        <f t="shared" ca="1" si="95"/>
        <v>0.21888500000000022</v>
      </c>
      <c r="H895" s="9">
        <f t="shared" si="93"/>
        <v>0.36630699999999905</v>
      </c>
      <c r="I895" s="14">
        <f ca="1">IF($M$3&gt;A895-1,0,G895/SUM(OFFSET(H895,-$M$3+1,0):H895))</f>
        <v>7.0502288340944103E-2</v>
      </c>
      <c r="J895" s="14">
        <f t="shared" ca="1" si="96"/>
        <v>4.8119054689318699E-3</v>
      </c>
      <c r="K895" s="9">
        <f t="shared" ca="1" si="97"/>
        <v>21.529161749784436</v>
      </c>
      <c r="L895" s="10">
        <f t="shared" ca="1" si="94"/>
        <v>1</v>
      </c>
      <c r="M895">
        <f t="shared" ca="1" si="98"/>
        <v>2.0684149999999963</v>
      </c>
      <c r="N895" s="12"/>
    </row>
    <row r="896" spans="1:14" x14ac:dyDescent="0.2">
      <c r="A896">
        <f t="shared" si="92"/>
        <v>892</v>
      </c>
      <c r="B896" s="6">
        <v>41988</v>
      </c>
      <c r="C896" s="12">
        <v>24.354818000000002</v>
      </c>
      <c r="D896" s="12">
        <v>24.578174000000001</v>
      </c>
      <c r="E896" s="12">
        <v>23.943840000000002</v>
      </c>
      <c r="F896" s="12">
        <v>24.006381999999999</v>
      </c>
      <c r="G896" s="9">
        <f t="shared" ca="1" si="95"/>
        <v>0.17421900000000079</v>
      </c>
      <c r="H896" s="9">
        <f t="shared" si="93"/>
        <v>0.20995300000000228</v>
      </c>
      <c r="I896" s="14">
        <f ca="1">IF($M$3&gt;A896-1,0,G896/SUM(OFFSET(H896,-$M$3+1,0):H896))</f>
        <v>5.563519554660433E-2</v>
      </c>
      <c r="J896" s="14">
        <f t="shared" ca="1" si="96"/>
        <v>4.6710099989945349E-3</v>
      </c>
      <c r="K896" s="9">
        <f t="shared" ca="1" si="97"/>
        <v>21.540732870342904</v>
      </c>
      <c r="L896" s="10">
        <f t="shared" ca="1" si="94"/>
        <v>1</v>
      </c>
      <c r="M896">
        <f t="shared" ca="1" si="98"/>
        <v>1.8673939999999991</v>
      </c>
      <c r="N896" s="12"/>
    </row>
    <row r="897" spans="1:14" x14ac:dyDescent="0.2">
      <c r="A897">
        <f t="shared" si="92"/>
        <v>893</v>
      </c>
      <c r="B897" s="6">
        <v>41989</v>
      </c>
      <c r="C897" s="12">
        <v>23.934909000000001</v>
      </c>
      <c r="D897" s="12">
        <v>24.314613999999999</v>
      </c>
      <c r="E897" s="12">
        <v>23.796427000000001</v>
      </c>
      <c r="F897" s="12">
        <v>23.805361000000001</v>
      </c>
      <c r="G897" s="9">
        <f t="shared" ca="1" si="95"/>
        <v>0.35737199999999802</v>
      </c>
      <c r="H897" s="9">
        <f t="shared" si="93"/>
        <v>0.20102099999999723</v>
      </c>
      <c r="I897" s="14">
        <f ca="1">IF($M$3&gt;A897-1,0,G897/SUM(OFFSET(H897,-$M$3+1,0):H897))</f>
        <v>0.10781733937608219</v>
      </c>
      <c r="J897" s="14">
        <f t="shared" ca="1" si="96"/>
        <v>5.1747617535451429E-3</v>
      </c>
      <c r="K897" s="9">
        <f t="shared" ca="1" si="97"/>
        <v>21.552451781374256</v>
      </c>
      <c r="L897" s="10">
        <f t="shared" ca="1" si="94"/>
        <v>1</v>
      </c>
      <c r="M897">
        <f t="shared" ca="1" si="98"/>
        <v>2.3409059999999986</v>
      </c>
      <c r="N897" s="12"/>
    </row>
    <row r="898" spans="1:14" x14ac:dyDescent="0.2">
      <c r="A898">
        <f t="shared" si="92"/>
        <v>894</v>
      </c>
      <c r="B898" s="6">
        <v>41990</v>
      </c>
      <c r="C898" s="12">
        <v>23.867898</v>
      </c>
      <c r="D898" s="12">
        <v>24.314610999999999</v>
      </c>
      <c r="E898" s="12">
        <v>23.644541</v>
      </c>
      <c r="F898" s="12">
        <v>24.278873000000001</v>
      </c>
      <c r="G898" s="9">
        <f t="shared" ca="1" si="95"/>
        <v>0.37077599999999933</v>
      </c>
      <c r="H898" s="9">
        <f t="shared" si="93"/>
        <v>0.47351199999999949</v>
      </c>
      <c r="I898" s="14">
        <f ca="1">IF($M$3&gt;A898-1,0,G898/SUM(OFFSET(H898,-$M$3+1,0):H898))</f>
        <v>0.1123154535832705</v>
      </c>
      <c r="J898" s="14">
        <f t="shared" ca="1" si="96"/>
        <v>5.2193926986251436E-3</v>
      </c>
      <c r="K898" s="9">
        <f t="shared" ca="1" si="97"/>
        <v>21.566682044376126</v>
      </c>
      <c r="L898" s="10">
        <f t="shared" ca="1" si="94"/>
        <v>1</v>
      </c>
      <c r="M898">
        <f t="shared" ca="1" si="98"/>
        <v>2.7652859999999979</v>
      </c>
      <c r="N898" s="12"/>
    </row>
    <row r="899" spans="1:14" x14ac:dyDescent="0.2">
      <c r="A899">
        <f t="shared" si="92"/>
        <v>895</v>
      </c>
      <c r="B899" s="6">
        <v>41991</v>
      </c>
      <c r="C899" s="12">
        <v>24.689851999999998</v>
      </c>
      <c r="D899" s="12">
        <v>24.712187</v>
      </c>
      <c r="E899" s="12">
        <v>24.479896</v>
      </c>
      <c r="F899" s="12">
        <v>24.703253</v>
      </c>
      <c r="G899" s="9">
        <f t="shared" ca="1" si="95"/>
        <v>0.11167899999999875</v>
      </c>
      <c r="H899" s="9">
        <f t="shared" si="93"/>
        <v>0.42437999999999931</v>
      </c>
      <c r="I899" s="14">
        <f ca="1">IF($M$3&gt;A899-1,0,G899/SUM(OFFSET(H899,-$M$3+1,0):H899))</f>
        <v>3.1367871069255378E-2</v>
      </c>
      <c r="J899" s="14">
        <f t="shared" ca="1" si="96"/>
        <v>4.4455260512356928E-3</v>
      </c>
      <c r="K899" s="9">
        <f t="shared" ca="1" si="97"/>
        <v>21.580625752270901</v>
      </c>
      <c r="L899" s="10">
        <f t="shared" ca="1" si="94"/>
        <v>1</v>
      </c>
      <c r="M899">
        <f t="shared" ca="1" si="98"/>
        <v>2.6759399999999989</v>
      </c>
      <c r="N899" s="12"/>
    </row>
    <row r="900" spans="1:14" x14ac:dyDescent="0.2">
      <c r="A900">
        <f t="shared" si="92"/>
        <v>896</v>
      </c>
      <c r="B900" s="6">
        <v>41992</v>
      </c>
      <c r="C900" s="12">
        <v>24.747923</v>
      </c>
      <c r="D900" s="12">
        <v>24.868534</v>
      </c>
      <c r="E900" s="12">
        <v>24.506696999999999</v>
      </c>
      <c r="F900" s="12">
        <v>24.613907000000001</v>
      </c>
      <c r="G900" s="9">
        <f t="shared" ca="1" si="95"/>
        <v>8.4870000000002221E-2</v>
      </c>
      <c r="H900" s="9">
        <f t="shared" si="93"/>
        <v>8.9345999999999037E-2</v>
      </c>
      <c r="I900" s="14">
        <f ca="1">IF($M$3&gt;A900-1,0,G900/SUM(OFFSET(H900,-$M$3+1,0):H900))</f>
        <v>2.5230769230769921E-2</v>
      </c>
      <c r="J900" s="14">
        <f t="shared" ca="1" si="96"/>
        <v>4.3893858103375557E-3</v>
      </c>
      <c r="K900" s="9">
        <f t="shared" ca="1" si="97"/>
        <v>21.593939993938445</v>
      </c>
      <c r="L900" s="10">
        <f t="shared" ca="1" si="94"/>
        <v>1</v>
      </c>
      <c r="M900">
        <f t="shared" ca="1" si="98"/>
        <v>3.0835559999999962</v>
      </c>
      <c r="N900" s="12"/>
    </row>
    <row r="901" spans="1:14" x14ac:dyDescent="0.2">
      <c r="A901">
        <f t="shared" si="92"/>
        <v>897</v>
      </c>
      <c r="B901" s="6">
        <v>41995</v>
      </c>
      <c r="C901" s="12">
        <v>24.777501000000001</v>
      </c>
      <c r="D901" s="12">
        <v>25.066714000000001</v>
      </c>
      <c r="E901" s="12">
        <v>24.718753</v>
      </c>
      <c r="F901" s="12">
        <v>25.021522999999998</v>
      </c>
      <c r="G901" s="9">
        <f t="shared" ca="1" si="95"/>
        <v>0.43441399999999675</v>
      </c>
      <c r="H901" s="9">
        <f t="shared" si="93"/>
        <v>0.40761599999999731</v>
      </c>
      <c r="I901" s="14">
        <f ca="1">IF($M$3&gt;A901-1,0,G901/SUM(OFFSET(H901,-$M$3+1,0):H901))</f>
        <v>0.11698885140794073</v>
      </c>
      <c r="J901" s="14">
        <f t="shared" ca="1" si="96"/>
        <v>5.2659658200924289E-3</v>
      </c>
      <c r="K901" s="9">
        <f t="shared" ca="1" si="97"/>
        <v>21.611989528893893</v>
      </c>
      <c r="L901" s="10">
        <f t="shared" ca="1" si="94"/>
        <v>1</v>
      </c>
      <c r="M901">
        <f t="shared" ca="1" si="98"/>
        <v>3.0293279999999978</v>
      </c>
      <c r="N901" s="12"/>
    </row>
    <row r="902" spans="1:14" x14ac:dyDescent="0.2">
      <c r="A902">
        <f t="shared" ref="A902:A965" si="99">A901+1</f>
        <v>898</v>
      </c>
      <c r="B902" s="6">
        <v>41996</v>
      </c>
      <c r="C902" s="12">
        <v>25.107384</v>
      </c>
      <c r="D902" s="12">
        <v>25.197761</v>
      </c>
      <c r="E902" s="12">
        <v>24.962776999999999</v>
      </c>
      <c r="F902" s="12">
        <v>24.967295</v>
      </c>
      <c r="G902" s="9">
        <f t="shared" ca="1" si="95"/>
        <v>3.9722000000001145E-2</v>
      </c>
      <c r="H902" s="9">
        <f t="shared" ref="H902:H965" si="100">ABS(F902-F901)</f>
        <v>5.4227999999998389E-2</v>
      </c>
      <c r="I902" s="14">
        <f ca="1">IF($M$3&gt;A902-1,0,G902/SUM(OFFSET(H902,-$M$3+1,0):H902))</f>
        <v>1.1865764690911577E-2</v>
      </c>
      <c r="J902" s="14">
        <f t="shared" ca="1" si="96"/>
        <v>4.2683613998897958E-3</v>
      </c>
      <c r="K902" s="9">
        <f t="shared" ca="1" si="97"/>
        <v>21.626311185251602</v>
      </c>
      <c r="L902" s="10">
        <f t="shared" ca="1" si="94"/>
        <v>1</v>
      </c>
      <c r="M902">
        <f t="shared" ca="1" si="98"/>
        <v>3.092592999999999</v>
      </c>
      <c r="N902" s="12"/>
    </row>
    <row r="903" spans="1:14" x14ac:dyDescent="0.2">
      <c r="A903">
        <f t="shared" si="99"/>
        <v>899</v>
      </c>
      <c r="B903" s="6">
        <v>41997</v>
      </c>
      <c r="C903" s="12">
        <v>25.039598000000002</v>
      </c>
      <c r="D903" s="12">
        <v>25.120939</v>
      </c>
      <c r="E903" s="12">
        <v>24.944700000000001</v>
      </c>
      <c r="F903" s="12">
        <v>25.030560000000001</v>
      </c>
      <c r="G903" s="9">
        <f t="shared" ca="1" si="95"/>
        <v>1.2197000000000457E-2</v>
      </c>
      <c r="H903" s="9">
        <f t="shared" si="100"/>
        <v>6.3265000000001237E-2</v>
      </c>
      <c r="I903" s="14">
        <f ca="1">IF($M$3&gt;A903-1,0,G903/SUM(OFFSET(H903,-$M$3+1,0):H903))</f>
        <v>3.6137770918473265E-3</v>
      </c>
      <c r="J903" s="14">
        <f t="shared" ca="1" si="96"/>
        <v>4.1944817889996685E-3</v>
      </c>
      <c r="K903" s="9">
        <f t="shared" ca="1" si="97"/>
        <v>21.640590244910289</v>
      </c>
      <c r="L903" s="10">
        <f t="shared" ca="1" si="94"/>
        <v>1</v>
      </c>
      <c r="M903">
        <f t="shared" ca="1" si="98"/>
        <v>3.0699999999999985</v>
      </c>
      <c r="N903" s="12"/>
    </row>
    <row r="904" spans="1:14" x14ac:dyDescent="0.2">
      <c r="A904">
        <f t="shared" si="99"/>
        <v>900</v>
      </c>
      <c r="B904" s="6">
        <v>41999</v>
      </c>
      <c r="C904" s="12">
        <v>25.270066</v>
      </c>
      <c r="D904" s="12">
        <v>25.270066</v>
      </c>
      <c r="E904" s="12">
        <v>24.985372000000002</v>
      </c>
      <c r="F904" s="12">
        <v>25.007967000000001</v>
      </c>
      <c r="G904" s="9">
        <f t="shared" ca="1" si="95"/>
        <v>0.24474299999999971</v>
      </c>
      <c r="H904" s="9">
        <f t="shared" si="100"/>
        <v>2.2593000000000529E-2</v>
      </c>
      <c r="I904" s="14">
        <f ca="1">IF($M$3&gt;A904-1,0,G904/SUM(OFFSET(H904,-$M$3+1,0):H904))</f>
        <v>7.6775397541674104E-2</v>
      </c>
      <c r="J904" s="14">
        <f t="shared" ca="1" si="96"/>
        <v>4.8719837762872956E-3</v>
      </c>
      <c r="K904" s="9">
        <f t="shared" ca="1" si="97"/>
        <v>21.656996049829733</v>
      </c>
      <c r="L904" s="10">
        <f t="shared" ca="1" si="94"/>
        <v>1</v>
      </c>
      <c r="M904">
        <f t="shared" ca="1" si="98"/>
        <v>3.0022149999999979</v>
      </c>
      <c r="N904" s="12"/>
    </row>
    <row r="905" spans="1:14" x14ac:dyDescent="0.2">
      <c r="A905">
        <f t="shared" si="99"/>
        <v>901</v>
      </c>
      <c r="B905" s="6">
        <v>42002</v>
      </c>
      <c r="C905" s="12">
        <v>25.048638</v>
      </c>
      <c r="D905" s="12">
        <v>25.048638</v>
      </c>
      <c r="E905" s="12">
        <v>24.872398</v>
      </c>
      <c r="F905" s="12">
        <v>24.940182</v>
      </c>
      <c r="G905" s="9">
        <f t="shared" ca="1" si="95"/>
        <v>3.144100000000094E-2</v>
      </c>
      <c r="H905" s="9">
        <f t="shared" si="100"/>
        <v>6.778500000000065E-2</v>
      </c>
      <c r="I905" s="14">
        <f ca="1">IF($M$3&gt;A905-1,0,G905/SUM(OFFSET(H905,-$M$3+1,0):H905))</f>
        <v>1.0798548561871082E-2</v>
      </c>
      <c r="J905" s="14">
        <f t="shared" ca="1" si="96"/>
        <v>4.2587703572549915E-3</v>
      </c>
      <c r="K905" s="9">
        <f t="shared" ca="1" si="97"/>
        <v>21.670978384831674</v>
      </c>
      <c r="L905" s="10">
        <f t="shared" ca="1" si="94"/>
        <v>1</v>
      </c>
      <c r="M905">
        <f t="shared" ca="1" si="98"/>
        <v>2.844051999999996</v>
      </c>
      <c r="N905" s="12"/>
    </row>
    <row r="906" spans="1:14" x14ac:dyDescent="0.2">
      <c r="A906">
        <f t="shared" si="99"/>
        <v>902</v>
      </c>
      <c r="B906" s="6">
        <v>42003</v>
      </c>
      <c r="C906" s="12">
        <v>24.899511</v>
      </c>
      <c r="D906" s="12">
        <v>24.899511</v>
      </c>
      <c r="E906" s="12">
        <v>24.777501000000001</v>
      </c>
      <c r="F906" s="12">
        <v>24.782018999999998</v>
      </c>
      <c r="G906" s="9">
        <f t="shared" ca="1" si="95"/>
        <v>8.2052000000000902E-2</v>
      </c>
      <c r="H906" s="9">
        <f t="shared" si="100"/>
        <v>0.15816300000000183</v>
      </c>
      <c r="I906" s="14">
        <f ca="1">IF($M$3&gt;A906-1,0,G906/SUM(OFFSET(H906,-$M$3+1,0):H906))</f>
        <v>2.7123839042038144E-2</v>
      </c>
      <c r="J906" s="14">
        <f t="shared" ca="1" si="96"/>
        <v>4.4066649576531705E-3</v>
      </c>
      <c r="K906" s="9">
        <f t="shared" ca="1" si="97"/>
        <v>21.684687698492372</v>
      </c>
      <c r="L906" s="10">
        <f t="shared" ca="1" si="94"/>
        <v>1</v>
      </c>
      <c r="M906">
        <f t="shared" ca="1" si="98"/>
        <v>2.7446309999999965</v>
      </c>
      <c r="N906" s="12"/>
    </row>
    <row r="907" spans="1:14" x14ac:dyDescent="0.2">
      <c r="A907">
        <f t="shared" si="99"/>
        <v>903</v>
      </c>
      <c r="B907" s="6">
        <v>42004</v>
      </c>
      <c r="C907" s="12">
        <v>24.845282000000001</v>
      </c>
      <c r="D907" s="12">
        <v>25.026040999999999</v>
      </c>
      <c r="E907" s="12">
        <v>24.650966</v>
      </c>
      <c r="F907" s="12">
        <v>24.682597999999999</v>
      </c>
      <c r="G907" s="9">
        <f t="shared" ca="1" si="95"/>
        <v>0.20270099999999758</v>
      </c>
      <c r="H907" s="9">
        <f t="shared" si="100"/>
        <v>9.9420999999999538E-2</v>
      </c>
      <c r="I907" s="14">
        <f ca="1">IF($M$3&gt;A907-1,0,G907/SUM(OFFSET(H907,-$M$3+1,0):H907))</f>
        <v>7.3969423446402713E-2</v>
      </c>
      <c r="J907" s="14">
        <f t="shared" ca="1" si="96"/>
        <v>4.8450645579216382E-3</v>
      </c>
      <c r="K907" s="9">
        <f t="shared" ca="1" si="97"/>
        <v>21.699212767442035</v>
      </c>
      <c r="L907" s="10">
        <f t="shared" ca="1" si="94"/>
        <v>1</v>
      </c>
      <c r="M907">
        <f t="shared" ca="1" si="98"/>
        <v>2.6858829999999987</v>
      </c>
      <c r="N907" s="12"/>
    </row>
    <row r="908" spans="1:14" x14ac:dyDescent="0.2">
      <c r="A908">
        <f t="shared" si="99"/>
        <v>904</v>
      </c>
      <c r="B908" s="6">
        <v>42006</v>
      </c>
      <c r="C908" s="12">
        <v>24.700672000000001</v>
      </c>
      <c r="D908" s="12">
        <v>24.92662</v>
      </c>
      <c r="E908" s="12">
        <v>24.434052000000001</v>
      </c>
      <c r="F908" s="12">
        <v>24.623850000000001</v>
      </c>
      <c r="G908" s="9">
        <f t="shared" ca="1" si="95"/>
        <v>4.1208000000001022E-2</v>
      </c>
      <c r="H908" s="9">
        <f t="shared" si="100"/>
        <v>5.8747999999997802E-2</v>
      </c>
      <c r="I908" s="14">
        <f ca="1">IF($M$3&gt;A908-1,0,G908/SUM(OFFSET(H908,-$M$3+1,0):H908))</f>
        <v>1.5282950431289074E-2</v>
      </c>
      <c r="J908" s="14">
        <f t="shared" ca="1" si="96"/>
        <v>4.2991441278655736E-3</v>
      </c>
      <c r="K908" s="9">
        <f t="shared" ca="1" si="97"/>
        <v>21.711786204426524</v>
      </c>
      <c r="L908" s="10">
        <f t="shared" ca="1" si="94"/>
        <v>1</v>
      </c>
      <c r="M908">
        <f t="shared" ca="1" si="98"/>
        <v>2.247545999999998</v>
      </c>
      <c r="N908" s="12"/>
    </row>
    <row r="909" spans="1:14" x14ac:dyDescent="0.2">
      <c r="A909">
        <f t="shared" si="99"/>
        <v>905</v>
      </c>
      <c r="B909" s="6">
        <v>42009</v>
      </c>
      <c r="C909" s="12">
        <v>24.542511999999999</v>
      </c>
      <c r="D909" s="12">
        <v>24.565106</v>
      </c>
      <c r="E909" s="12">
        <v>24.171956999999999</v>
      </c>
      <c r="F909" s="12">
        <v>24.185513</v>
      </c>
      <c r="G909" s="9">
        <f t="shared" ca="1" si="95"/>
        <v>3.0822000000000571E-2</v>
      </c>
      <c r="H909" s="9">
        <f t="shared" si="100"/>
        <v>0.43833700000000064</v>
      </c>
      <c r="I909" s="14">
        <f ca="1">IF($M$3&gt;A909-1,0,G909/SUM(OFFSET(H909,-$M$3+1,0):H909))</f>
        <v>1.1133635412633227E-2</v>
      </c>
      <c r="J909" s="14">
        <f t="shared" ca="1" si="96"/>
        <v>4.2617806119452295E-3</v>
      </c>
      <c r="K909" s="9">
        <f t="shared" ca="1" si="97"/>
        <v>21.722328685323149</v>
      </c>
      <c r="L909" s="10">
        <f t="shared" ca="1" si="94"/>
        <v>1</v>
      </c>
      <c r="M909">
        <f t="shared" ca="1" si="98"/>
        <v>1.6781559999999995</v>
      </c>
      <c r="N909" s="12"/>
    </row>
    <row r="910" spans="1:14" x14ac:dyDescent="0.2">
      <c r="A910">
        <f t="shared" si="99"/>
        <v>906</v>
      </c>
      <c r="B910" s="6">
        <v>42010</v>
      </c>
      <c r="C910" s="12">
        <v>24.149360999999999</v>
      </c>
      <c r="D910" s="12">
        <v>24.149360999999999</v>
      </c>
      <c r="E910" s="12">
        <v>23.530263999999999</v>
      </c>
      <c r="F910" s="12">
        <v>23.616123000000002</v>
      </c>
      <c r="G910" s="9">
        <f t="shared" ca="1" si="95"/>
        <v>0.3902589999999968</v>
      </c>
      <c r="H910" s="9">
        <f t="shared" si="100"/>
        <v>0.56938999999999851</v>
      </c>
      <c r="I910" s="14">
        <f ca="1">IF($M$3&gt;A910-1,0,G910/SUM(OFFSET(H910,-$M$3+1,0):H910))</f>
        <v>0.12477088565303715</v>
      </c>
      <c r="J910" s="14">
        <f t="shared" ca="1" si="96"/>
        <v>5.3439773427412839E-3</v>
      </c>
      <c r="K910" s="9">
        <f t="shared" ca="1" si="97"/>
        <v>21.732449079232595</v>
      </c>
      <c r="L910" s="10">
        <f t="shared" ca="1" si="94"/>
        <v>1</v>
      </c>
      <c r="M910">
        <f t="shared" ca="1" si="98"/>
        <v>1.9854469999999989</v>
      </c>
      <c r="N910" s="12"/>
    </row>
    <row r="911" spans="1:14" x14ac:dyDescent="0.2">
      <c r="A911">
        <f t="shared" si="99"/>
        <v>907</v>
      </c>
      <c r="B911" s="6">
        <v>42011</v>
      </c>
      <c r="C911" s="12">
        <v>23.729098</v>
      </c>
      <c r="D911" s="12">
        <v>24.018314</v>
      </c>
      <c r="E911" s="12">
        <v>23.670354</v>
      </c>
      <c r="F911" s="12">
        <v>23.923414000000001</v>
      </c>
      <c r="G911" s="9">
        <f t="shared" ca="1" si="95"/>
        <v>0.11805299999999974</v>
      </c>
      <c r="H911" s="9">
        <f t="shared" si="100"/>
        <v>0.30729099999999931</v>
      </c>
      <c r="I911" s="14">
        <f ca="1">IF($M$3&gt;A911-1,0,G911/SUM(OFFSET(H911,-$M$3+1,0):H911))</f>
        <v>3.6502864033765445E-2</v>
      </c>
      <c r="J911" s="14">
        <f t="shared" ca="1" si="96"/>
        <v>4.4927734399143535E-3</v>
      </c>
      <c r="K911" s="9">
        <f t="shared" ca="1" si="97"/>
        <v>21.742292588236403</v>
      </c>
      <c r="L911" s="10">
        <f t="shared" ref="L911:L974" ca="1" si="101">IF(ROUND(IX901,$F$3)=ROUND(K910,$F$3),L910,IF(ROUND(K911,$F$3)&gt;ROUND(K910,$F$3),1,-1))</f>
        <v>1</v>
      </c>
      <c r="M911">
        <f t="shared" ca="1" si="98"/>
        <v>2.5819479999999988</v>
      </c>
      <c r="N911" s="12"/>
    </row>
    <row r="912" spans="1:14" x14ac:dyDescent="0.2">
      <c r="A912">
        <f t="shared" si="99"/>
        <v>908</v>
      </c>
      <c r="B912" s="6">
        <v>42012</v>
      </c>
      <c r="C912" s="12">
        <v>24.226182999999999</v>
      </c>
      <c r="D912" s="12">
        <v>24.592217999999999</v>
      </c>
      <c r="E912" s="12">
        <v>24.122247999999999</v>
      </c>
      <c r="F912" s="12">
        <v>24.519915000000001</v>
      </c>
      <c r="G912" s="9">
        <f t="shared" ca="1" si="95"/>
        <v>0.2410420000000002</v>
      </c>
      <c r="H912" s="9">
        <f t="shared" si="100"/>
        <v>0.59650099999999995</v>
      </c>
      <c r="I912" s="14">
        <f ca="1">IF($M$3&gt;A912-1,0,G912/SUM(OFFSET(H912,-$M$3+1,0):H912))</f>
        <v>7.1801431250640632E-2</v>
      </c>
      <c r="J912" s="14">
        <f t="shared" ca="1" si="96"/>
        <v>4.8243169116595304E-3</v>
      </c>
      <c r="K912" s="9">
        <f t="shared" ca="1" si="97"/>
        <v>21.755692719011677</v>
      </c>
      <c r="L912" s="10">
        <f t="shared" ca="1" si="101"/>
        <v>1</v>
      </c>
      <c r="M912">
        <f t="shared" ca="1" si="98"/>
        <v>2.5096459999999983</v>
      </c>
      <c r="N912" s="12"/>
    </row>
    <row r="913" spans="1:14" x14ac:dyDescent="0.2">
      <c r="A913">
        <f t="shared" si="99"/>
        <v>909</v>
      </c>
      <c r="B913" s="6">
        <v>42013</v>
      </c>
      <c r="C913" s="12">
        <v>24.583183999999999</v>
      </c>
      <c r="D913" s="12">
        <v>24.614816999999999</v>
      </c>
      <c r="E913" s="12">
        <v>24.16292</v>
      </c>
      <c r="F913" s="12">
        <v>24.447613</v>
      </c>
      <c r="G913" s="9">
        <f t="shared" ca="1" si="95"/>
        <v>0.25563999999999965</v>
      </c>
      <c r="H913" s="9">
        <f t="shared" si="100"/>
        <v>7.2302000000000533E-2</v>
      </c>
      <c r="I913" s="14">
        <f ca="1">IF($M$3&gt;A913-1,0,G913/SUM(OFFSET(H913,-$M$3+1,0):H913))</f>
        <v>8.5071943762799571E-2</v>
      </c>
      <c r="J913" s="14">
        <f t="shared" ca="1" si="96"/>
        <v>4.9520132329514618E-3</v>
      </c>
      <c r="K913" s="9">
        <f t="shared" ca="1" si="97"/>
        <v>21.76902314386518</v>
      </c>
      <c r="L913" s="10">
        <f t="shared" ca="1" si="101"/>
        <v>1</v>
      </c>
      <c r="M913">
        <f t="shared" ca="1" si="98"/>
        <v>2.1978399999999976</v>
      </c>
      <c r="N913" s="12"/>
    </row>
    <row r="914" spans="1:14" x14ac:dyDescent="0.2">
      <c r="A914">
        <f t="shared" si="99"/>
        <v>910</v>
      </c>
      <c r="B914" s="6">
        <v>42016</v>
      </c>
      <c r="C914" s="12">
        <v>24.411463999999999</v>
      </c>
      <c r="D914" s="12">
        <v>24.456652999999999</v>
      </c>
      <c r="E914" s="12">
        <v>23.986681999999998</v>
      </c>
      <c r="F914" s="12">
        <v>24.135807</v>
      </c>
      <c r="G914" s="9">
        <f t="shared" ca="1" si="95"/>
        <v>0.4781000000000013</v>
      </c>
      <c r="H914" s="9">
        <f t="shared" si="100"/>
        <v>0.31180600000000069</v>
      </c>
      <c r="I914" s="14">
        <f ca="1">IF($M$3&gt;A914-1,0,G914/SUM(OFFSET(H914,-$M$3+1,0):H914))</f>
        <v>0.14813570854477559</v>
      </c>
      <c r="J914" s="14">
        <f t="shared" ca="1" si="96"/>
        <v>5.5816460125680993E-3</v>
      </c>
      <c r="K914" s="9">
        <f t="shared" ca="1" si="97"/>
        <v>21.782233693538384</v>
      </c>
      <c r="L914" s="10">
        <f t="shared" ca="1" si="101"/>
        <v>1</v>
      </c>
      <c r="M914">
        <f t="shared" ca="1" si="98"/>
        <v>2.0622659999999993</v>
      </c>
      <c r="N914" s="12"/>
    </row>
    <row r="915" spans="1:14" x14ac:dyDescent="0.2">
      <c r="A915">
        <f t="shared" si="99"/>
        <v>911</v>
      </c>
      <c r="B915" s="6">
        <v>42017</v>
      </c>
      <c r="C915" s="12">
        <v>24.180990999999999</v>
      </c>
      <c r="D915" s="12">
        <v>24.623850999999998</v>
      </c>
      <c r="E915" s="12">
        <v>23.873702999999999</v>
      </c>
      <c r="F915" s="12">
        <v>24.000233000000001</v>
      </c>
      <c r="G915" s="9">
        <f t="shared" ref="G915:G978" ca="1" si="102">IF($M$3&gt;A915-1,0,ABS(F915-OFFSET(F915,-$M$3,0)))</f>
        <v>1.0212899999999969</v>
      </c>
      <c r="H915" s="9">
        <f t="shared" si="100"/>
        <v>0.13557399999999831</v>
      </c>
      <c r="I915" s="14">
        <f ca="1">IF($M$3&gt;A915-1,0,G915/SUM(OFFSET(H915,-$M$3+1,0):H915))</f>
        <v>0.34556696817084825</v>
      </c>
      <c r="J915" s="14">
        <f t="shared" ref="J915:J978" ca="1" si="103">POWER(I915*($K$3-$K$2)+$K$2, $M$2)</f>
        <v>7.7963746333060448E-3</v>
      </c>
      <c r="K915" s="9">
        <f t="shared" ref="K915:K978" ca="1" si="104">K914+J915*(F915-K914)</f>
        <v>21.799526047067971</v>
      </c>
      <c r="L915" s="10">
        <f t="shared" ca="1" si="101"/>
        <v>1</v>
      </c>
      <c r="M915">
        <f t="shared" ca="1" si="98"/>
        <v>1.9718899999999966</v>
      </c>
      <c r="N915" s="12"/>
    </row>
    <row r="916" spans="1:14" x14ac:dyDescent="0.2">
      <c r="A916">
        <f t="shared" si="99"/>
        <v>912</v>
      </c>
      <c r="B916" s="6">
        <v>42018</v>
      </c>
      <c r="C916" s="12">
        <v>23.814959000000002</v>
      </c>
      <c r="D916" s="12">
        <v>24.099654999999998</v>
      </c>
      <c r="E916" s="12">
        <v>23.670352999999999</v>
      </c>
      <c r="F916" s="12">
        <v>23.909856999999999</v>
      </c>
      <c r="G916" s="9">
        <f t="shared" ca="1" si="102"/>
        <v>1.0574380000000012</v>
      </c>
      <c r="H916" s="9">
        <f t="shared" si="100"/>
        <v>9.0376000000002676E-2</v>
      </c>
      <c r="I916" s="14">
        <f ca="1">IF($M$3&gt;A916-1,0,G916/SUM(OFFSET(H916,-$M$3+1,0):H916))</f>
        <v>0.35347471813961462</v>
      </c>
      <c r="J916" s="14">
        <f t="shared" ca="1" si="103"/>
        <v>7.8927714197001876E-3</v>
      </c>
      <c r="K916" s="9">
        <f t="shared" ca="1" si="104"/>
        <v>21.816182406899383</v>
      </c>
      <c r="L916" s="10">
        <f t="shared" ca="1" si="101"/>
        <v>1</v>
      </c>
      <c r="M916">
        <f t="shared" ca="1" si="98"/>
        <v>2.102941999999997</v>
      </c>
      <c r="N916" s="12"/>
    </row>
    <row r="917" spans="1:14" x14ac:dyDescent="0.2">
      <c r="A917">
        <f t="shared" si="99"/>
        <v>913</v>
      </c>
      <c r="B917" s="6">
        <v>42019</v>
      </c>
      <c r="C917" s="12">
        <v>24.221667</v>
      </c>
      <c r="D917" s="12">
        <v>24.415982</v>
      </c>
      <c r="E917" s="12">
        <v>23.977644000000002</v>
      </c>
      <c r="F917" s="12">
        <v>24.040908999999999</v>
      </c>
      <c r="G917" s="9">
        <f t="shared" ca="1" si="102"/>
        <v>0.98965100000000206</v>
      </c>
      <c r="H917" s="9">
        <f t="shared" si="100"/>
        <v>0.13105200000000039</v>
      </c>
      <c r="I917" s="14">
        <f ca="1">IF($M$3&gt;A917-1,0,G917/SUM(OFFSET(H917,-$M$3+1,0):H917))</f>
        <v>0.32348523651677752</v>
      </c>
      <c r="J917" s="14">
        <f t="shared" ca="1" si="103"/>
        <v>7.5303307994653334E-3</v>
      </c>
      <c r="K917" s="9">
        <f t="shared" ca="1" si="104"/>
        <v>21.8329353340838</v>
      </c>
      <c r="L917" s="10">
        <f t="shared" ca="1" si="101"/>
        <v>1</v>
      </c>
      <c r="M917">
        <f t="shared" ca="1" si="98"/>
        <v>2.2972569999999966</v>
      </c>
      <c r="N917" s="12"/>
    </row>
    <row r="918" spans="1:14" x14ac:dyDescent="0.2">
      <c r="A918">
        <f t="shared" si="99"/>
        <v>914</v>
      </c>
      <c r="B918" s="6">
        <v>42020</v>
      </c>
      <c r="C918" s="12">
        <v>23.891781000000002</v>
      </c>
      <c r="D918" s="12">
        <v>24.266856000000001</v>
      </c>
      <c r="E918" s="12">
        <v>23.747174999999999</v>
      </c>
      <c r="F918" s="12">
        <v>24.235223999999999</v>
      </c>
      <c r="G918" s="9">
        <f t="shared" ca="1" si="102"/>
        <v>0.77274300000000196</v>
      </c>
      <c r="H918" s="9">
        <f t="shared" si="100"/>
        <v>0.19431499999999957</v>
      </c>
      <c r="I918" s="14">
        <f ca="1">IF($M$3&gt;A918-1,0,G918/SUM(OFFSET(H918,-$M$3+1,0):H918))</f>
        <v>0.23916075864863023</v>
      </c>
      <c r="J918" s="14">
        <f t="shared" ca="1" si="103"/>
        <v>6.5568702690540683E-3</v>
      </c>
      <c r="K918" s="9">
        <f t="shared" ca="1" si="104"/>
        <v>21.84868682921503</v>
      </c>
      <c r="L918" s="10">
        <f t="shared" ca="1" si="101"/>
        <v>1</v>
      </c>
      <c r="M918">
        <f t="shared" ca="1" si="98"/>
        <v>2.5367609999999967</v>
      </c>
      <c r="N918" s="12"/>
    </row>
    <row r="919" spans="1:14" x14ac:dyDescent="0.2">
      <c r="A919">
        <f t="shared" si="99"/>
        <v>915</v>
      </c>
      <c r="B919" s="6">
        <v>42024</v>
      </c>
      <c r="C919" s="12">
        <v>24.307525999999999</v>
      </c>
      <c r="D919" s="12">
        <v>24.547031</v>
      </c>
      <c r="E919" s="12">
        <v>24.171958</v>
      </c>
      <c r="F919" s="12">
        <v>24.474727999999999</v>
      </c>
      <c r="G919" s="9">
        <f t="shared" ca="1" si="102"/>
        <v>0.46545400000000114</v>
      </c>
      <c r="H919" s="9">
        <f t="shared" si="100"/>
        <v>0.23950400000000016</v>
      </c>
      <c r="I919" s="14">
        <f ca="1">IF($M$3&gt;A919-1,0,G919/SUM(OFFSET(H919,-$M$3+1,0):H919))</f>
        <v>0.13678639230276454</v>
      </c>
      <c r="J919" s="14">
        <f t="shared" ca="1" si="103"/>
        <v>5.46555413458839E-3</v>
      </c>
      <c r="K919" s="9">
        <f t="shared" ca="1" si="104"/>
        <v>21.863039599393613</v>
      </c>
      <c r="L919" s="10">
        <f t="shared" ca="1" si="101"/>
        <v>1</v>
      </c>
      <c r="M919">
        <f t="shared" ca="1" si="98"/>
        <v>2.8530889999999989</v>
      </c>
      <c r="N919" s="12"/>
    </row>
    <row r="920" spans="1:14" x14ac:dyDescent="0.2">
      <c r="A920">
        <f t="shared" si="99"/>
        <v>916</v>
      </c>
      <c r="B920" s="6">
        <v>42025</v>
      </c>
      <c r="C920" s="12">
        <v>24.443095</v>
      </c>
      <c r="D920" s="12">
        <v>24.849803000000001</v>
      </c>
      <c r="E920" s="12">
        <v>24.366271999999999</v>
      </c>
      <c r="F920" s="12">
        <v>24.791056000000001</v>
      </c>
      <c r="G920" s="9">
        <f t="shared" ca="1" si="102"/>
        <v>9.0370000000028483E-3</v>
      </c>
      <c r="H920" s="9">
        <f t="shared" si="100"/>
        <v>0.31632800000000216</v>
      </c>
      <c r="I920" s="14">
        <f ca="1">IF($M$3&gt;A920-1,0,G920/SUM(OFFSET(H920,-$M$3+1,0):H920))</f>
        <v>2.5378094859659014E-3</v>
      </c>
      <c r="J920" s="14">
        <f t="shared" ca="1" si="103"/>
        <v>4.1848962389246817E-3</v>
      </c>
      <c r="K920" s="9">
        <f t="shared" ca="1" si="104"/>
        <v>21.875293044216019</v>
      </c>
      <c r="L920" s="10">
        <f t="shared" ca="1" si="101"/>
        <v>1</v>
      </c>
      <c r="M920">
        <f t="shared" ca="1" si="98"/>
        <v>3.0745169999999984</v>
      </c>
      <c r="N920" s="12"/>
    </row>
    <row r="921" spans="1:14" x14ac:dyDescent="0.2">
      <c r="A921">
        <f t="shared" si="99"/>
        <v>917</v>
      </c>
      <c r="B921" s="6">
        <v>42026</v>
      </c>
      <c r="C921" s="12">
        <v>24.754902999999999</v>
      </c>
      <c r="D921" s="12">
        <v>25.012484000000001</v>
      </c>
      <c r="E921" s="12">
        <v>24.370792000000002</v>
      </c>
      <c r="F921" s="12">
        <v>25.012484000000001</v>
      </c>
      <c r="G921" s="9">
        <f t="shared" ca="1" si="102"/>
        <v>0.3298860000000019</v>
      </c>
      <c r="H921" s="9">
        <f t="shared" si="100"/>
        <v>0.22142799999999951</v>
      </c>
      <c r="I921" s="14">
        <f ca="1">IF($M$3&gt;A921-1,0,G921/SUM(OFFSET(H921,-$M$3+1,0):H921))</f>
        <v>8.9571083196306078E-2</v>
      </c>
      <c r="J921" s="14">
        <f t="shared" ca="1" si="103"/>
        <v>4.9956850973594466E-3</v>
      </c>
      <c r="K921" s="9">
        <f t="shared" ca="1" si="104"/>
        <v>21.8909654623214</v>
      </c>
      <c r="L921" s="10">
        <f t="shared" ca="1" si="101"/>
        <v>1</v>
      </c>
      <c r="M921">
        <f t="shared" ca="1" si="98"/>
        <v>2.9660629999999966</v>
      </c>
      <c r="N921" s="12"/>
    </row>
    <row r="922" spans="1:14" x14ac:dyDescent="0.2">
      <c r="A922">
        <f t="shared" si="99"/>
        <v>918</v>
      </c>
      <c r="B922" s="6">
        <v>42027</v>
      </c>
      <c r="C922" s="12">
        <v>24.913069</v>
      </c>
      <c r="D922" s="12">
        <v>25.098345999999999</v>
      </c>
      <c r="E922" s="12">
        <v>24.849803000000001</v>
      </c>
      <c r="F922" s="12">
        <v>24.904029999999999</v>
      </c>
      <c r="G922" s="9">
        <f t="shared" ca="1" si="102"/>
        <v>0.28017999999999788</v>
      </c>
      <c r="H922" s="9">
        <f t="shared" si="100"/>
        <v>0.10845400000000183</v>
      </c>
      <c r="I922" s="14">
        <f ca="1">IF($M$3&gt;A922-1,0,G922/SUM(OFFSET(H922,-$M$3+1,0):H922))</f>
        <v>7.5061792427808166E-2</v>
      </c>
      <c r="J922" s="14">
        <f t="shared" ca="1" si="103"/>
        <v>4.8555353760584875E-3</v>
      </c>
      <c r="K922" s="9">
        <f t="shared" ca="1" si="104"/>
        <v>21.905595503774446</v>
      </c>
      <c r="L922" s="10">
        <f t="shared" ca="1" si="101"/>
        <v>1</v>
      </c>
      <c r="M922">
        <f t="shared" ca="1" si="98"/>
        <v>2.9705809999999975</v>
      </c>
      <c r="N922" s="12"/>
    </row>
    <row r="923" spans="1:14" x14ac:dyDescent="0.2">
      <c r="A923">
        <f t="shared" si="99"/>
        <v>919</v>
      </c>
      <c r="B923" s="6">
        <v>42030</v>
      </c>
      <c r="C923" s="12">
        <v>24.863358999999999</v>
      </c>
      <c r="D923" s="12">
        <v>24.940180999999999</v>
      </c>
      <c r="E923" s="12">
        <v>24.664525999999999</v>
      </c>
      <c r="F923" s="12">
        <v>24.908548</v>
      </c>
      <c r="G923" s="9">
        <f t="shared" ca="1" si="102"/>
        <v>0.72303499999999943</v>
      </c>
      <c r="H923" s="9">
        <f t="shared" si="100"/>
        <v>4.5180000000009102E-3</v>
      </c>
      <c r="I923" s="14">
        <f ca="1">IF($M$3&gt;A923-1,0,G923/SUM(OFFSET(H923,-$M$3+1,0):H923))</f>
        <v>0.21917862617726977</v>
      </c>
      <c r="J923" s="14">
        <f t="shared" ca="1" si="103"/>
        <v>6.3360627814427768E-3</v>
      </c>
      <c r="K923" s="9">
        <f t="shared" ca="1" si="104"/>
        <v>21.924622399320221</v>
      </c>
      <c r="L923" s="10">
        <f t="shared" ca="1" si="101"/>
        <v>1</v>
      </c>
      <c r="M923">
        <f t="shared" ca="1" si="98"/>
        <v>2.473495999999999</v>
      </c>
      <c r="N923" s="12"/>
    </row>
    <row r="924" spans="1:14" x14ac:dyDescent="0.2">
      <c r="A924">
        <f t="shared" si="99"/>
        <v>920</v>
      </c>
      <c r="B924" s="6">
        <v>42031</v>
      </c>
      <c r="C924" s="12">
        <v>24.556069999999998</v>
      </c>
      <c r="D924" s="12">
        <v>24.646449</v>
      </c>
      <c r="E924" s="12">
        <v>24.235223999999999</v>
      </c>
      <c r="F924" s="12">
        <v>24.411463000000001</v>
      </c>
      <c r="G924" s="9">
        <f t="shared" ca="1" si="102"/>
        <v>0.79533999999999949</v>
      </c>
      <c r="H924" s="9">
        <f t="shared" si="100"/>
        <v>0.49708499999999844</v>
      </c>
      <c r="I924" s="14">
        <f ca="1">IF($M$3&gt;A924-1,0,G924/SUM(OFFSET(H924,-$M$3+1,0):H924))</f>
        <v>0.24649980443410743</v>
      </c>
      <c r="J924" s="14">
        <f t="shared" ca="1" si="103"/>
        <v>6.6389181167099305E-3</v>
      </c>
      <c r="K924" s="9">
        <f t="shared" ca="1" si="104"/>
        <v>21.941132330437444</v>
      </c>
      <c r="L924" s="10">
        <f t="shared" ca="1" si="101"/>
        <v>1</v>
      </c>
      <c r="M924">
        <f t="shared" ca="1" si="98"/>
        <v>2.2656229999999962</v>
      </c>
      <c r="N924" s="12"/>
    </row>
    <row r="925" spans="1:14" x14ac:dyDescent="0.2">
      <c r="A925">
        <f t="shared" si="99"/>
        <v>921</v>
      </c>
      <c r="B925" s="6">
        <v>42032</v>
      </c>
      <c r="C925" s="12">
        <v>24.718751000000001</v>
      </c>
      <c r="D925" s="12">
        <v>24.827206</v>
      </c>
      <c r="E925" s="12">
        <v>24.199069999999999</v>
      </c>
      <c r="F925" s="12">
        <v>24.203589999999998</v>
      </c>
      <c r="G925" s="9">
        <f t="shared" ca="1" si="102"/>
        <v>0.28017599999999732</v>
      </c>
      <c r="H925" s="9">
        <f t="shared" si="100"/>
        <v>0.20787300000000286</v>
      </c>
      <c r="I925" s="14">
        <f ca="1">IF($M$3&gt;A925-1,0,G925/SUM(OFFSET(H925,-$M$3+1,0):H925))</f>
        <v>8.959565299144534E-2</v>
      </c>
      <c r="J925" s="14">
        <f t="shared" ca="1" si="103"/>
        <v>4.9959241157284187E-3</v>
      </c>
      <c r="K925" s="9">
        <f t="shared" ca="1" si="104"/>
        <v>21.952435397269625</v>
      </c>
      <c r="L925" s="10">
        <f t="shared" ca="1" si="101"/>
        <v>1</v>
      </c>
      <c r="M925">
        <f t="shared" ca="1" si="98"/>
        <v>2.4011919999999964</v>
      </c>
      <c r="N925" s="12"/>
    </row>
    <row r="926" spans="1:14" x14ac:dyDescent="0.2">
      <c r="A926">
        <f t="shared" si="99"/>
        <v>922</v>
      </c>
      <c r="B926" s="6">
        <v>42033</v>
      </c>
      <c r="C926" s="12">
        <v>24.275894000000001</v>
      </c>
      <c r="D926" s="12">
        <v>24.456651000000001</v>
      </c>
      <c r="E926" s="12">
        <v>23.905339000000001</v>
      </c>
      <c r="F926" s="12">
        <v>24.339158999999999</v>
      </c>
      <c r="G926" s="9">
        <f t="shared" ca="1" si="102"/>
        <v>0.18075600000000236</v>
      </c>
      <c r="H926" s="9">
        <f t="shared" si="100"/>
        <v>0.13556900000000027</v>
      </c>
      <c r="I926" s="14">
        <f ca="1">IF($M$3&gt;A926-1,0,G926/SUM(OFFSET(H926,-$M$3+1,0):H926))</f>
        <v>6.7795771034557931E-2</v>
      </c>
      <c r="J926" s="14">
        <f t="shared" ca="1" si="103"/>
        <v>4.7860999299535458E-3</v>
      </c>
      <c r="K926" s="9">
        <f t="shared" ca="1" si="104"/>
        <v>21.963858494937472</v>
      </c>
      <c r="L926" s="10">
        <f t="shared" ca="1" si="101"/>
        <v>1</v>
      </c>
      <c r="M926">
        <f t="shared" ca="1" si="98"/>
        <v>1.8905489999999983</v>
      </c>
      <c r="N926" s="12"/>
    </row>
    <row r="927" spans="1:14" x14ac:dyDescent="0.2">
      <c r="A927">
        <f t="shared" si="99"/>
        <v>923</v>
      </c>
      <c r="B927" s="6">
        <v>42034</v>
      </c>
      <c r="C927" s="12">
        <v>24.158401000000001</v>
      </c>
      <c r="D927" s="12">
        <v>24.343677</v>
      </c>
      <c r="E927" s="12">
        <v>23.792365</v>
      </c>
      <c r="F927" s="12">
        <v>23.828516</v>
      </c>
      <c r="G927" s="9">
        <f t="shared" ca="1" si="102"/>
        <v>0.61909700000000001</v>
      </c>
      <c r="H927" s="9">
        <f t="shared" si="100"/>
        <v>0.51064299999999818</v>
      </c>
      <c r="I927" s="14">
        <f ca="1">IF($M$3&gt;A927-1,0,G927/SUM(OFFSET(H927,-$M$3+1,0):H927))</f>
        <v>0.19941762427424448</v>
      </c>
      <c r="J927" s="14">
        <f t="shared" ca="1" si="103"/>
        <v>6.1214181746358717E-3</v>
      </c>
      <c r="K927" s="9">
        <f t="shared" ca="1" si="104"/>
        <v>21.975272843278432</v>
      </c>
      <c r="L927" s="10">
        <f t="shared" ca="1" si="101"/>
        <v>1</v>
      </c>
      <c r="M927">
        <f t="shared" ca="1" si="98"/>
        <v>1.9357399999999974</v>
      </c>
      <c r="N927" s="12"/>
    </row>
    <row r="928" spans="1:14" x14ac:dyDescent="0.2">
      <c r="A928">
        <f t="shared" si="99"/>
        <v>924</v>
      </c>
      <c r="B928" s="6">
        <v>42037</v>
      </c>
      <c r="C928" s="12">
        <v>23.833036</v>
      </c>
      <c r="D928" s="12">
        <v>23.941490999999999</v>
      </c>
      <c r="E928" s="12">
        <v>23.426328000000002</v>
      </c>
      <c r="F928" s="12">
        <v>23.873707</v>
      </c>
      <c r="G928" s="9">
        <f t="shared" ca="1" si="102"/>
        <v>0.26210000000000022</v>
      </c>
      <c r="H928" s="9">
        <f t="shared" si="100"/>
        <v>4.5190999999999093E-2</v>
      </c>
      <c r="I928" s="14">
        <f ca="1">IF($M$3&gt;A928-1,0,G928/SUM(OFFSET(H928,-$M$3+1,0):H928))</f>
        <v>9.2356699120127075E-2</v>
      </c>
      <c r="J928" s="14">
        <f t="shared" ca="1" si="103"/>
        <v>5.0228203788643616E-3</v>
      </c>
      <c r="K928" s="9">
        <f t="shared" ca="1" si="104"/>
        <v>21.984808337048747</v>
      </c>
      <c r="L928" s="10">
        <f t="shared" ca="1" si="101"/>
        <v>1</v>
      </c>
      <c r="M928">
        <f t="shared" ca="1" si="98"/>
        <v>2.274659999999999</v>
      </c>
      <c r="N928" s="12"/>
    </row>
    <row r="929" spans="1:14" x14ac:dyDescent="0.2">
      <c r="A929">
        <f t="shared" si="99"/>
        <v>925</v>
      </c>
      <c r="B929" s="6">
        <v>42038</v>
      </c>
      <c r="C929" s="12">
        <v>24.058982</v>
      </c>
      <c r="D929" s="12">
        <v>24.244260000000001</v>
      </c>
      <c r="E929" s="12">
        <v>23.900817</v>
      </c>
      <c r="F929" s="12">
        <v>24.212627000000001</v>
      </c>
      <c r="G929" s="9">
        <f t="shared" ca="1" si="102"/>
        <v>0.21239399999999975</v>
      </c>
      <c r="H929" s="9">
        <f t="shared" si="100"/>
        <v>0.33892000000000166</v>
      </c>
      <c r="I929" s="14">
        <f ca="1">IF($M$3&gt;A929-1,0,G929/SUM(OFFSET(H929,-$M$3+1,0):H929))</f>
        <v>6.9837593415351812E-2</v>
      </c>
      <c r="J929" s="14">
        <f t="shared" ca="1" si="103"/>
        <v>4.8055614464489324E-3</v>
      </c>
      <c r="K929" s="9">
        <f t="shared" ca="1" si="104"/>
        <v>21.995514256525105</v>
      </c>
      <c r="L929" s="10">
        <f t="shared" ca="1" si="101"/>
        <v>1</v>
      </c>
      <c r="M929">
        <f t="shared" ca="1" si="98"/>
        <v>2.446380999999997</v>
      </c>
      <c r="N929" s="12"/>
    </row>
    <row r="930" spans="1:14" x14ac:dyDescent="0.2">
      <c r="A930">
        <f t="shared" si="99"/>
        <v>926</v>
      </c>
      <c r="B930" s="6">
        <v>42039</v>
      </c>
      <c r="C930" s="12">
        <v>24.203589999999998</v>
      </c>
      <c r="D930" s="12">
        <v>24.547031</v>
      </c>
      <c r="E930" s="12">
        <v>24.203589999999998</v>
      </c>
      <c r="F930" s="12">
        <v>24.384347999999999</v>
      </c>
      <c r="G930" s="9">
        <f t="shared" ca="1" si="102"/>
        <v>0.47449100000000044</v>
      </c>
      <c r="H930" s="9">
        <f t="shared" si="100"/>
        <v>0.17172099999999801</v>
      </c>
      <c r="I930" s="14">
        <f ca="1">IF($M$3&gt;A930-1,0,G930/SUM(OFFSET(H930,-$M$3+1,0):H930))</f>
        <v>0.15195377187159037</v>
      </c>
      <c r="J930" s="14">
        <f t="shared" ca="1" si="103"/>
        <v>5.6209751395551906E-3</v>
      </c>
      <c r="K930" s="9">
        <f t="shared" ca="1" si="104"/>
        <v>22.008941831609707</v>
      </c>
      <c r="L930" s="10">
        <f t="shared" ca="1" si="101"/>
        <v>1</v>
      </c>
      <c r="M930">
        <f t="shared" ca="1" si="98"/>
        <v>2.6904049999999966</v>
      </c>
      <c r="N930" s="12"/>
    </row>
    <row r="931" spans="1:14" x14ac:dyDescent="0.2">
      <c r="A931">
        <f t="shared" si="99"/>
        <v>927</v>
      </c>
      <c r="B931" s="6">
        <v>42040</v>
      </c>
      <c r="C931" s="12">
        <v>24.542513</v>
      </c>
      <c r="D931" s="12">
        <v>24.628371999999999</v>
      </c>
      <c r="E931" s="12">
        <v>24.334638000000002</v>
      </c>
      <c r="F931" s="12">
        <v>24.628371999999999</v>
      </c>
      <c r="G931" s="9">
        <f t="shared" ca="1" si="102"/>
        <v>0.58746299999999962</v>
      </c>
      <c r="H931" s="9">
        <f t="shared" si="100"/>
        <v>0.24402399999999957</v>
      </c>
      <c r="I931" s="14">
        <f ca="1">IF($M$3&gt;A931-1,0,G931/SUM(OFFSET(H931,-$M$3+1,0):H931))</f>
        <v>0.18156382192582249</v>
      </c>
      <c r="J931" s="14">
        <f t="shared" ca="1" si="103"/>
        <v>5.9306700411343111E-3</v>
      </c>
      <c r="K931" s="9">
        <f t="shared" ca="1" si="104"/>
        <v>22.024476807634223</v>
      </c>
      <c r="L931" s="10">
        <f t="shared" ca="1" si="101"/>
        <v>1</v>
      </c>
      <c r="M931">
        <f t="shared" ca="1" si="98"/>
        <v>2.4283069999999984</v>
      </c>
      <c r="N931" s="12"/>
    </row>
    <row r="932" spans="1:14" x14ac:dyDescent="0.2">
      <c r="A932">
        <f t="shared" si="99"/>
        <v>928</v>
      </c>
      <c r="B932" s="6">
        <v>42041</v>
      </c>
      <c r="C932" s="12">
        <v>24.628374999999998</v>
      </c>
      <c r="D932" s="12">
        <v>24.782019999999999</v>
      </c>
      <c r="E932" s="12">
        <v>24.312047</v>
      </c>
      <c r="F932" s="12">
        <v>24.366274000000001</v>
      </c>
      <c r="G932" s="9">
        <f t="shared" ca="1" si="102"/>
        <v>0.13105000000000189</v>
      </c>
      <c r="H932" s="9">
        <f t="shared" si="100"/>
        <v>0.26209799999999817</v>
      </c>
      <c r="I932" s="14">
        <f ca="1">IF($M$3&gt;A932-1,0,G932/SUM(OFFSET(H932,-$M$3+1,0):H932))</f>
        <v>3.9671776217883224E-2</v>
      </c>
      <c r="J932" s="14">
        <f t="shared" ca="1" si="103"/>
        <v>4.5220554171002247E-3</v>
      </c>
      <c r="K932" s="9">
        <f t="shared" ca="1" si="104"/>
        <v>22.035066544313711</v>
      </c>
      <c r="L932" s="10">
        <f t="shared" ca="1" si="101"/>
        <v>1</v>
      </c>
      <c r="M932">
        <f t="shared" ca="1" si="98"/>
        <v>2.1074569999999984</v>
      </c>
      <c r="N932" s="12"/>
    </row>
    <row r="933" spans="1:14" x14ac:dyDescent="0.2">
      <c r="A933">
        <f t="shared" si="99"/>
        <v>929</v>
      </c>
      <c r="B933" s="6">
        <v>42044</v>
      </c>
      <c r="C933" s="12">
        <v>24.28041</v>
      </c>
      <c r="D933" s="12">
        <v>24.28041</v>
      </c>
      <c r="E933" s="12">
        <v>23.918893000000001</v>
      </c>
      <c r="F933" s="12">
        <v>24.045424000000001</v>
      </c>
      <c r="G933" s="9">
        <f t="shared" ca="1" si="102"/>
        <v>0.42930399999999835</v>
      </c>
      <c r="H933" s="9">
        <f t="shared" si="100"/>
        <v>0.32085000000000008</v>
      </c>
      <c r="I933" s="14">
        <f ca="1">IF($M$3&gt;A933-1,0,G933/SUM(OFFSET(H933,-$M$3+1,0):H933))</f>
        <v>0.12683657231862605</v>
      </c>
      <c r="J933" s="14">
        <f t="shared" ca="1" si="103"/>
        <v>5.3647812940925471E-3</v>
      </c>
      <c r="K933" s="9">
        <f t="shared" ca="1" si="104"/>
        <v>22.045851672386416</v>
      </c>
      <c r="L933" s="10">
        <f t="shared" ca="1" si="101"/>
        <v>1</v>
      </c>
      <c r="M933">
        <f t="shared" ca="1" si="98"/>
        <v>2.8982759999999974</v>
      </c>
      <c r="N933" s="12"/>
    </row>
    <row r="934" spans="1:14" x14ac:dyDescent="0.2">
      <c r="A934">
        <f t="shared" si="99"/>
        <v>930</v>
      </c>
      <c r="B934" s="6">
        <v>42045</v>
      </c>
      <c r="C934" s="12">
        <v>24.474726</v>
      </c>
      <c r="D934" s="12">
        <v>24.845281</v>
      </c>
      <c r="E934" s="12">
        <v>24.325600999999999</v>
      </c>
      <c r="F934" s="12">
        <v>24.836243</v>
      </c>
      <c r="G934" s="9">
        <f t="shared" ca="1" si="102"/>
        <v>4.5186999999998534E-2</v>
      </c>
      <c r="H934" s="9">
        <f t="shared" si="100"/>
        <v>0.79081899999999905</v>
      </c>
      <c r="I934" s="14">
        <f ca="1">IF($M$3&gt;A934-1,0,G934/SUM(OFFSET(H934,-$M$3+1,0):H934))</f>
        <v>1.1708924637870809E-2</v>
      </c>
      <c r="J934" s="14">
        <f t="shared" ca="1" si="103"/>
        <v>4.2669512063585402E-3</v>
      </c>
      <c r="K934" s="9">
        <f t="shared" ca="1" si="104"/>
        <v>22.057758136027989</v>
      </c>
      <c r="L934" s="10">
        <f t="shared" ca="1" si="101"/>
        <v>1</v>
      </c>
      <c r="M934">
        <f t="shared" ca="1" si="98"/>
        <v>3.0428849999999965</v>
      </c>
      <c r="N934" s="12"/>
    </row>
    <row r="935" spans="1:14" x14ac:dyDescent="0.2">
      <c r="A935">
        <f t="shared" si="99"/>
        <v>931</v>
      </c>
      <c r="B935" s="6">
        <v>42046</v>
      </c>
      <c r="C935" s="12">
        <v>24.849803999999999</v>
      </c>
      <c r="D935" s="12">
        <v>25.057675</v>
      </c>
      <c r="E935" s="12">
        <v>24.763942</v>
      </c>
      <c r="F935" s="12">
        <v>24.980851999999999</v>
      </c>
      <c r="G935" s="9">
        <f t="shared" ca="1" si="102"/>
        <v>3.1632000000001881E-2</v>
      </c>
      <c r="H935" s="9">
        <f t="shared" si="100"/>
        <v>0.1446089999999991</v>
      </c>
      <c r="I935" s="14">
        <f ca="1">IF($M$3&gt;A935-1,0,G935/SUM(OFFSET(H935,-$M$3+1,0):H935))</f>
        <v>8.3630016492292677E-3</v>
      </c>
      <c r="J935" s="14">
        <f t="shared" ca="1" si="103"/>
        <v>4.2369225645425982E-3</v>
      </c>
      <c r="K935" s="9">
        <f t="shared" ca="1" si="104"/>
        <v>22.070143058378527</v>
      </c>
      <c r="L935" s="10">
        <f t="shared" ca="1" si="101"/>
        <v>1</v>
      </c>
      <c r="M935">
        <f t="shared" ca="1" si="98"/>
        <v>3.3953629999999979</v>
      </c>
      <c r="N935" s="12"/>
    </row>
    <row r="936" spans="1:14" x14ac:dyDescent="0.2">
      <c r="A936">
        <f t="shared" si="99"/>
        <v>932</v>
      </c>
      <c r="B936" s="6">
        <v>42047</v>
      </c>
      <c r="C936" s="12">
        <v>25.080266999999999</v>
      </c>
      <c r="D936" s="12">
        <v>25.33333</v>
      </c>
      <c r="E936" s="12">
        <v>25.071228999999999</v>
      </c>
      <c r="F936" s="12">
        <v>25.33333</v>
      </c>
      <c r="G936" s="9">
        <f t="shared" ca="1" si="102"/>
        <v>0.42930000000000135</v>
      </c>
      <c r="H936" s="9">
        <f t="shared" si="100"/>
        <v>0.3524780000000014</v>
      </c>
      <c r="I936" s="14">
        <f ca="1">IF($M$3&gt;A936-1,0,G936/SUM(OFFSET(H936,-$M$3+1,0):H936))</f>
        <v>0.10662135238493603</v>
      </c>
      <c r="J936" s="14">
        <f t="shared" ca="1" si="103"/>
        <v>5.1629272474056891E-3</v>
      </c>
      <c r="K936" s="9">
        <f t="shared" ca="1" si="104"/>
        <v>22.086990655152803</v>
      </c>
      <c r="L936" s="10">
        <f t="shared" ca="1" si="101"/>
        <v>1</v>
      </c>
      <c r="M936">
        <f t="shared" ref="M936:M999" ca="1" si="105">L936*($F937-$F936)+M935</f>
        <v>3.5444889999999969</v>
      </c>
      <c r="N936" s="12"/>
    </row>
    <row r="937" spans="1:14" x14ac:dyDescent="0.2">
      <c r="A937">
        <f t="shared" si="99"/>
        <v>933</v>
      </c>
      <c r="B937" s="6">
        <v>42048</v>
      </c>
      <c r="C937" s="12">
        <v>25.364964000000001</v>
      </c>
      <c r="D937" s="12">
        <v>25.532164999999999</v>
      </c>
      <c r="E937" s="12">
        <v>25.242951000000001</v>
      </c>
      <c r="F937" s="12">
        <v>25.482455999999999</v>
      </c>
      <c r="G937" s="9">
        <f t="shared" ca="1" si="102"/>
        <v>0.57390799999999942</v>
      </c>
      <c r="H937" s="9">
        <f t="shared" si="100"/>
        <v>0.14912599999999898</v>
      </c>
      <c r="I937" s="14">
        <f ca="1">IF($M$3&gt;A937-1,0,G937/SUM(OFFSET(H937,-$M$3+1,0):H937))</f>
        <v>0.1375946234553487</v>
      </c>
      <c r="J937" s="14">
        <f t="shared" ca="1" si="103"/>
        <v>5.4737811639162005E-3</v>
      </c>
      <c r="K937" s="9">
        <f t="shared" ca="1" si="104"/>
        <v>22.105576689400159</v>
      </c>
      <c r="L937" s="10">
        <f t="shared" ca="1" si="101"/>
        <v>1</v>
      </c>
      <c r="M937">
        <f t="shared" ca="1" si="105"/>
        <v>3.6529429999999987</v>
      </c>
      <c r="N937" s="12"/>
    </row>
    <row r="938" spans="1:14" x14ac:dyDescent="0.2">
      <c r="A938">
        <f t="shared" si="99"/>
        <v>934</v>
      </c>
      <c r="B938" s="6">
        <v>42052</v>
      </c>
      <c r="C938" s="12">
        <v>25.437263999999999</v>
      </c>
      <c r="D938" s="12">
        <v>25.599948000000001</v>
      </c>
      <c r="E938" s="12">
        <v>25.369479999999999</v>
      </c>
      <c r="F938" s="12">
        <v>25.590910000000001</v>
      </c>
      <c r="G938" s="9">
        <f t="shared" ca="1" si="102"/>
        <v>1.1794469999999997</v>
      </c>
      <c r="H938" s="9">
        <f t="shared" si="100"/>
        <v>0.10845400000000183</v>
      </c>
      <c r="I938" s="14">
        <f ca="1">IF($M$3&gt;A938-1,0,G938/SUM(OFFSET(H938,-$M$3+1,0):H938))</f>
        <v>0.31182709276578874</v>
      </c>
      <c r="J938" s="14">
        <f t="shared" ca="1" si="103"/>
        <v>7.3917346336078828E-3</v>
      </c>
      <c r="K938" s="9">
        <f t="shared" ca="1" si="104"/>
        <v>22.131339348341786</v>
      </c>
      <c r="L938" s="10">
        <f t="shared" ca="1" si="101"/>
        <v>1</v>
      </c>
      <c r="M938">
        <f t="shared" ca="1" si="105"/>
        <v>3.5670839999999995</v>
      </c>
      <c r="N938" s="12"/>
    </row>
    <row r="939" spans="1:14" x14ac:dyDescent="0.2">
      <c r="A939">
        <f t="shared" si="99"/>
        <v>935</v>
      </c>
      <c r="B939" s="6">
        <v>42053</v>
      </c>
      <c r="C939" s="12">
        <v>25.572835999999999</v>
      </c>
      <c r="D939" s="12">
        <v>25.586392</v>
      </c>
      <c r="E939" s="12">
        <v>25.405636000000001</v>
      </c>
      <c r="F939" s="12">
        <v>25.505051000000002</v>
      </c>
      <c r="G939" s="9">
        <f t="shared" ca="1" si="102"/>
        <v>1.3014610000000033</v>
      </c>
      <c r="H939" s="9">
        <f t="shared" si="100"/>
        <v>8.5858999999999241E-2</v>
      </c>
      <c r="I939" s="14">
        <f ca="1">IF($M$3&gt;A939-1,0,G939/SUM(OFFSET(H939,-$M$3+1,0):H939))</f>
        <v>0.35555536735311222</v>
      </c>
      <c r="J939" s="14">
        <f t="shared" ca="1" si="103"/>
        <v>7.9182333006528778E-3</v>
      </c>
      <c r="K939" s="9">
        <f t="shared" ca="1" si="104"/>
        <v>22.158053184288747</v>
      </c>
      <c r="L939" s="10">
        <f t="shared" ca="1" si="101"/>
        <v>1</v>
      </c>
      <c r="M939">
        <f t="shared" ca="1" si="105"/>
        <v>3.5806409999999982</v>
      </c>
      <c r="N939" s="12"/>
    </row>
    <row r="940" spans="1:14" x14ac:dyDescent="0.2">
      <c r="A940">
        <f t="shared" si="99"/>
        <v>936</v>
      </c>
      <c r="B940" s="6">
        <v>42054</v>
      </c>
      <c r="C940" s="12">
        <v>25.437266000000001</v>
      </c>
      <c r="D940" s="12">
        <v>25.586390999999999</v>
      </c>
      <c r="E940" s="12">
        <v>25.383037000000002</v>
      </c>
      <c r="F940" s="12">
        <v>25.518608</v>
      </c>
      <c r="G940" s="9">
        <f t="shared" ca="1" si="102"/>
        <v>1.1794490000000017</v>
      </c>
      <c r="H940" s="9">
        <f t="shared" si="100"/>
        <v>1.3556999999998709E-2</v>
      </c>
      <c r="I940" s="14">
        <f ca="1">IF($M$3&gt;A940-1,0,G940/SUM(OFFSET(H940,-$M$3+1,0):H940))</f>
        <v>0.33333314492154509</v>
      </c>
      <c r="J940" s="14">
        <f t="shared" ca="1" si="103"/>
        <v>7.6484092376216135E-3</v>
      </c>
      <c r="K940" s="9">
        <f t="shared" ca="1" si="104"/>
        <v>22.183756082784768</v>
      </c>
      <c r="L940" s="10">
        <f t="shared" ca="1" si="101"/>
        <v>1</v>
      </c>
      <c r="M940">
        <f t="shared" ca="1" si="105"/>
        <v>3.6981359999999963</v>
      </c>
      <c r="N940" s="12"/>
    </row>
    <row r="941" spans="1:14" x14ac:dyDescent="0.2">
      <c r="A941">
        <f t="shared" si="99"/>
        <v>937</v>
      </c>
      <c r="B941" s="6">
        <v>42055</v>
      </c>
      <c r="C941" s="12">
        <v>25.532167000000001</v>
      </c>
      <c r="D941" s="12">
        <v>25.654178999999999</v>
      </c>
      <c r="E941" s="12">
        <v>25.369484</v>
      </c>
      <c r="F941" s="12">
        <v>25.636102999999999</v>
      </c>
      <c r="G941" s="9">
        <f t="shared" ca="1" si="102"/>
        <v>1.8075869999999981</v>
      </c>
      <c r="H941" s="9">
        <f t="shared" si="100"/>
        <v>0.11749499999999813</v>
      </c>
      <c r="I941" s="14">
        <f ca="1">IF($M$3&gt;A941-1,0,G941/SUM(OFFSET(H941,-$M$3+1,0):H941))</f>
        <v>0.57471271311436123</v>
      </c>
      <c r="J941" s="14">
        <f t="shared" ca="1" si="103"/>
        <v>1.0829784644040281E-2</v>
      </c>
      <c r="K941" s="9">
        <f t="shared" ca="1" si="104"/>
        <v>22.221144256414725</v>
      </c>
      <c r="L941" s="10">
        <f t="shared" ca="1" si="101"/>
        <v>1</v>
      </c>
      <c r="M941">
        <f t="shared" ca="1" si="105"/>
        <v>3.512853999999999</v>
      </c>
      <c r="N941" s="12"/>
    </row>
    <row r="942" spans="1:14" x14ac:dyDescent="0.2">
      <c r="A942">
        <f t="shared" si="99"/>
        <v>938</v>
      </c>
      <c r="B942" s="6">
        <v>42058</v>
      </c>
      <c r="C942" s="12">
        <v>25.590910000000001</v>
      </c>
      <c r="D942" s="12">
        <v>25.618022</v>
      </c>
      <c r="E942" s="12">
        <v>25.378518</v>
      </c>
      <c r="F942" s="12">
        <v>25.450821000000001</v>
      </c>
      <c r="G942" s="9">
        <f t="shared" ca="1" si="102"/>
        <v>1.5771140000000017</v>
      </c>
      <c r="H942" s="9">
        <f t="shared" si="100"/>
        <v>0.18528199999999728</v>
      </c>
      <c r="I942" s="14">
        <f ca="1">IF($M$3&gt;A942-1,0,G942/SUM(OFFSET(H942,-$M$3+1,0):H942))</f>
        <v>0.48005291462676863</v>
      </c>
      <c r="J942" s="14">
        <f t="shared" ca="1" si="103"/>
        <v>9.5163982709920263E-3</v>
      </c>
      <c r="K942" s="9">
        <f t="shared" ca="1" si="104"/>
        <v>22.251879146593243</v>
      </c>
      <c r="L942" s="10">
        <f t="shared" ca="1" si="101"/>
        <v>1</v>
      </c>
      <c r="M942">
        <f t="shared" ca="1" si="105"/>
        <v>4.037055999999998</v>
      </c>
      <c r="N942" s="12"/>
    </row>
    <row r="943" spans="1:14" x14ac:dyDescent="0.2">
      <c r="A943">
        <f t="shared" si="99"/>
        <v>939</v>
      </c>
      <c r="B943" s="6">
        <v>42059</v>
      </c>
      <c r="C943" s="12">
        <v>25.468899</v>
      </c>
      <c r="D943" s="12">
        <v>25.979543</v>
      </c>
      <c r="E943" s="12">
        <v>25.374001</v>
      </c>
      <c r="F943" s="12">
        <v>25.975023</v>
      </c>
      <c r="G943" s="9">
        <f t="shared" ca="1" si="102"/>
        <v>1.762395999999999</v>
      </c>
      <c r="H943" s="9">
        <f t="shared" si="100"/>
        <v>0.52420199999999895</v>
      </c>
      <c r="I943" s="14">
        <f ca="1">IF($M$3&gt;A943-1,0,G943/SUM(OFFSET(H943,-$M$3+1,0):H943))</f>
        <v>0.50781109983535999</v>
      </c>
      <c r="J943" s="14">
        <f t="shared" ca="1" si="103"/>
        <v>9.8927430015709229E-3</v>
      </c>
      <c r="K943" s="9">
        <f t="shared" ca="1" si="104"/>
        <v>22.288711251892874</v>
      </c>
      <c r="L943" s="10">
        <f t="shared" ca="1" si="101"/>
        <v>1</v>
      </c>
      <c r="M943">
        <f t="shared" ca="1" si="105"/>
        <v>3.8608169999999991</v>
      </c>
      <c r="N943" s="12"/>
    </row>
    <row r="944" spans="1:14" x14ac:dyDescent="0.2">
      <c r="A944">
        <f t="shared" si="99"/>
        <v>940</v>
      </c>
      <c r="B944" s="6">
        <v>42060</v>
      </c>
      <c r="C944" s="12">
        <v>25.907240000000002</v>
      </c>
      <c r="D944" s="12">
        <v>25.952428999999999</v>
      </c>
      <c r="E944" s="12">
        <v>25.740037000000001</v>
      </c>
      <c r="F944" s="12">
        <v>25.798784000000001</v>
      </c>
      <c r="G944" s="9">
        <f t="shared" ca="1" si="102"/>
        <v>1.414436000000002</v>
      </c>
      <c r="H944" s="9">
        <f t="shared" si="100"/>
        <v>0.17623899999999892</v>
      </c>
      <c r="I944" s="14">
        <f ca="1">IF($M$3&gt;A944-1,0,G944/SUM(OFFSET(H944,-$M$3+1,0):H944))</f>
        <v>0.40702116663386362</v>
      </c>
      <c r="J944" s="14">
        <f t="shared" ca="1" si="103"/>
        <v>8.5610954309035554E-3</v>
      </c>
      <c r="K944" s="9">
        <f t="shared" ca="1" si="104"/>
        <v>22.318761319658833</v>
      </c>
      <c r="L944" s="10">
        <f t="shared" ca="1" si="101"/>
        <v>1</v>
      </c>
      <c r="M944">
        <f t="shared" ca="1" si="105"/>
        <v>3.9557139999999986</v>
      </c>
      <c r="N944" s="12"/>
    </row>
    <row r="945" spans="1:14" x14ac:dyDescent="0.2">
      <c r="A945">
        <f t="shared" si="99"/>
        <v>941</v>
      </c>
      <c r="B945" s="6">
        <v>42061</v>
      </c>
      <c r="C945" s="12">
        <v>25.821377999999999</v>
      </c>
      <c r="D945" s="12">
        <v>25.988578</v>
      </c>
      <c r="E945" s="12">
        <v>25.776188000000001</v>
      </c>
      <c r="F945" s="12">
        <v>25.893681000000001</v>
      </c>
      <c r="G945" s="9">
        <f t="shared" ca="1" si="102"/>
        <v>1.265309000000002</v>
      </c>
      <c r="H945" s="9">
        <f t="shared" si="100"/>
        <v>9.4896999999999565E-2</v>
      </c>
      <c r="I945" s="14">
        <f ca="1">IF($M$3&gt;A945-1,0,G945/SUM(OFFSET(H945,-$M$3+1,0):H945))</f>
        <v>0.3804336485801883</v>
      </c>
      <c r="J945" s="14">
        <f t="shared" ca="1" si="103"/>
        <v>8.225856771924266E-3</v>
      </c>
      <c r="K945" s="9">
        <f t="shared" ca="1" si="104"/>
        <v>22.348168096920453</v>
      </c>
      <c r="L945" s="10">
        <f t="shared" ca="1" si="101"/>
        <v>1</v>
      </c>
      <c r="M945">
        <f t="shared" ca="1" si="105"/>
        <v>3.8065909999999992</v>
      </c>
      <c r="N945" s="12"/>
    </row>
    <row r="946" spans="1:14" x14ac:dyDescent="0.2">
      <c r="A946">
        <f t="shared" si="99"/>
        <v>942</v>
      </c>
      <c r="B946" s="6">
        <v>42062</v>
      </c>
      <c r="C946" s="12">
        <v>25.884644000000002</v>
      </c>
      <c r="D946" s="12">
        <v>25.929836000000002</v>
      </c>
      <c r="E946" s="12">
        <v>25.726481</v>
      </c>
      <c r="F946" s="12">
        <v>25.744558000000001</v>
      </c>
      <c r="G946" s="9">
        <f t="shared" ca="1" si="102"/>
        <v>1.3782840000000007</v>
      </c>
      <c r="H946" s="9">
        <f t="shared" si="100"/>
        <v>0.14912299999999945</v>
      </c>
      <c r="I946" s="14">
        <f ca="1">IF($M$3&gt;A946-1,0,G946/SUM(OFFSET(H946,-$M$3+1,0):H946))</f>
        <v>0.42897239020351907</v>
      </c>
      <c r="J946" s="14">
        <f t="shared" ca="1" si="103"/>
        <v>8.8429215688520871E-3</v>
      </c>
      <c r="K946" s="9">
        <f t="shared" ca="1" si="104"/>
        <v>22.378202106450626</v>
      </c>
      <c r="L946" s="10">
        <f t="shared" ca="1" si="101"/>
        <v>1</v>
      </c>
      <c r="M946">
        <f t="shared" ca="1" si="105"/>
        <v>4.484435999999997</v>
      </c>
      <c r="N946" s="12"/>
    </row>
    <row r="947" spans="1:14" x14ac:dyDescent="0.2">
      <c r="A947">
        <f t="shared" si="99"/>
        <v>943</v>
      </c>
      <c r="B947" s="6">
        <v>42065</v>
      </c>
      <c r="C947" s="12">
        <v>25.961466999999999</v>
      </c>
      <c r="D947" s="12">
        <v>26.422402999999999</v>
      </c>
      <c r="E947" s="12">
        <v>25.961466999999999</v>
      </c>
      <c r="F947" s="12">
        <v>26.422402999999999</v>
      </c>
      <c r="G947" s="9">
        <f t="shared" ca="1" si="102"/>
        <v>2.3769789999999986</v>
      </c>
      <c r="H947" s="9">
        <f t="shared" si="100"/>
        <v>0.67784499999999781</v>
      </c>
      <c r="I947" s="14">
        <f ca="1">IF($M$3&gt;A947-1,0,G947/SUM(OFFSET(H947,-$M$3+1,0):H947))</f>
        <v>0.66582324575593632</v>
      </c>
      <c r="J947" s="14">
        <f t="shared" ca="1" si="103"/>
        <v>1.2174082186197262E-2</v>
      </c>
      <c r="K947" s="9">
        <f t="shared" ca="1" si="104"/>
        <v>22.427436540506189</v>
      </c>
      <c r="L947" s="10">
        <f t="shared" ca="1" si="101"/>
        <v>1</v>
      </c>
      <c r="M947">
        <f t="shared" ca="1" si="105"/>
        <v>4.0506119999999992</v>
      </c>
      <c r="N947" s="12"/>
    </row>
    <row r="948" spans="1:14" x14ac:dyDescent="0.2">
      <c r="A948">
        <f t="shared" si="99"/>
        <v>944</v>
      </c>
      <c r="B948" s="6">
        <v>42066</v>
      </c>
      <c r="C948" s="12">
        <v>26.277795000000001</v>
      </c>
      <c r="D948" s="12">
        <v>26.332021000000001</v>
      </c>
      <c r="E948" s="12">
        <v>25.938872</v>
      </c>
      <c r="F948" s="12">
        <v>25.988579000000001</v>
      </c>
      <c r="G948" s="9">
        <f t="shared" ca="1" si="102"/>
        <v>1.1523360000000018</v>
      </c>
      <c r="H948" s="9">
        <f t="shared" si="100"/>
        <v>0.43382399999999777</v>
      </c>
      <c r="I948" s="14">
        <f ca="1">IF($M$3&gt;A948-1,0,G948/SUM(OFFSET(H948,-$M$3+1,0):H948))</f>
        <v>0.35864910877407224</v>
      </c>
      <c r="J948" s="14">
        <f t="shared" ca="1" si="103"/>
        <v>7.9561686783121352E-3</v>
      </c>
      <c r="K948" s="9">
        <f t="shared" ca="1" si="104"/>
        <v>22.45576959060142</v>
      </c>
      <c r="L948" s="10">
        <f t="shared" ca="1" si="101"/>
        <v>1</v>
      </c>
      <c r="M948">
        <f t="shared" ca="1" si="105"/>
        <v>4.009942999999998</v>
      </c>
      <c r="N948" s="12"/>
    </row>
    <row r="949" spans="1:14" x14ac:dyDescent="0.2">
      <c r="A949">
        <f t="shared" si="99"/>
        <v>945</v>
      </c>
      <c r="B949" s="6">
        <v>42067</v>
      </c>
      <c r="C949" s="12">
        <v>25.988581</v>
      </c>
      <c r="D949" s="12">
        <v>25.988581</v>
      </c>
      <c r="E949" s="12">
        <v>25.685811000000001</v>
      </c>
      <c r="F949" s="12">
        <v>25.94791</v>
      </c>
      <c r="G949" s="9">
        <f t="shared" ca="1" si="102"/>
        <v>0.96705800000000153</v>
      </c>
      <c r="H949" s="9">
        <f t="shared" si="100"/>
        <v>4.0669000000001176E-2</v>
      </c>
      <c r="I949" s="14">
        <f ca="1">IF($M$3&gt;A949-1,0,G949/SUM(OFFSET(H949,-$M$3+1,0):H949))</f>
        <v>0.31104613949598908</v>
      </c>
      <c r="J949" s="14">
        <f t="shared" ca="1" si="103"/>
        <v>7.3824963882490272E-3</v>
      </c>
      <c r="K949" s="9">
        <f t="shared" ca="1" si="104"/>
        <v>22.481550304561065</v>
      </c>
      <c r="L949" s="10">
        <f t="shared" ca="1" si="101"/>
        <v>1</v>
      </c>
      <c r="M949">
        <f t="shared" ca="1" si="105"/>
        <v>4.0009059999999987</v>
      </c>
      <c r="N949" s="12"/>
    </row>
    <row r="950" spans="1:14" x14ac:dyDescent="0.2">
      <c r="A950">
        <f t="shared" si="99"/>
        <v>946</v>
      </c>
      <c r="B950" s="6">
        <v>42068</v>
      </c>
      <c r="C950" s="12">
        <v>26.083480000000002</v>
      </c>
      <c r="D950" s="12">
        <v>26.101554</v>
      </c>
      <c r="E950" s="12">
        <v>25.830417000000001</v>
      </c>
      <c r="F950" s="12">
        <v>25.938873000000001</v>
      </c>
      <c r="G950" s="9">
        <f t="shared" ca="1" si="102"/>
        <v>0.60554300000000083</v>
      </c>
      <c r="H950" s="9">
        <f t="shared" si="100"/>
        <v>9.0369999999992956E-3</v>
      </c>
      <c r="I950" s="14">
        <f ca="1">IF($M$3&gt;A950-1,0,G950/SUM(OFFSET(H950,-$M$3+1,0):H950))</f>
        <v>0.21895466785073511</v>
      </c>
      <c r="J950" s="14">
        <f t="shared" ca="1" si="103"/>
        <v>6.3336094178046204E-3</v>
      </c>
      <c r="K950" s="9">
        <f t="shared" ca="1" si="104"/>
        <v>22.503447636145285</v>
      </c>
      <c r="L950" s="10">
        <f t="shared" ca="1" si="101"/>
        <v>1</v>
      </c>
      <c r="M950">
        <f t="shared" ca="1" si="105"/>
        <v>3.6755409999999973</v>
      </c>
      <c r="N950" s="12"/>
    </row>
    <row r="951" spans="1:14" x14ac:dyDescent="0.2">
      <c r="A951">
        <f t="shared" si="99"/>
        <v>947</v>
      </c>
      <c r="B951" s="6">
        <v>42069</v>
      </c>
      <c r="C951" s="12">
        <v>25.807824</v>
      </c>
      <c r="D951" s="12">
        <v>25.875606999999999</v>
      </c>
      <c r="E951" s="12">
        <v>25.554760999999999</v>
      </c>
      <c r="F951" s="12">
        <v>25.613507999999999</v>
      </c>
      <c r="G951" s="9">
        <f t="shared" ca="1" si="102"/>
        <v>0.13105200000000039</v>
      </c>
      <c r="H951" s="9">
        <f t="shared" si="100"/>
        <v>0.32536500000000146</v>
      </c>
      <c r="I951" s="14">
        <f ca="1">IF($M$3&gt;A951-1,0,G951/SUM(OFFSET(H951,-$M$3+1,0):H951))</f>
        <v>4.4547508912765328E-2</v>
      </c>
      <c r="J951" s="14">
        <f t="shared" ca="1" si="103"/>
        <v>4.5672948326791543E-3</v>
      </c>
      <c r="K951" s="9">
        <f t="shared" ca="1" si="104"/>
        <v>22.517652198774439</v>
      </c>
      <c r="L951" s="10">
        <f t="shared" ca="1" si="101"/>
        <v>1</v>
      </c>
      <c r="M951">
        <f t="shared" ca="1" si="105"/>
        <v>3.5851579999999981</v>
      </c>
      <c r="N951" s="12"/>
    </row>
    <row r="952" spans="1:14" x14ac:dyDescent="0.2">
      <c r="A952">
        <f t="shared" si="99"/>
        <v>948</v>
      </c>
      <c r="B952" s="6">
        <v>42072</v>
      </c>
      <c r="C952" s="12">
        <v>25.581872000000001</v>
      </c>
      <c r="D952" s="12">
        <v>25.640619000000001</v>
      </c>
      <c r="E952" s="12">
        <v>25.419188999999999</v>
      </c>
      <c r="F952" s="12">
        <v>25.523125</v>
      </c>
      <c r="G952" s="9">
        <f t="shared" ca="1" si="102"/>
        <v>6.778500000000065E-2</v>
      </c>
      <c r="H952" s="9">
        <f t="shared" si="100"/>
        <v>9.0382999999999214E-2</v>
      </c>
      <c r="I952" s="14">
        <f ca="1">IF($M$3&gt;A952-1,0,G952/SUM(OFFSET(H952,-$M$3+1,0):H952))</f>
        <v>2.3184052682540753E-2</v>
      </c>
      <c r="J952" s="14">
        <f t="shared" ca="1" si="103"/>
        <v>4.3707424278248861E-3</v>
      </c>
      <c r="K952" s="9">
        <f t="shared" ca="1" si="104"/>
        <v>22.53078834626243</v>
      </c>
      <c r="L952" s="10">
        <f t="shared" ca="1" si="101"/>
        <v>1</v>
      </c>
      <c r="M952">
        <f t="shared" ca="1" si="105"/>
        <v>3.0654809999999966</v>
      </c>
      <c r="N952" s="12"/>
    </row>
    <row r="953" spans="1:14" x14ac:dyDescent="0.2">
      <c r="A953">
        <f t="shared" si="99"/>
        <v>949</v>
      </c>
      <c r="B953" s="6">
        <v>42073</v>
      </c>
      <c r="C953" s="12">
        <v>25.315256000000002</v>
      </c>
      <c r="D953" s="12">
        <v>25.360444999999999</v>
      </c>
      <c r="E953" s="12">
        <v>24.998927999999999</v>
      </c>
      <c r="F953" s="12">
        <v>25.003447999999999</v>
      </c>
      <c r="G953" s="9">
        <f t="shared" ca="1" si="102"/>
        <v>0.50160300000000291</v>
      </c>
      <c r="H953" s="9">
        <f t="shared" si="100"/>
        <v>0.5196770000000015</v>
      </c>
      <c r="I953" s="14">
        <f ca="1">IF($M$3&gt;A953-1,0,G953/SUM(OFFSET(H953,-$M$3+1,0):H953))</f>
        <v>0.14939353912547657</v>
      </c>
      <c r="J953" s="14">
        <f t="shared" ca="1" si="103"/>
        <v>5.594587429585518E-3</v>
      </c>
      <c r="K953" s="9">
        <f t="shared" ca="1" si="104"/>
        <v>22.544621856878873</v>
      </c>
      <c r="L953" s="10">
        <f t="shared" ca="1" si="101"/>
        <v>1</v>
      </c>
      <c r="M953">
        <f t="shared" ca="1" si="105"/>
        <v>3.2507579999999994</v>
      </c>
      <c r="N953" s="12"/>
    </row>
    <row r="954" spans="1:14" x14ac:dyDescent="0.2">
      <c r="A954">
        <f t="shared" si="99"/>
        <v>950</v>
      </c>
      <c r="B954" s="6">
        <v>42074</v>
      </c>
      <c r="C954" s="12">
        <v>25.175166999999998</v>
      </c>
      <c r="D954" s="12">
        <v>25.441786</v>
      </c>
      <c r="E954" s="12">
        <v>25.175166999999998</v>
      </c>
      <c r="F954" s="12">
        <v>25.188725000000002</v>
      </c>
      <c r="G954" s="9">
        <f t="shared" ca="1" si="102"/>
        <v>0.32988299999999882</v>
      </c>
      <c r="H954" s="9">
        <f t="shared" si="100"/>
        <v>0.1852770000000028</v>
      </c>
      <c r="I954" s="14">
        <f ca="1">IF($M$3&gt;A954-1,0,G954/SUM(OFFSET(H954,-$M$3+1,0):H954))</f>
        <v>9.3469412619729172E-2</v>
      </c>
      <c r="J954" s="14">
        <f t="shared" ca="1" si="103"/>
        <v>5.0336801020772273E-3</v>
      </c>
      <c r="K954" s="9">
        <f t="shared" ca="1" si="104"/>
        <v>22.557931426258243</v>
      </c>
      <c r="L954" s="10">
        <f t="shared" ca="1" si="101"/>
        <v>1</v>
      </c>
      <c r="M954">
        <f t="shared" ca="1" si="105"/>
        <v>3.1106699999999972</v>
      </c>
      <c r="N954" s="12"/>
    </row>
    <row r="955" spans="1:14" x14ac:dyDescent="0.2">
      <c r="A955">
        <f t="shared" si="99"/>
        <v>951</v>
      </c>
      <c r="B955" s="6">
        <v>42075</v>
      </c>
      <c r="C955" s="12">
        <v>24.759423000000002</v>
      </c>
      <c r="D955" s="12">
        <v>25.120940000000001</v>
      </c>
      <c r="E955" s="12">
        <v>24.759423000000002</v>
      </c>
      <c r="F955" s="12">
        <v>25.048636999999999</v>
      </c>
      <c r="G955" s="9">
        <f t="shared" ca="1" si="102"/>
        <v>0.58746599999999916</v>
      </c>
      <c r="H955" s="9">
        <f t="shared" si="100"/>
        <v>0.14008800000000221</v>
      </c>
      <c r="I955" s="14">
        <f ca="1">IF($M$3&gt;A955-1,0,G955/SUM(OFFSET(H955,-$M$3+1,0):H955))</f>
        <v>0.16539448656890876</v>
      </c>
      <c r="J955" s="14">
        <f t="shared" ca="1" si="103"/>
        <v>5.7605238916323036E-3</v>
      </c>
      <c r="K955" s="9">
        <f t="shared" ca="1" si="104"/>
        <v>22.572279195222805</v>
      </c>
      <c r="L955" s="10">
        <f t="shared" ca="1" si="101"/>
        <v>1</v>
      </c>
      <c r="M955">
        <f t="shared" ca="1" si="105"/>
        <v>3.318540999999998</v>
      </c>
      <c r="N955" s="12"/>
    </row>
    <row r="956" spans="1:14" x14ac:dyDescent="0.2">
      <c r="A956">
        <f t="shared" si="99"/>
        <v>952</v>
      </c>
      <c r="B956" s="6">
        <v>42076</v>
      </c>
      <c r="C956" s="12">
        <v>25.021521</v>
      </c>
      <c r="D956" s="12">
        <v>25.265546000000001</v>
      </c>
      <c r="E956" s="12">
        <v>24.931141</v>
      </c>
      <c r="F956" s="12">
        <v>25.256508</v>
      </c>
      <c r="G956" s="9">
        <f t="shared" ca="1" si="102"/>
        <v>0.19431300000000107</v>
      </c>
      <c r="H956" s="9">
        <f t="shared" si="100"/>
        <v>0.20787100000000081</v>
      </c>
      <c r="I956" s="14">
        <f ca="1">IF($M$3&gt;A956-1,0,G956/SUM(OFFSET(H956,-$M$3+1,0):H956))</f>
        <v>5.4360935258863277E-2</v>
      </c>
      <c r="J956" s="14">
        <f t="shared" ca="1" si="103"/>
        <v>4.6590312389872069E-3</v>
      </c>
      <c r="K956" s="9">
        <f t="shared" ca="1" si="104"/>
        <v>22.58478510107685</v>
      </c>
      <c r="L956" s="10">
        <f t="shared" ca="1" si="101"/>
        <v>1</v>
      </c>
      <c r="M956">
        <f t="shared" ca="1" si="105"/>
        <v>3.6529429999999987</v>
      </c>
      <c r="N956" s="12"/>
    </row>
    <row r="957" spans="1:14" x14ac:dyDescent="0.2">
      <c r="A957">
        <f t="shared" si="99"/>
        <v>953</v>
      </c>
      <c r="B957" s="6">
        <v>42079</v>
      </c>
      <c r="C957" s="12">
        <v>25.315252000000001</v>
      </c>
      <c r="D957" s="12">
        <v>25.618022</v>
      </c>
      <c r="E957" s="12">
        <v>25.315252000000001</v>
      </c>
      <c r="F957" s="12">
        <v>25.590910000000001</v>
      </c>
      <c r="G957" s="9">
        <f t="shared" ca="1" si="102"/>
        <v>0.38411299999999926</v>
      </c>
      <c r="H957" s="9">
        <f t="shared" si="100"/>
        <v>0.33440200000000075</v>
      </c>
      <c r="I957" s="14">
        <f ca="1">IF($M$3&gt;A957-1,0,G957/SUM(OFFSET(H957,-$M$3+1,0):H957))</f>
        <v>0.11348519527744994</v>
      </c>
      <c r="J957" s="14">
        <f t="shared" ca="1" si="103"/>
        <v>5.2310304443473083E-3</v>
      </c>
      <c r="K957" s="9">
        <f t="shared" ca="1" si="104"/>
        <v>22.600510231942629</v>
      </c>
      <c r="L957" s="10">
        <f t="shared" ca="1" si="101"/>
        <v>1</v>
      </c>
      <c r="M957">
        <f t="shared" ca="1" si="105"/>
        <v>3.4812259999999977</v>
      </c>
      <c r="N957" s="12"/>
    </row>
    <row r="958" spans="1:14" x14ac:dyDescent="0.2">
      <c r="A958">
        <f t="shared" si="99"/>
        <v>954</v>
      </c>
      <c r="B958" s="6">
        <v>42080</v>
      </c>
      <c r="C958" s="12">
        <v>25.392078000000001</v>
      </c>
      <c r="D958" s="12">
        <v>25.455345999999999</v>
      </c>
      <c r="E958" s="12">
        <v>25.256509999999999</v>
      </c>
      <c r="F958" s="12">
        <v>25.419193</v>
      </c>
      <c r="G958" s="9">
        <f t="shared" ca="1" si="102"/>
        <v>0.37959100000000134</v>
      </c>
      <c r="H958" s="9">
        <f t="shared" si="100"/>
        <v>0.17171700000000101</v>
      </c>
      <c r="I958" s="14">
        <f ca="1">IF($M$3&gt;A958-1,0,G958/SUM(OFFSET(H958,-$M$3+1,0):H958))</f>
        <v>0.11229921527731576</v>
      </c>
      <c r="J958" s="14">
        <f t="shared" ca="1" si="103"/>
        <v>5.2192312351226388E-3</v>
      </c>
      <c r="K958" s="9">
        <f t="shared" ca="1" si="104"/>
        <v>22.615221589087575</v>
      </c>
      <c r="L958" s="10">
        <f t="shared" ca="1" si="101"/>
        <v>1</v>
      </c>
      <c r="M958">
        <f t="shared" ca="1" si="105"/>
        <v>3.7162099999999985</v>
      </c>
      <c r="N958" s="12"/>
    </row>
    <row r="959" spans="1:14" x14ac:dyDescent="0.2">
      <c r="A959">
        <f t="shared" si="99"/>
        <v>955</v>
      </c>
      <c r="B959" s="6">
        <v>42081</v>
      </c>
      <c r="C959" s="12">
        <v>25.374002000000001</v>
      </c>
      <c r="D959" s="12">
        <v>25.785228</v>
      </c>
      <c r="E959" s="12">
        <v>25.098344000000001</v>
      </c>
      <c r="F959" s="12">
        <v>25.654177000000001</v>
      </c>
      <c r="G959" s="9">
        <f t="shared" ca="1" si="102"/>
        <v>0.23950400000000016</v>
      </c>
      <c r="H959" s="9">
        <f t="shared" si="100"/>
        <v>0.23498400000000075</v>
      </c>
      <c r="I959" s="14">
        <f ca="1">IF($M$3&gt;A959-1,0,G959/SUM(OFFSET(H959,-$M$3+1,0):H959))</f>
        <v>6.803584505925972E-2</v>
      </c>
      <c r="J959" s="14">
        <f t="shared" ca="1" si="103"/>
        <v>4.7883861336839714E-3</v>
      </c>
      <c r="K959" s="9">
        <f t="shared" ca="1" si="104"/>
        <v>22.629773281038073</v>
      </c>
      <c r="L959" s="10">
        <f t="shared" ca="1" si="101"/>
        <v>1</v>
      </c>
      <c r="M959">
        <f t="shared" ca="1" si="105"/>
        <v>3.7478469999999984</v>
      </c>
      <c r="N959" s="12"/>
    </row>
    <row r="960" spans="1:14" x14ac:dyDescent="0.2">
      <c r="A960">
        <f t="shared" si="99"/>
        <v>956</v>
      </c>
      <c r="B960" s="6">
        <v>42082</v>
      </c>
      <c r="C960" s="12">
        <v>25.627067</v>
      </c>
      <c r="D960" s="12">
        <v>25.740041999999999</v>
      </c>
      <c r="E960" s="12">
        <v>25.604472999999999</v>
      </c>
      <c r="F960" s="12">
        <v>25.685814000000001</v>
      </c>
      <c r="G960" s="9">
        <f t="shared" ca="1" si="102"/>
        <v>5.8744000000000796E-2</v>
      </c>
      <c r="H960" s="9">
        <f t="shared" si="100"/>
        <v>3.1636999999999915E-2</v>
      </c>
      <c r="I960" s="14">
        <f ca="1">IF($M$3&gt;A960-1,0,G960/SUM(OFFSET(H960,-$M$3+1,0):H960))</f>
        <v>1.7263551876468119E-2</v>
      </c>
      <c r="J960" s="14">
        <f t="shared" ca="1" si="103"/>
        <v>4.3170364321959611E-3</v>
      </c>
      <c r="K960" s="9">
        <f t="shared" ca="1" si="104"/>
        <v>22.642966320160106</v>
      </c>
      <c r="L960" s="10">
        <f t="shared" ca="1" si="101"/>
        <v>1</v>
      </c>
      <c r="M960">
        <f t="shared" ca="1" si="105"/>
        <v>4.1545529999999982</v>
      </c>
      <c r="N960" s="12"/>
    </row>
    <row r="961" spans="1:14" x14ac:dyDescent="0.2">
      <c r="A961">
        <f t="shared" si="99"/>
        <v>957</v>
      </c>
      <c r="B961" s="6">
        <v>42083</v>
      </c>
      <c r="C961" s="12">
        <v>25.825901000000002</v>
      </c>
      <c r="D961" s="12">
        <v>26.155785999999999</v>
      </c>
      <c r="E961" s="12">
        <v>25.825901000000002</v>
      </c>
      <c r="F961" s="12">
        <v>26.09252</v>
      </c>
      <c r="G961" s="9">
        <f t="shared" ca="1" si="102"/>
        <v>0.32988299999999882</v>
      </c>
      <c r="H961" s="9">
        <f t="shared" si="100"/>
        <v>0.40670599999999979</v>
      </c>
      <c r="I961" s="14">
        <f ca="1">IF($M$3&gt;A961-1,0,G961/SUM(OFFSET(H961,-$M$3+1,0):H961))</f>
        <v>0.10533883716407678</v>
      </c>
      <c r="J961" s="14">
        <f t="shared" ca="1" si="103"/>
        <v>5.1502515826794739E-3</v>
      </c>
      <c r="K961" s="9">
        <f t="shared" ca="1" si="104"/>
        <v>22.660732389459238</v>
      </c>
      <c r="L961" s="10">
        <f t="shared" ca="1" si="101"/>
        <v>1</v>
      </c>
      <c r="M961">
        <f t="shared" ca="1" si="105"/>
        <v>3.9240839999999988</v>
      </c>
      <c r="N961" s="12"/>
    </row>
    <row r="962" spans="1:14" x14ac:dyDescent="0.2">
      <c r="A962">
        <f t="shared" si="99"/>
        <v>958</v>
      </c>
      <c r="B962" s="6">
        <v>42086</v>
      </c>
      <c r="C962" s="12">
        <v>26.033771999999999</v>
      </c>
      <c r="D962" s="12">
        <v>26.133189999999999</v>
      </c>
      <c r="E962" s="12">
        <v>25.862051000000001</v>
      </c>
      <c r="F962" s="12">
        <v>25.862051000000001</v>
      </c>
      <c r="G962" s="9">
        <f t="shared" ca="1" si="102"/>
        <v>0.12652800000000042</v>
      </c>
      <c r="H962" s="9">
        <f t="shared" si="100"/>
        <v>0.23046899999999937</v>
      </c>
      <c r="I962" s="14">
        <f ca="1">IF($M$3&gt;A962-1,0,G962/SUM(OFFSET(H962,-$M$3+1,0):H962))</f>
        <v>4.3208953236061276E-2</v>
      </c>
      <c r="J962" s="14">
        <f t="shared" ca="1" si="103"/>
        <v>4.5548526404455905E-3</v>
      </c>
      <c r="K962" s="9">
        <f t="shared" ca="1" si="104"/>
        <v>22.675313923985367</v>
      </c>
      <c r="L962" s="10">
        <f t="shared" ca="1" si="101"/>
        <v>1</v>
      </c>
      <c r="M962">
        <f t="shared" ca="1" si="105"/>
        <v>3.6890969999999985</v>
      </c>
      <c r="N962" s="12"/>
    </row>
    <row r="963" spans="1:14" x14ac:dyDescent="0.2">
      <c r="A963">
        <f t="shared" si="99"/>
        <v>959</v>
      </c>
      <c r="B963" s="6">
        <v>42087</v>
      </c>
      <c r="C963" s="12">
        <v>25.830418000000002</v>
      </c>
      <c r="D963" s="12">
        <v>25.902721</v>
      </c>
      <c r="E963" s="12">
        <v>25.627064000000001</v>
      </c>
      <c r="F963" s="12">
        <v>25.627064000000001</v>
      </c>
      <c r="G963" s="9">
        <f t="shared" ca="1" si="102"/>
        <v>0.32084599999999952</v>
      </c>
      <c r="H963" s="9">
        <f t="shared" si="100"/>
        <v>0.23498700000000028</v>
      </c>
      <c r="I963" s="14">
        <f ca="1">IF($M$3&gt;A963-1,0,G963/SUM(OFFSET(H963,-$M$3+1,0):H963))</f>
        <v>0.10274963171715833</v>
      </c>
      <c r="J963" s="14">
        <f t="shared" ca="1" si="103"/>
        <v>5.1247087959236338E-3</v>
      </c>
      <c r="K963" s="9">
        <f t="shared" ca="1" si="104"/>
        <v>22.69044078356329</v>
      </c>
      <c r="L963" s="10">
        <f t="shared" ca="1" si="101"/>
        <v>1</v>
      </c>
      <c r="M963">
        <f t="shared" ca="1" si="105"/>
        <v>2.4915739999999982</v>
      </c>
      <c r="N963" s="12"/>
    </row>
    <row r="964" spans="1:14" x14ac:dyDescent="0.2">
      <c r="A964">
        <f t="shared" si="99"/>
        <v>960</v>
      </c>
      <c r="B964" s="6">
        <v>42088</v>
      </c>
      <c r="C964" s="12">
        <v>25.636105000000001</v>
      </c>
      <c r="D964" s="12">
        <v>25.636105000000001</v>
      </c>
      <c r="E964" s="12">
        <v>24.388870000000001</v>
      </c>
      <c r="F964" s="12">
        <v>24.429541</v>
      </c>
      <c r="G964" s="9">
        <f t="shared" ca="1" si="102"/>
        <v>1.5093320000000006</v>
      </c>
      <c r="H964" s="9">
        <f t="shared" si="100"/>
        <v>1.1975230000000003</v>
      </c>
      <c r="I964" s="14">
        <f ca="1">IF($M$3&gt;A964-1,0,G964/SUM(OFFSET(H964,-$M$3+1,0):H964))</f>
        <v>0.35010482277551341</v>
      </c>
      <c r="J964" s="14">
        <f t="shared" ca="1" si="103"/>
        <v>7.8516194147115071E-3</v>
      </c>
      <c r="K964" s="9">
        <f t="shared" ca="1" si="104"/>
        <v>22.704095536586792</v>
      </c>
      <c r="L964" s="10">
        <f t="shared" ca="1" si="101"/>
        <v>1</v>
      </c>
      <c r="M964">
        <f t="shared" ca="1" si="105"/>
        <v>2.3153309999999987</v>
      </c>
      <c r="N964" s="12"/>
    </row>
    <row r="965" spans="1:14" x14ac:dyDescent="0.2">
      <c r="A965">
        <f t="shared" si="99"/>
        <v>961</v>
      </c>
      <c r="B965" s="6">
        <v>42089</v>
      </c>
      <c r="C965" s="12">
        <v>23.932452000000001</v>
      </c>
      <c r="D965" s="12">
        <v>24.456651999999998</v>
      </c>
      <c r="E965" s="12">
        <v>23.778805999999999</v>
      </c>
      <c r="F965" s="12">
        <v>24.253298000000001</v>
      </c>
      <c r="G965" s="9">
        <f t="shared" ca="1" si="102"/>
        <v>1.3602099999999986</v>
      </c>
      <c r="H965" s="9">
        <f t="shared" si="100"/>
        <v>0.17624299999999948</v>
      </c>
      <c r="I965" s="14">
        <f ca="1">IF($M$3&gt;A965-1,0,G965/SUM(OFFSET(H965,-$M$3+1,0):H965))</f>
        <v>0.32681926129106253</v>
      </c>
      <c r="J965" s="14">
        <f t="shared" ca="1" si="103"/>
        <v>7.5702035894965698E-3</v>
      </c>
      <c r="K965" s="9">
        <f t="shared" ca="1" si="104"/>
        <v>22.715823314636179</v>
      </c>
      <c r="L965" s="10">
        <f t="shared" ca="1" si="101"/>
        <v>1</v>
      </c>
      <c r="M965">
        <f t="shared" ca="1" si="105"/>
        <v>3.092592999999999</v>
      </c>
      <c r="N965" s="12"/>
    </row>
    <row r="966" spans="1:14" x14ac:dyDescent="0.2">
      <c r="A966">
        <f t="shared" ref="A966:A1029" si="106">A965+1</f>
        <v>962</v>
      </c>
      <c r="B966" s="6">
        <v>42090</v>
      </c>
      <c r="C966" s="12">
        <v>24.217146</v>
      </c>
      <c r="D966" s="12">
        <v>25.184204999999999</v>
      </c>
      <c r="E966" s="12">
        <v>24.180993000000001</v>
      </c>
      <c r="F966" s="12">
        <v>25.030560000000001</v>
      </c>
      <c r="G966" s="9">
        <f t="shared" ca="1" si="102"/>
        <v>0.49256499999999903</v>
      </c>
      <c r="H966" s="9">
        <f t="shared" ref="H966:H1029" si="107">ABS(F966-F965)</f>
        <v>0.77726200000000034</v>
      </c>
      <c r="I966" s="14">
        <f ca="1">IF($M$3&gt;A966-1,0,G966/SUM(OFFSET(H966,-$M$3+1,0):H966))</f>
        <v>0.10158402736487819</v>
      </c>
      <c r="J966" s="14">
        <f t="shared" ca="1" si="103"/>
        <v>5.1132307120222474E-3</v>
      </c>
      <c r="K966" s="9">
        <f t="shared" ca="1" si="104"/>
        <v>22.727659097346027</v>
      </c>
      <c r="L966" s="10">
        <f t="shared" ca="1" si="101"/>
        <v>1</v>
      </c>
      <c r="M966">
        <f t="shared" ca="1" si="105"/>
        <v>3.3049829999999982</v>
      </c>
      <c r="N966" s="12"/>
    </row>
    <row r="967" spans="1:14" x14ac:dyDescent="0.2">
      <c r="A967">
        <f t="shared" si="106"/>
        <v>963</v>
      </c>
      <c r="B967" s="6">
        <v>42093</v>
      </c>
      <c r="C967" s="12">
        <v>25.102861999999998</v>
      </c>
      <c r="D967" s="12">
        <v>25.364962999999999</v>
      </c>
      <c r="E967" s="12">
        <v>24.958255000000001</v>
      </c>
      <c r="F967" s="12">
        <v>25.24295</v>
      </c>
      <c r="G967" s="9">
        <f t="shared" ca="1" si="102"/>
        <v>0.23950200000000166</v>
      </c>
      <c r="H967" s="9">
        <f t="shared" si="107"/>
        <v>0.21238999999999919</v>
      </c>
      <c r="I967" s="14">
        <f ca="1">IF($M$3&gt;A967-1,0,G967/SUM(OFFSET(H967,-$M$3+1,0):H967))</f>
        <v>5.2735670329728687E-2</v>
      </c>
      <c r="J967" s="14">
        <f t="shared" ca="1" si="103"/>
        <v>4.6437751563436604E-3</v>
      </c>
      <c r="K967" s="9">
        <f t="shared" ca="1" si="104"/>
        <v>22.739339542750749</v>
      </c>
      <c r="L967" s="10">
        <f t="shared" ca="1" si="101"/>
        <v>1</v>
      </c>
      <c r="M967">
        <f t="shared" ca="1" si="105"/>
        <v>3.0519239999999979</v>
      </c>
      <c r="N967" s="12"/>
    </row>
    <row r="968" spans="1:14" x14ac:dyDescent="0.2">
      <c r="A968">
        <f t="shared" si="106"/>
        <v>964</v>
      </c>
      <c r="B968" s="6">
        <v>42094</v>
      </c>
      <c r="C968" s="12">
        <v>25.129978999999999</v>
      </c>
      <c r="D968" s="12">
        <v>25.283624</v>
      </c>
      <c r="E968" s="12">
        <v>24.976334000000001</v>
      </c>
      <c r="F968" s="12">
        <v>24.989891</v>
      </c>
      <c r="G968" s="9">
        <f t="shared" ca="1" si="102"/>
        <v>0.19883400000000151</v>
      </c>
      <c r="H968" s="9">
        <f t="shared" si="107"/>
        <v>0.25305900000000037</v>
      </c>
      <c r="I968" s="14">
        <f ca="1">IF($M$3&gt;A968-1,0,G968/SUM(OFFSET(H968,-$M$3+1,0):H968))</f>
        <v>4.3137214064145724E-2</v>
      </c>
      <c r="J968" s="14">
        <f t="shared" ca="1" si="103"/>
        <v>4.5541862869791601E-3</v>
      </c>
      <c r="K968" s="9">
        <f t="shared" ca="1" si="104"/>
        <v>22.749588973335495</v>
      </c>
      <c r="L968" s="10">
        <f t="shared" ca="1" si="101"/>
        <v>1</v>
      </c>
      <c r="M968">
        <f t="shared" ca="1" si="105"/>
        <v>2.8078999999999983</v>
      </c>
      <c r="N968" s="12"/>
    </row>
    <row r="969" spans="1:14" x14ac:dyDescent="0.2">
      <c r="A969">
        <f t="shared" si="106"/>
        <v>965</v>
      </c>
      <c r="B969" s="6">
        <v>42095</v>
      </c>
      <c r="C969" s="12">
        <v>25.012485999999999</v>
      </c>
      <c r="D969" s="12">
        <v>25.012485999999999</v>
      </c>
      <c r="E969" s="12">
        <v>24.655488999999999</v>
      </c>
      <c r="F969" s="12">
        <v>24.745867000000001</v>
      </c>
      <c r="G969" s="9">
        <f t="shared" ca="1" si="102"/>
        <v>0.30276999999999887</v>
      </c>
      <c r="H969" s="9">
        <f t="shared" si="107"/>
        <v>0.24402399999999957</v>
      </c>
      <c r="I969" s="14">
        <f ca="1">IF($M$3&gt;A969-1,0,G969/SUM(OFFSET(H969,-$M$3+1,0):H969))</f>
        <v>6.4237725199086396E-2</v>
      </c>
      <c r="J969" s="14">
        <f t="shared" ca="1" si="103"/>
        <v>4.752280972917698E-3</v>
      </c>
      <c r="K969" s="9">
        <f t="shared" ca="1" si="104"/>
        <v>22.759075847418266</v>
      </c>
      <c r="L969" s="10">
        <f t="shared" ca="1" si="101"/>
        <v>1</v>
      </c>
      <c r="M969">
        <f t="shared" ca="1" si="105"/>
        <v>2.8756829999999969</v>
      </c>
      <c r="N969" s="12"/>
    </row>
    <row r="970" spans="1:14" x14ac:dyDescent="0.2">
      <c r="A970">
        <f t="shared" si="106"/>
        <v>966</v>
      </c>
      <c r="B970" s="6">
        <v>42096</v>
      </c>
      <c r="C970" s="12">
        <v>24.867877</v>
      </c>
      <c r="D970" s="12">
        <v>25.039598000000002</v>
      </c>
      <c r="E970" s="12">
        <v>24.786535000000001</v>
      </c>
      <c r="F970" s="12">
        <v>24.813649999999999</v>
      </c>
      <c r="G970" s="9">
        <f t="shared" ca="1" si="102"/>
        <v>0.44285800000000108</v>
      </c>
      <c r="H970" s="9">
        <f t="shared" si="107"/>
        <v>6.7782999999998594E-2</v>
      </c>
      <c r="I970" s="14">
        <f ca="1">IF($M$3&gt;A970-1,0,G970/SUM(OFFSET(H970,-$M$3+1,0):H970))</f>
        <v>9.6837959356999931E-2</v>
      </c>
      <c r="J970" s="14">
        <f t="shared" ca="1" si="103"/>
        <v>5.0666275153511669E-3</v>
      </c>
      <c r="K970" s="9">
        <f t="shared" ca="1" si="104"/>
        <v>22.769485609352067</v>
      </c>
      <c r="L970" s="10">
        <f t="shared" ca="1" si="101"/>
        <v>1</v>
      </c>
      <c r="M970">
        <f t="shared" ca="1" si="105"/>
        <v>2.9389479999999981</v>
      </c>
      <c r="N970" s="12"/>
    </row>
    <row r="971" spans="1:14" x14ac:dyDescent="0.2">
      <c r="A971">
        <f t="shared" si="106"/>
        <v>967</v>
      </c>
      <c r="B971" s="6">
        <v>42100</v>
      </c>
      <c r="C971" s="12">
        <v>24.51088</v>
      </c>
      <c r="D971" s="12">
        <v>24.935662000000001</v>
      </c>
      <c r="E971" s="12">
        <v>24.447611999999999</v>
      </c>
      <c r="F971" s="12">
        <v>24.876915</v>
      </c>
      <c r="G971" s="9">
        <f t="shared" ca="1" si="102"/>
        <v>0.7139950000000006</v>
      </c>
      <c r="H971" s="9">
        <f t="shared" si="107"/>
        <v>6.3265000000001237E-2</v>
      </c>
      <c r="I971" s="14">
        <f ca="1">IF($M$3&gt;A971-1,0,G971/SUM(OFFSET(H971,-$M$3+1,0):H971))</f>
        <v>0.16596626398258146</v>
      </c>
      <c r="J971" s="14">
        <f t="shared" ca="1" si="103"/>
        <v>5.7664983366660675E-3</v>
      </c>
      <c r="K971" s="9">
        <f t="shared" ca="1" si="104"/>
        <v>22.78163809742788</v>
      </c>
      <c r="L971" s="10">
        <f t="shared" ca="1" si="101"/>
        <v>1</v>
      </c>
      <c r="M971">
        <f t="shared" ca="1" si="105"/>
        <v>2.9525069999999989</v>
      </c>
      <c r="N971" s="12"/>
    </row>
    <row r="972" spans="1:14" x14ac:dyDescent="0.2">
      <c r="A972">
        <f t="shared" si="106"/>
        <v>968</v>
      </c>
      <c r="B972" s="6">
        <v>42101</v>
      </c>
      <c r="C972" s="12">
        <v>24.863358999999999</v>
      </c>
      <c r="D972" s="12">
        <v>25.107384</v>
      </c>
      <c r="E972" s="12">
        <v>24.845282999999998</v>
      </c>
      <c r="F972" s="12">
        <v>24.890474000000001</v>
      </c>
      <c r="G972" s="9">
        <f t="shared" ca="1" si="102"/>
        <v>0.52871899999999883</v>
      </c>
      <c r="H972" s="9">
        <f t="shared" si="107"/>
        <v>1.3559000000000765E-2</v>
      </c>
      <c r="I972" s="14">
        <f ca="1">IF($M$3&gt;A972-1,0,G972/SUM(OFFSET(H972,-$M$3+1,0):H972))</f>
        <v>0.12758998728489693</v>
      </c>
      <c r="J972" s="14">
        <f t="shared" ca="1" si="103"/>
        <v>5.3723791483819673E-3</v>
      </c>
      <c r="K972" s="9">
        <f t="shared" ca="1" si="104"/>
        <v>22.792967563458216</v>
      </c>
      <c r="L972" s="10">
        <f t="shared" ca="1" si="101"/>
        <v>1</v>
      </c>
      <c r="M972">
        <f t="shared" ca="1" si="105"/>
        <v>3.0745169999999984</v>
      </c>
      <c r="N972" s="12"/>
    </row>
    <row r="973" spans="1:14" x14ac:dyDescent="0.2">
      <c r="A973">
        <f t="shared" si="106"/>
        <v>969</v>
      </c>
      <c r="B973" s="6">
        <v>42102</v>
      </c>
      <c r="C973" s="12">
        <v>24.804611999999999</v>
      </c>
      <c r="D973" s="12">
        <v>25.080269000000001</v>
      </c>
      <c r="E973" s="12">
        <v>24.795573999999998</v>
      </c>
      <c r="F973" s="12">
        <v>25.012484000000001</v>
      </c>
      <c r="G973" s="9">
        <f t="shared" ca="1" si="102"/>
        <v>0.64169300000000007</v>
      </c>
      <c r="H973" s="9">
        <f t="shared" si="107"/>
        <v>0.12200999999999951</v>
      </c>
      <c r="I973" s="14">
        <f ca="1">IF($M$3&gt;A973-1,0,G973/SUM(OFFSET(H973,-$M$3+1,0):H973))</f>
        <v>0.15919280898118227</v>
      </c>
      <c r="J973" s="14">
        <f t="shared" ca="1" si="103"/>
        <v>5.6959221185595597E-3</v>
      </c>
      <c r="K973" s="9">
        <f t="shared" ca="1" si="104"/>
        <v>22.805609756221621</v>
      </c>
      <c r="L973" s="10">
        <f t="shared" ca="1" si="101"/>
        <v>1</v>
      </c>
      <c r="M973">
        <f t="shared" ca="1" si="105"/>
        <v>3.3230589999999989</v>
      </c>
      <c r="N973" s="12"/>
    </row>
    <row r="974" spans="1:14" x14ac:dyDescent="0.2">
      <c r="A974">
        <f t="shared" si="106"/>
        <v>970</v>
      </c>
      <c r="B974" s="6">
        <v>42103</v>
      </c>
      <c r="C974" s="12">
        <v>24.800090999999998</v>
      </c>
      <c r="D974" s="12">
        <v>25.283619999999999</v>
      </c>
      <c r="E974" s="12">
        <v>24.800090999999998</v>
      </c>
      <c r="F974" s="12">
        <v>25.261026000000001</v>
      </c>
      <c r="G974" s="9">
        <f t="shared" ca="1" si="102"/>
        <v>0.4247879999999995</v>
      </c>
      <c r="H974" s="9">
        <f t="shared" si="107"/>
        <v>0.24854200000000048</v>
      </c>
      <c r="I974" s="14">
        <f ca="1">IF($M$3&gt;A974-1,0,G974/SUM(OFFSET(H974,-$M$3+1,0):H974))</f>
        <v>0.10000136540561247</v>
      </c>
      <c r="J974" s="14">
        <f t="shared" ca="1" si="103"/>
        <v>5.0976663254283941E-3</v>
      </c>
      <c r="K974" s="9">
        <f t="shared" ca="1" si="104"/>
        <v>22.818126648922441</v>
      </c>
      <c r="L974" s="10">
        <f t="shared" ca="1" si="101"/>
        <v>1</v>
      </c>
      <c r="M974">
        <f t="shared" ca="1" si="105"/>
        <v>3.4721869999999964</v>
      </c>
      <c r="N974" s="12"/>
    </row>
    <row r="975" spans="1:14" x14ac:dyDescent="0.2">
      <c r="A975">
        <f t="shared" si="106"/>
        <v>971</v>
      </c>
      <c r="B975" s="6">
        <v>42104</v>
      </c>
      <c r="C975" s="12">
        <v>25.229396000000001</v>
      </c>
      <c r="D975" s="12">
        <v>25.410153999999999</v>
      </c>
      <c r="E975" s="12">
        <v>25.229396000000001</v>
      </c>
      <c r="F975" s="12">
        <v>25.410153999999999</v>
      </c>
      <c r="G975" s="9">
        <f t="shared" ca="1" si="102"/>
        <v>0.6823660000000018</v>
      </c>
      <c r="H975" s="9">
        <f t="shared" si="107"/>
        <v>0.14912799999999748</v>
      </c>
      <c r="I975" s="14">
        <f ca="1">IF($M$3&gt;A975-1,0,G975/SUM(OFFSET(H975,-$M$3+1,0):H975))</f>
        <v>0.1710085899508908</v>
      </c>
      <c r="J975" s="14">
        <f t="shared" ca="1" si="103"/>
        <v>5.8193191585190892E-3</v>
      </c>
      <c r="K975" s="9">
        <f t="shared" ca="1" si="104"/>
        <v>22.833210483345972</v>
      </c>
      <c r="L975" s="10">
        <f t="shared" ref="L975:L1038" ca="1" si="108">IF(ROUND(IX965,$F$3)=ROUND(K974,$F$3),L974,IF(ROUND(K975,$F$3)&gt;ROUND(K974,$F$3),1,-1))</f>
        <v>1</v>
      </c>
      <c r="M975">
        <f t="shared" ca="1" si="105"/>
        <v>3.2959459999999989</v>
      </c>
      <c r="N975" s="12"/>
    </row>
    <row r="976" spans="1:14" x14ac:dyDescent="0.2">
      <c r="A976">
        <f t="shared" si="106"/>
        <v>972</v>
      </c>
      <c r="B976" s="6">
        <v>42107</v>
      </c>
      <c r="C976" s="12">
        <v>25.419191000000001</v>
      </c>
      <c r="D976" s="12">
        <v>25.50957</v>
      </c>
      <c r="E976" s="12">
        <v>25.215837000000001</v>
      </c>
      <c r="F976" s="12">
        <v>25.233913000000001</v>
      </c>
      <c r="G976" s="9">
        <f t="shared" ca="1" si="102"/>
        <v>0.62813799999999986</v>
      </c>
      <c r="H976" s="9">
        <f t="shared" si="107"/>
        <v>0.17624099999999743</v>
      </c>
      <c r="I976" s="14">
        <f ca="1">IF($M$3&gt;A976-1,0,G976/SUM(OFFSET(H976,-$M$3+1,0):H976))</f>
        <v>0.15958725777537505</v>
      </c>
      <c r="J976" s="14">
        <f t="shared" ca="1" si="103"/>
        <v>5.7000201734362195E-3</v>
      </c>
      <c r="K976" s="9">
        <f t="shared" ca="1" si="104"/>
        <v>22.846894536121319</v>
      </c>
      <c r="L976" s="10">
        <f t="shared" ca="1" si="108"/>
        <v>1</v>
      </c>
      <c r="M976">
        <f t="shared" ca="1" si="105"/>
        <v>3.0654809999999966</v>
      </c>
      <c r="N976" s="12"/>
    </row>
    <row r="977" spans="1:14" x14ac:dyDescent="0.2">
      <c r="A977">
        <f t="shared" si="106"/>
        <v>973</v>
      </c>
      <c r="B977" s="6">
        <v>42108</v>
      </c>
      <c r="C977" s="12">
        <v>25.24747</v>
      </c>
      <c r="D977" s="12">
        <v>25.270064999999999</v>
      </c>
      <c r="E977" s="12">
        <v>24.894991999999998</v>
      </c>
      <c r="F977" s="12">
        <v>25.003447999999999</v>
      </c>
      <c r="G977" s="9">
        <f t="shared" ca="1" si="102"/>
        <v>0.62361600000000195</v>
      </c>
      <c r="H977" s="9">
        <f t="shared" si="107"/>
        <v>0.23046500000000236</v>
      </c>
      <c r="I977" s="14">
        <f ca="1">IF($M$3&gt;A977-1,0,G977/SUM(OFFSET(H977,-$M$3+1,0):H977))</f>
        <v>0.15862061597957477</v>
      </c>
      <c r="J977" s="14">
        <f t="shared" ca="1" si="103"/>
        <v>5.6899800415773057E-3</v>
      </c>
      <c r="K977" s="9">
        <f t="shared" ca="1" si="104"/>
        <v>22.859165282289382</v>
      </c>
      <c r="L977" s="10">
        <f t="shared" ca="1" si="108"/>
        <v>1</v>
      </c>
      <c r="M977">
        <f t="shared" ca="1" si="105"/>
        <v>3.5309359999999987</v>
      </c>
      <c r="N977" s="12"/>
    </row>
    <row r="978" spans="1:14" x14ac:dyDescent="0.2">
      <c r="A978">
        <f t="shared" si="106"/>
        <v>974</v>
      </c>
      <c r="B978" s="6">
        <v>42109</v>
      </c>
      <c r="C978" s="12">
        <v>25.161612999999999</v>
      </c>
      <c r="D978" s="12">
        <v>25.559283000000001</v>
      </c>
      <c r="E978" s="12">
        <v>25.161612999999999</v>
      </c>
      <c r="F978" s="12">
        <v>25.468903000000001</v>
      </c>
      <c r="G978" s="9">
        <f t="shared" ca="1" si="102"/>
        <v>1.0393620000000006</v>
      </c>
      <c r="H978" s="9">
        <f t="shared" si="107"/>
        <v>0.46545500000000217</v>
      </c>
      <c r="I978" s="14">
        <f ca="1">IF($M$3&gt;A978-1,0,G978/SUM(OFFSET(H978,-$M$3+1,0):H978))</f>
        <v>0.32485889656457156</v>
      </c>
      <c r="J978" s="14">
        <f t="shared" ca="1" si="103"/>
        <v>7.5467461364105903E-3</v>
      </c>
      <c r="K978" s="9">
        <f t="shared" ca="1" si="104"/>
        <v>22.878860310327561</v>
      </c>
      <c r="L978" s="10">
        <f t="shared" ca="1" si="108"/>
        <v>1</v>
      </c>
      <c r="M978">
        <f t="shared" ca="1" si="105"/>
        <v>3.4179609999999965</v>
      </c>
      <c r="N978" s="12"/>
    </row>
    <row r="979" spans="1:14" x14ac:dyDescent="0.2">
      <c r="A979">
        <f t="shared" si="106"/>
        <v>975</v>
      </c>
      <c r="B979" s="6">
        <v>42110</v>
      </c>
      <c r="C979" s="12">
        <v>25.184207000000001</v>
      </c>
      <c r="D979" s="12">
        <v>25.423711999999998</v>
      </c>
      <c r="E979" s="12">
        <v>25.184207000000001</v>
      </c>
      <c r="F979" s="12">
        <v>25.355927999999999</v>
      </c>
      <c r="G979" s="9">
        <f t="shared" ref="G979:G1042" ca="1" si="109">IF($M$3&gt;A979-1,0,ABS(F979-OFFSET(F979,-$M$3,0)))</f>
        <v>1.1026299999999978</v>
      </c>
      <c r="H979" s="9">
        <f t="shared" si="107"/>
        <v>0.11297500000000227</v>
      </c>
      <c r="I979" s="14">
        <f ca="1">IF($M$3&gt;A979-1,0,G979/SUM(OFFSET(H979,-$M$3+1,0):H979))</f>
        <v>0.35158624023406893</v>
      </c>
      <c r="J979" s="14">
        <f t="shared" ref="J979:J1042" ca="1" si="110">POWER(I979*($K$3-$K$2)+$K$2, $M$2)</f>
        <v>7.8696967269976503E-3</v>
      </c>
      <c r="K979" s="9">
        <f t="shared" ref="K979:K1042" ca="1" si="111">K978+J979*(F979-K978)</f>
        <v>22.898354081817526</v>
      </c>
      <c r="L979" s="10">
        <f t="shared" ca="1" si="108"/>
        <v>1</v>
      </c>
      <c r="M979">
        <f t="shared" ca="1" si="105"/>
        <v>3.092592999999999</v>
      </c>
      <c r="N979" s="12"/>
    </row>
    <row r="980" spans="1:14" x14ac:dyDescent="0.2">
      <c r="A980">
        <f t="shared" si="106"/>
        <v>976</v>
      </c>
      <c r="B980" s="6">
        <v>42111</v>
      </c>
      <c r="C980" s="12">
        <v>25.120939</v>
      </c>
      <c r="D980" s="12">
        <v>25.15709</v>
      </c>
      <c r="E980" s="12">
        <v>24.908546999999999</v>
      </c>
      <c r="F980" s="12">
        <v>25.030560000000001</v>
      </c>
      <c r="G980" s="9">
        <f t="shared" ca="1" si="109"/>
        <v>0</v>
      </c>
      <c r="H980" s="9">
        <f t="shared" si="107"/>
        <v>0.32536799999999744</v>
      </c>
      <c r="I980" s="14">
        <f ca="1">IF($M$3&gt;A980-1,0,G980/SUM(OFFSET(H980,-$M$3+1,0):H980))</f>
        <v>0</v>
      </c>
      <c r="J980" s="14">
        <f t="shared" ca="1" si="110"/>
        <v>4.1623309053069714E-3</v>
      </c>
      <c r="K980" s="9">
        <f t="shared" ca="1" si="111"/>
        <v>22.907229028407254</v>
      </c>
      <c r="L980" s="10">
        <f t="shared" ca="1" si="108"/>
        <v>1</v>
      </c>
      <c r="M980">
        <f t="shared" ca="1" si="105"/>
        <v>3.3004689999999979</v>
      </c>
      <c r="N980" s="12"/>
    </row>
    <row r="981" spans="1:14" x14ac:dyDescent="0.2">
      <c r="A981">
        <f t="shared" si="106"/>
        <v>977</v>
      </c>
      <c r="B981" s="6">
        <v>42114</v>
      </c>
      <c r="C981" s="12">
        <v>25.166132999999999</v>
      </c>
      <c r="D981" s="12">
        <v>25.346892</v>
      </c>
      <c r="E981" s="12">
        <v>25.166132999999999</v>
      </c>
      <c r="F981" s="12">
        <v>25.238436</v>
      </c>
      <c r="G981" s="9">
        <f t="shared" ca="1" si="109"/>
        <v>4.5140000000003511E-3</v>
      </c>
      <c r="H981" s="9">
        <f t="shared" si="107"/>
        <v>0.20787599999999884</v>
      </c>
      <c r="I981" s="14">
        <f ca="1">IF($M$3&gt;A981-1,0,G981/SUM(OFFSET(H981,-$M$3+1,0):H981))</f>
        <v>1.6844854930498567E-3</v>
      </c>
      <c r="J981" s="14">
        <f t="shared" ca="1" si="110"/>
        <v>4.1773019666450457E-3</v>
      </c>
      <c r="K981" s="9">
        <f t="shared" ca="1" si="111"/>
        <v>22.916967183874345</v>
      </c>
      <c r="L981" s="10">
        <f t="shared" ca="1" si="108"/>
        <v>1</v>
      </c>
      <c r="M981">
        <f t="shared" ca="1" si="105"/>
        <v>3.4631469999999975</v>
      </c>
      <c r="N981" s="12"/>
    </row>
    <row r="982" spans="1:14" x14ac:dyDescent="0.2">
      <c r="A982">
        <f t="shared" si="106"/>
        <v>978</v>
      </c>
      <c r="B982" s="6">
        <v>42115</v>
      </c>
      <c r="C982" s="12">
        <v>25.486975000000001</v>
      </c>
      <c r="D982" s="12">
        <v>25.59543</v>
      </c>
      <c r="E982" s="12">
        <v>25.301697999999998</v>
      </c>
      <c r="F982" s="12">
        <v>25.401114</v>
      </c>
      <c r="G982" s="9">
        <f t="shared" ca="1" si="109"/>
        <v>0.41122299999999967</v>
      </c>
      <c r="H982" s="9">
        <f t="shared" si="107"/>
        <v>0.16267799999999966</v>
      </c>
      <c r="I982" s="14">
        <f ca="1">IF($M$3&gt;A982-1,0,G982/SUM(OFFSET(H982,-$M$3+1,0):H982))</f>
        <v>0.15881205034894602</v>
      </c>
      <c r="J982" s="14">
        <f t="shared" ca="1" si="110"/>
        <v>5.691967693014578E-3</v>
      </c>
      <c r="K982" s="9">
        <f t="shared" ca="1" si="111"/>
        <v>22.931106867296435</v>
      </c>
      <c r="L982" s="10">
        <f t="shared" ca="1" si="108"/>
        <v>1</v>
      </c>
      <c r="M982">
        <f t="shared" ca="1" si="105"/>
        <v>3.9240839999999988</v>
      </c>
      <c r="N982" s="12"/>
    </row>
    <row r="983" spans="1:14" x14ac:dyDescent="0.2">
      <c r="A983">
        <f t="shared" si="106"/>
        <v>979</v>
      </c>
      <c r="B983" s="6">
        <v>42116</v>
      </c>
      <c r="C983" s="12">
        <v>25.581875</v>
      </c>
      <c r="D983" s="12">
        <v>25.862051000000001</v>
      </c>
      <c r="E983" s="12">
        <v>25.428229999999999</v>
      </c>
      <c r="F983" s="12">
        <v>25.862051000000001</v>
      </c>
      <c r="G983" s="9">
        <f t="shared" ca="1" si="109"/>
        <v>1.1161840000000005</v>
      </c>
      <c r="H983" s="9">
        <f t="shared" si="107"/>
        <v>0.46093700000000126</v>
      </c>
      <c r="I983" s="14">
        <f ca="1">IF($M$3&gt;A983-1,0,G983/SUM(OFFSET(H983,-$M$3+1,0):H983))</f>
        <v>0.39774477404622938</v>
      </c>
      <c r="J983" s="14">
        <f t="shared" ca="1" si="110"/>
        <v>8.4433700690326862E-3</v>
      </c>
      <c r="K983" s="9">
        <f t="shared" ca="1" si="111"/>
        <v>22.955853913260512</v>
      </c>
      <c r="L983" s="10">
        <f t="shared" ca="1" si="108"/>
        <v>1</v>
      </c>
      <c r="M983">
        <f t="shared" ca="1" si="105"/>
        <v>3.6574629999999981</v>
      </c>
      <c r="N983" s="12"/>
    </row>
    <row r="984" spans="1:14" x14ac:dyDescent="0.2">
      <c r="A984">
        <f t="shared" si="106"/>
        <v>980</v>
      </c>
      <c r="B984" s="6">
        <v>42117</v>
      </c>
      <c r="C984" s="12">
        <v>25.392075999999999</v>
      </c>
      <c r="D984" s="12">
        <v>25.703886000000001</v>
      </c>
      <c r="E984" s="12">
        <v>25.383037999999999</v>
      </c>
      <c r="F984" s="12">
        <v>25.59543</v>
      </c>
      <c r="G984" s="9">
        <f t="shared" ca="1" si="109"/>
        <v>0.78178000000000125</v>
      </c>
      <c r="H984" s="9">
        <f t="shared" si="107"/>
        <v>0.26662100000000066</v>
      </c>
      <c r="I984" s="14">
        <f ca="1">IF($M$3&gt;A984-1,0,G984/SUM(OFFSET(H984,-$M$3+1,0):H984))</f>
        <v>0.26014934511766613</v>
      </c>
      <c r="J984" s="14">
        <f t="shared" ca="1" si="110"/>
        <v>6.7928717250707966E-3</v>
      </c>
      <c r="K984" s="9">
        <f t="shared" ca="1" si="111"/>
        <v>22.973784215026299</v>
      </c>
      <c r="L984" s="10">
        <f t="shared" ca="1" si="108"/>
        <v>1</v>
      </c>
      <c r="M984">
        <f t="shared" ca="1" si="105"/>
        <v>3.3863299999999992</v>
      </c>
      <c r="N984" s="12"/>
    </row>
    <row r="985" spans="1:14" x14ac:dyDescent="0.2">
      <c r="A985">
        <f t="shared" si="106"/>
        <v>981</v>
      </c>
      <c r="B985" s="6">
        <v>42118</v>
      </c>
      <c r="C985" s="12">
        <v>25.663219999999999</v>
      </c>
      <c r="D985" s="12">
        <v>25.744561999999998</v>
      </c>
      <c r="E985" s="12">
        <v>25.233917999999999</v>
      </c>
      <c r="F985" s="12">
        <v>25.324297000000001</v>
      </c>
      <c r="G985" s="9">
        <f t="shared" ca="1" si="109"/>
        <v>0.44738200000000106</v>
      </c>
      <c r="H985" s="9">
        <f t="shared" si="107"/>
        <v>0.27113299999999896</v>
      </c>
      <c r="I985" s="14">
        <f ca="1">IF($M$3&gt;A985-1,0,G985/SUM(OFFSET(H985,-$M$3+1,0):H985))</f>
        <v>0.13924172763794984</v>
      </c>
      <c r="J985" s="14">
        <f t="shared" ca="1" si="110"/>
        <v>5.4905662804469379E-3</v>
      </c>
      <c r="K985" s="9">
        <f t="shared" ca="1" si="111"/>
        <v>22.986689861265234</v>
      </c>
      <c r="L985" s="10">
        <f t="shared" ca="1" si="108"/>
        <v>1</v>
      </c>
      <c r="M985">
        <f t="shared" ca="1" si="105"/>
        <v>3.589681999999998</v>
      </c>
      <c r="N985" s="12"/>
    </row>
    <row r="986" spans="1:14" x14ac:dyDescent="0.2">
      <c r="A986">
        <f t="shared" si="106"/>
        <v>982</v>
      </c>
      <c r="B986" s="6">
        <v>42121</v>
      </c>
      <c r="C986" s="12">
        <v>25.360444999999999</v>
      </c>
      <c r="D986" s="12">
        <v>25.780709999999999</v>
      </c>
      <c r="E986" s="12">
        <v>25.319775</v>
      </c>
      <c r="F986" s="12">
        <v>25.527649</v>
      </c>
      <c r="G986" s="9">
        <f t="shared" ca="1" si="109"/>
        <v>0.63717499999999916</v>
      </c>
      <c r="H986" s="9">
        <f t="shared" si="107"/>
        <v>0.20335199999999887</v>
      </c>
      <c r="I986" s="14">
        <f ca="1">IF($M$3&gt;A986-1,0,G986/SUM(OFFSET(H986,-$M$3+1,0):H986))</f>
        <v>0.1872512512559579</v>
      </c>
      <c r="J986" s="14">
        <f t="shared" ca="1" si="110"/>
        <v>5.9911062377370188E-3</v>
      </c>
      <c r="K986" s="9">
        <f t="shared" ca="1" si="111"/>
        <v>23.001913017411141</v>
      </c>
      <c r="L986" s="10">
        <f t="shared" ca="1" si="108"/>
        <v>1</v>
      </c>
      <c r="M986">
        <f t="shared" ca="1" si="105"/>
        <v>3.5716019999999968</v>
      </c>
      <c r="N986" s="12"/>
    </row>
    <row r="987" spans="1:14" x14ac:dyDescent="0.2">
      <c r="A987">
        <f t="shared" si="106"/>
        <v>983</v>
      </c>
      <c r="B987" s="6">
        <v>42122</v>
      </c>
      <c r="C987" s="12">
        <v>25.500530999999999</v>
      </c>
      <c r="D987" s="12">
        <v>25.523126000000001</v>
      </c>
      <c r="E987" s="12">
        <v>25.152570999999998</v>
      </c>
      <c r="F987" s="12">
        <v>25.509568999999999</v>
      </c>
      <c r="G987" s="9">
        <f t="shared" ca="1" si="109"/>
        <v>0.49708499999999844</v>
      </c>
      <c r="H987" s="9">
        <f t="shared" si="107"/>
        <v>1.8080000000001206E-2</v>
      </c>
      <c r="I987" s="14">
        <f ca="1">IF($M$3&gt;A987-1,0,G987/SUM(OFFSET(H987,-$M$3+1,0):H987))</f>
        <v>0.15068428370969122</v>
      </c>
      <c r="J987" s="14">
        <f t="shared" ca="1" si="110"/>
        <v>5.6078830669916997E-3</v>
      </c>
      <c r="K987" s="9">
        <f t="shared" ca="1" si="111"/>
        <v>23.015975658933741</v>
      </c>
      <c r="L987" s="10">
        <f t="shared" ca="1" si="108"/>
        <v>1</v>
      </c>
      <c r="M987">
        <f t="shared" ca="1" si="105"/>
        <v>3.3863299999999992</v>
      </c>
      <c r="N987" s="12"/>
    </row>
    <row r="988" spans="1:14" x14ac:dyDescent="0.2">
      <c r="A988">
        <f t="shared" si="106"/>
        <v>984</v>
      </c>
      <c r="B988" s="6">
        <v>42123</v>
      </c>
      <c r="C988" s="12">
        <v>25.328816</v>
      </c>
      <c r="D988" s="12">
        <v>25.414677000000001</v>
      </c>
      <c r="E988" s="12">
        <v>25.093828999999999</v>
      </c>
      <c r="F988" s="12">
        <v>25.324297000000001</v>
      </c>
      <c r="G988" s="9">
        <f t="shared" ca="1" si="109"/>
        <v>6.3271000000000299E-2</v>
      </c>
      <c r="H988" s="9">
        <f t="shared" si="107"/>
        <v>0.18527199999999766</v>
      </c>
      <c r="I988" s="14">
        <f ca="1">IF($M$3&gt;A988-1,0,G988/SUM(OFFSET(H988,-$M$3+1,0):H988))</f>
        <v>1.9554756935462402E-2</v>
      </c>
      <c r="J988" s="14">
        <f t="shared" ca="1" si="110"/>
        <v>4.3377810112583837E-3</v>
      </c>
      <c r="K988" s="9">
        <f t="shared" ca="1" si="111"/>
        <v>23.025988651414899</v>
      </c>
      <c r="L988" s="10">
        <f t="shared" ca="1" si="108"/>
        <v>1</v>
      </c>
      <c r="M988">
        <f t="shared" ca="1" si="105"/>
        <v>3.1242259999999984</v>
      </c>
      <c r="N988" s="12"/>
    </row>
    <row r="989" spans="1:14" x14ac:dyDescent="0.2">
      <c r="A989">
        <f t="shared" si="106"/>
        <v>985</v>
      </c>
      <c r="B989" s="6">
        <v>42124</v>
      </c>
      <c r="C989" s="12">
        <v>25.238432</v>
      </c>
      <c r="D989" s="12">
        <v>25.33785</v>
      </c>
      <c r="E989" s="12">
        <v>24.935662000000001</v>
      </c>
      <c r="F989" s="12">
        <v>25.062193000000001</v>
      </c>
      <c r="G989" s="9">
        <f t="shared" ca="1" si="109"/>
        <v>0.34796099999999797</v>
      </c>
      <c r="H989" s="9">
        <f t="shared" si="107"/>
        <v>0.26210400000000078</v>
      </c>
      <c r="I989" s="14">
        <f ca="1">IF($M$3&gt;A989-1,0,G989/SUM(OFFSET(H989,-$M$3+1,0):H989))</f>
        <v>0.10391371566916675</v>
      </c>
      <c r="J989" s="14">
        <f t="shared" ca="1" si="110"/>
        <v>5.1361847512372428E-3</v>
      </c>
      <c r="K989" s="9">
        <f t="shared" ca="1" si="111"/>
        <v>23.036446973140503</v>
      </c>
      <c r="L989" s="10">
        <f t="shared" ca="1" si="108"/>
        <v>1</v>
      </c>
      <c r="M989">
        <f t="shared" ca="1" si="105"/>
        <v>3.8382249999999996</v>
      </c>
      <c r="N989" s="12"/>
    </row>
    <row r="990" spans="1:14" x14ac:dyDescent="0.2">
      <c r="A990">
        <f t="shared" si="106"/>
        <v>986</v>
      </c>
      <c r="B990" s="6">
        <v>42125</v>
      </c>
      <c r="C990" s="12">
        <v>25.288143000000002</v>
      </c>
      <c r="D990" s="12">
        <v>25.785231</v>
      </c>
      <c r="E990" s="12">
        <v>25.283625000000001</v>
      </c>
      <c r="F990" s="12">
        <v>25.776192000000002</v>
      </c>
      <c r="G990" s="9">
        <f t="shared" ca="1" si="109"/>
        <v>0.54227900000000062</v>
      </c>
      <c r="H990" s="9">
        <f t="shared" si="107"/>
        <v>0.71399900000000116</v>
      </c>
      <c r="I990" s="14">
        <f ca="1">IF($M$3&gt;A990-1,0,G990/SUM(OFFSET(H990,-$M$3+1,0):H990))</f>
        <v>0.13953552401182101</v>
      </c>
      <c r="J990" s="14">
        <f t="shared" ca="1" si="110"/>
        <v>5.4935629666459469E-3</v>
      </c>
      <c r="K990" s="9">
        <f t="shared" ca="1" si="111"/>
        <v>23.05149793495811</v>
      </c>
      <c r="L990" s="10">
        <f t="shared" ca="1" si="108"/>
        <v>1</v>
      </c>
      <c r="M990">
        <f t="shared" ca="1" si="105"/>
        <v>3.6981359999999963</v>
      </c>
      <c r="N990" s="12"/>
    </row>
    <row r="991" spans="1:14" x14ac:dyDescent="0.2">
      <c r="A991">
        <f t="shared" si="106"/>
        <v>987</v>
      </c>
      <c r="B991" s="6">
        <v>42128</v>
      </c>
      <c r="C991" s="12">
        <v>25.803304000000001</v>
      </c>
      <c r="D991" s="12">
        <v>25.839456999999999</v>
      </c>
      <c r="E991" s="12">
        <v>25.590914000000001</v>
      </c>
      <c r="F991" s="12">
        <v>25.636102999999999</v>
      </c>
      <c r="G991" s="9">
        <f t="shared" ca="1" si="109"/>
        <v>0.63265499999999975</v>
      </c>
      <c r="H991" s="9">
        <f t="shared" si="107"/>
        <v>0.14008900000000324</v>
      </c>
      <c r="I991" s="14">
        <f ca="1">IF($M$3&gt;A991-1,0,G991/SUM(OFFSET(H991,-$M$3+1,0):H991))</f>
        <v>0.16666627150752397</v>
      </c>
      <c r="J991" s="14">
        <f t="shared" ca="1" si="110"/>
        <v>5.7738168614085471E-3</v>
      </c>
      <c r="K991" s="9">
        <f t="shared" ca="1" si="111"/>
        <v>23.06642097126273</v>
      </c>
      <c r="L991" s="10">
        <f t="shared" ca="1" si="108"/>
        <v>1</v>
      </c>
      <c r="M991">
        <f t="shared" ca="1" si="105"/>
        <v>3.2100849999999976</v>
      </c>
      <c r="N991" s="12"/>
    </row>
    <row r="992" spans="1:14" x14ac:dyDescent="0.2">
      <c r="A992">
        <f t="shared" si="106"/>
        <v>988</v>
      </c>
      <c r="B992" s="6">
        <v>42129</v>
      </c>
      <c r="C992" s="12">
        <v>25.496010999999999</v>
      </c>
      <c r="D992" s="12">
        <v>25.554758</v>
      </c>
      <c r="E992" s="12">
        <v>25.134492999999999</v>
      </c>
      <c r="F992" s="12">
        <v>25.148052</v>
      </c>
      <c r="G992" s="9">
        <f t="shared" ca="1" si="109"/>
        <v>0.32085100000000111</v>
      </c>
      <c r="H992" s="9">
        <f t="shared" si="107"/>
        <v>0.48805099999999868</v>
      </c>
      <c r="I992" s="14">
        <f ca="1">IF($M$3&gt;A992-1,0,G992/SUM(OFFSET(H992,-$M$3+1,0):H992))</f>
        <v>8.4024632483400322E-2</v>
      </c>
      <c r="J992" s="14">
        <f t="shared" ca="1" si="110"/>
        <v>4.9418747904489968E-3</v>
      </c>
      <c r="K992" s="9">
        <f t="shared" ca="1" si="111"/>
        <v>23.076708131166662</v>
      </c>
      <c r="L992" s="10">
        <f t="shared" ca="1" si="108"/>
        <v>1</v>
      </c>
      <c r="M992">
        <f t="shared" ca="1" si="105"/>
        <v>3.2055669999999967</v>
      </c>
      <c r="N992" s="12"/>
    </row>
    <row r="993" spans="1:14" x14ac:dyDescent="0.2">
      <c r="A993">
        <f t="shared" si="106"/>
        <v>989</v>
      </c>
      <c r="B993" s="6">
        <v>42130</v>
      </c>
      <c r="C993" s="12">
        <v>25.274584000000001</v>
      </c>
      <c r="D993" s="12">
        <v>25.364964000000001</v>
      </c>
      <c r="E993" s="12">
        <v>24.971812</v>
      </c>
      <c r="F993" s="12">
        <v>25.143533999999999</v>
      </c>
      <c r="G993" s="9">
        <f t="shared" ca="1" si="109"/>
        <v>0.21239399999999975</v>
      </c>
      <c r="H993" s="9">
        <f t="shared" si="107"/>
        <v>4.5180000000009102E-3</v>
      </c>
      <c r="I993" s="14">
        <f ca="1">IF($M$3&gt;A993-1,0,G993/SUM(OFFSET(H993,-$M$3+1,0):H993))</f>
        <v>5.7247853010098382E-2</v>
      </c>
      <c r="J993" s="14">
        <f t="shared" ca="1" si="110"/>
        <v>4.6861919299518422E-3</v>
      </c>
      <c r="K993" s="9">
        <f t="shared" ca="1" si="111"/>
        <v>23.086393673873804</v>
      </c>
      <c r="L993" s="10">
        <f t="shared" ca="1" si="108"/>
        <v>1</v>
      </c>
      <c r="M993">
        <f t="shared" ca="1" si="105"/>
        <v>3.3863299999999992</v>
      </c>
      <c r="N993" s="12"/>
    </row>
    <row r="994" spans="1:14" x14ac:dyDescent="0.2">
      <c r="A994">
        <f t="shared" si="106"/>
        <v>990</v>
      </c>
      <c r="B994" s="6">
        <v>42131</v>
      </c>
      <c r="C994" s="12">
        <v>25.206803000000001</v>
      </c>
      <c r="D994" s="12">
        <v>25.410157000000002</v>
      </c>
      <c r="E994" s="12">
        <v>25.188728999999999</v>
      </c>
      <c r="F994" s="12">
        <v>25.324297000000001</v>
      </c>
      <c r="G994" s="9">
        <f t="shared" ca="1" si="109"/>
        <v>0.29373700000000014</v>
      </c>
      <c r="H994" s="9">
        <f t="shared" si="107"/>
        <v>0.18076300000000245</v>
      </c>
      <c r="I994" s="14">
        <f ca="1">IF($M$3&gt;A994-1,0,G994/SUM(OFFSET(H994,-$M$3+1,0):H994))</f>
        <v>8.2383739829189506E-2</v>
      </c>
      <c r="J994" s="14">
        <f t="shared" ca="1" si="110"/>
        <v>4.9260111041480184E-3</v>
      </c>
      <c r="K994" s="9">
        <f t="shared" ca="1" si="111"/>
        <v>23.097417610508312</v>
      </c>
      <c r="L994" s="10">
        <f t="shared" ca="1" si="108"/>
        <v>1</v>
      </c>
      <c r="M994">
        <f t="shared" ca="1" si="105"/>
        <v>3.6258299999999988</v>
      </c>
      <c r="N994" s="12"/>
    </row>
    <row r="995" spans="1:14" x14ac:dyDescent="0.2">
      <c r="A995">
        <f t="shared" si="106"/>
        <v>991</v>
      </c>
      <c r="B995" s="6">
        <v>42132</v>
      </c>
      <c r="C995" s="12">
        <v>25.505050000000001</v>
      </c>
      <c r="D995" s="12">
        <v>25.672253000000001</v>
      </c>
      <c r="E995" s="12">
        <v>25.486975000000001</v>
      </c>
      <c r="F995" s="12">
        <v>25.563797000000001</v>
      </c>
      <c r="G995" s="9">
        <f t="shared" ca="1" si="109"/>
        <v>0.3253610000000009</v>
      </c>
      <c r="H995" s="9">
        <f t="shared" si="107"/>
        <v>0.2394999999999996</v>
      </c>
      <c r="I995" s="14">
        <f ca="1">IF($M$3&gt;A995-1,0,G995/SUM(OFFSET(H995,-$M$3+1,0):H995))</f>
        <v>9.0450994232293552E-2</v>
      </c>
      <c r="J995" s="14">
        <f t="shared" ca="1" si="110"/>
        <v>5.004248558030739E-3</v>
      </c>
      <c r="K995" s="9">
        <f t="shared" ca="1" si="111"/>
        <v>23.109759986011731</v>
      </c>
      <c r="L995" s="10">
        <f t="shared" ca="1" si="108"/>
        <v>1</v>
      </c>
      <c r="M995">
        <f t="shared" ca="1" si="105"/>
        <v>3.616794999999998</v>
      </c>
      <c r="N995" s="12"/>
    </row>
    <row r="996" spans="1:14" x14ac:dyDescent="0.2">
      <c r="A996">
        <f t="shared" si="106"/>
        <v>992</v>
      </c>
      <c r="B996" s="6">
        <v>42135</v>
      </c>
      <c r="C996" s="12">
        <v>25.545722999999999</v>
      </c>
      <c r="D996" s="12">
        <v>25.636102999999999</v>
      </c>
      <c r="E996" s="12">
        <v>25.459864</v>
      </c>
      <c r="F996" s="12">
        <v>25.554762</v>
      </c>
      <c r="G996" s="9">
        <f t="shared" ca="1" si="109"/>
        <v>0.15364800000000045</v>
      </c>
      <c r="H996" s="9">
        <f t="shared" si="107"/>
        <v>9.0350000000007924E-3</v>
      </c>
      <c r="I996" s="14">
        <f ca="1">IF($M$3&gt;A996-1,0,G996/SUM(OFFSET(H996,-$M$3+1,0):H996))</f>
        <v>4.4620314370396749E-2</v>
      </c>
      <c r="J996" s="14">
        <f t="shared" ca="1" si="110"/>
        <v>4.5679720632886252E-3</v>
      </c>
      <c r="K996" s="9">
        <f t="shared" ca="1" si="111"/>
        <v>23.120928686906314</v>
      </c>
      <c r="L996" s="10">
        <f t="shared" ca="1" si="108"/>
        <v>1</v>
      </c>
      <c r="M996">
        <f t="shared" ca="1" si="105"/>
        <v>3.4224779999999964</v>
      </c>
      <c r="N996" s="12"/>
    </row>
    <row r="997" spans="1:14" x14ac:dyDescent="0.2">
      <c r="A997">
        <f t="shared" si="106"/>
        <v>993</v>
      </c>
      <c r="B997" s="6">
        <v>42136</v>
      </c>
      <c r="C997" s="12">
        <v>25.468900999999999</v>
      </c>
      <c r="D997" s="12">
        <v>25.491496000000001</v>
      </c>
      <c r="E997" s="12">
        <v>25.224876999999999</v>
      </c>
      <c r="F997" s="12">
        <v>25.360444999999999</v>
      </c>
      <c r="G997" s="9">
        <f t="shared" ca="1" si="109"/>
        <v>0.50160600000000244</v>
      </c>
      <c r="H997" s="9">
        <f t="shared" si="107"/>
        <v>0.19431700000000163</v>
      </c>
      <c r="I997" s="14">
        <f ca="1">IF($M$3&gt;A997-1,0,G997/SUM(OFFSET(H997,-$M$3+1,0):H997))</f>
        <v>0.15789493564977</v>
      </c>
      <c r="J997" s="14">
        <f t="shared" ca="1" si="110"/>
        <v>5.6824484985931126E-3</v>
      </c>
      <c r="K997" s="9">
        <f t="shared" ca="1" si="111"/>
        <v>23.133654623017229</v>
      </c>
      <c r="L997" s="10">
        <f t="shared" ca="1" si="108"/>
        <v>1</v>
      </c>
      <c r="M997">
        <f t="shared" ca="1" si="105"/>
        <v>3.5490119999999994</v>
      </c>
      <c r="N997" s="12"/>
    </row>
    <row r="998" spans="1:14" x14ac:dyDescent="0.2">
      <c r="A998">
        <f t="shared" si="106"/>
        <v>994</v>
      </c>
      <c r="B998" s="6">
        <v>42137</v>
      </c>
      <c r="C998" s="12">
        <v>25.423711999999998</v>
      </c>
      <c r="D998" s="12">
        <v>25.672256999999998</v>
      </c>
      <c r="E998" s="12">
        <v>25.414676</v>
      </c>
      <c r="F998" s="12">
        <v>25.486979000000002</v>
      </c>
      <c r="G998" s="9">
        <f t="shared" ca="1" si="109"/>
        <v>0.10845099999999874</v>
      </c>
      <c r="H998" s="9">
        <f t="shared" si="107"/>
        <v>0.12653400000000303</v>
      </c>
      <c r="I998" s="14">
        <f ca="1">IF($M$3&gt;A998-1,0,G998/SUM(OFFSET(H998,-$M$3+1,0):H998))</f>
        <v>3.5712886190386761E-2</v>
      </c>
      <c r="J998" s="14">
        <f t="shared" ca="1" si="110"/>
        <v>4.4854885492951841E-3</v>
      </c>
      <c r="K998" s="9">
        <f t="shared" ca="1" si="111"/>
        <v>23.144210432562961</v>
      </c>
      <c r="L998" s="10">
        <f t="shared" ca="1" si="108"/>
        <v>1</v>
      </c>
      <c r="M998">
        <f t="shared" ca="1" si="105"/>
        <v>3.8111099999999976</v>
      </c>
      <c r="N998" s="12"/>
    </row>
    <row r="999" spans="1:14" x14ac:dyDescent="0.2">
      <c r="A999">
        <f t="shared" si="106"/>
        <v>995</v>
      </c>
      <c r="B999" s="6">
        <v>42138</v>
      </c>
      <c r="C999" s="12">
        <v>25.631585000000001</v>
      </c>
      <c r="D999" s="12">
        <v>25.857533</v>
      </c>
      <c r="E999" s="12">
        <v>25.554760999999999</v>
      </c>
      <c r="F999" s="12">
        <v>25.749077</v>
      </c>
      <c r="G999" s="9">
        <f t="shared" ca="1" si="109"/>
        <v>0.42477999999999838</v>
      </c>
      <c r="H999" s="9">
        <f t="shared" si="107"/>
        <v>0.26209799999999817</v>
      </c>
      <c r="I999" s="14">
        <f ca="1">IF($M$3&gt;A999-1,0,G999/SUM(OFFSET(H999,-$M$3+1,0):H999))</f>
        <v>0.14029735985456915</v>
      </c>
      <c r="J999" s="14">
        <f t="shared" ca="1" si="110"/>
        <v>5.5013374054032E-3</v>
      </c>
      <c r="K999" s="9">
        <f t="shared" ca="1" si="111"/>
        <v>23.158540682446485</v>
      </c>
      <c r="L999" s="10">
        <f t="shared" ca="1" si="108"/>
        <v>1</v>
      </c>
      <c r="M999">
        <f t="shared" ca="1" si="105"/>
        <v>3.8472599999999968</v>
      </c>
      <c r="N999" s="12"/>
    </row>
    <row r="1000" spans="1:14" x14ac:dyDescent="0.2">
      <c r="A1000">
        <f t="shared" si="106"/>
        <v>996</v>
      </c>
      <c r="B1000" s="6">
        <v>42139</v>
      </c>
      <c r="C1000" s="12">
        <v>25.839454</v>
      </c>
      <c r="D1000" s="12">
        <v>25.893681000000001</v>
      </c>
      <c r="E1000" s="12">
        <v>25.663214</v>
      </c>
      <c r="F1000" s="12">
        <v>25.785226999999999</v>
      </c>
      <c r="G1000" s="9">
        <f t="shared" ca="1" si="109"/>
        <v>0.25757799999999875</v>
      </c>
      <c r="H1000" s="9">
        <f t="shared" si="107"/>
        <v>3.6149999999999238E-2</v>
      </c>
      <c r="I1000" s="14">
        <f ca="1">IF($M$3&gt;A1000-1,0,G1000/SUM(OFFSET(H1000,-$M$3+1,0):H1000))</f>
        <v>9.0046180576190252E-2</v>
      </c>
      <c r="J1000" s="14">
        <f t="shared" ca="1" si="110"/>
        <v>5.0003079241249518E-3</v>
      </c>
      <c r="K1000" s="9">
        <f t="shared" ca="1" si="111"/>
        <v>23.17167492285434</v>
      </c>
      <c r="L1000" s="10">
        <f t="shared" ca="1" si="108"/>
        <v>1</v>
      </c>
      <c r="M1000">
        <f t="shared" ref="M1000:M1063" ca="1" si="112">L1000*($F1001-$F1000)+M999</f>
        <v>4.0732099999999978</v>
      </c>
      <c r="N1000" s="12"/>
    </row>
    <row r="1001" spans="1:14" x14ac:dyDescent="0.2">
      <c r="A1001">
        <f t="shared" si="106"/>
        <v>997</v>
      </c>
      <c r="B1001" s="6">
        <v>42142</v>
      </c>
      <c r="C1001" s="12">
        <v>25.848493000000001</v>
      </c>
      <c r="D1001" s="12">
        <v>26.020215</v>
      </c>
      <c r="E1001" s="12">
        <v>25.726481</v>
      </c>
      <c r="F1001" s="12">
        <v>26.011177</v>
      </c>
      <c r="G1001" s="9">
        <f t="shared" ca="1" si="109"/>
        <v>0.50160800000000094</v>
      </c>
      <c r="H1001" s="9">
        <f t="shared" si="107"/>
        <v>0.22595000000000098</v>
      </c>
      <c r="I1001" s="14">
        <f ca="1">IF($M$3&gt;A1001-1,0,G1001/SUM(OFFSET(H1001,-$M$3+1,0):H1001))</f>
        <v>0.16347649248137441</v>
      </c>
      <c r="J1001" s="14">
        <f t="shared" ca="1" si="110"/>
        <v>5.7405055783767284E-3</v>
      </c>
      <c r="K1001" s="9">
        <f t="shared" ca="1" si="111"/>
        <v>23.187975100368007</v>
      </c>
      <c r="L1001" s="10">
        <f t="shared" ca="1" si="108"/>
        <v>1</v>
      </c>
      <c r="M1001">
        <f t="shared" ca="1" si="112"/>
        <v>4.0280209999999972</v>
      </c>
      <c r="N1001" s="12"/>
    </row>
    <row r="1002" spans="1:14" x14ac:dyDescent="0.2">
      <c r="A1002">
        <f t="shared" si="106"/>
        <v>998</v>
      </c>
      <c r="B1002" s="6">
        <v>42143</v>
      </c>
      <c r="C1002" s="12">
        <v>26.119633</v>
      </c>
      <c r="D1002" s="12">
        <v>26.191935999999998</v>
      </c>
      <c r="E1002" s="12">
        <v>25.862051999999998</v>
      </c>
      <c r="F1002" s="12">
        <v>25.965987999999999</v>
      </c>
      <c r="G1002" s="9">
        <f t="shared" ca="1" si="109"/>
        <v>0.64169099999999801</v>
      </c>
      <c r="H1002" s="9">
        <f t="shared" si="107"/>
        <v>4.518900000000059E-2</v>
      </c>
      <c r="I1002" s="14">
        <f ca="1">IF($M$3&gt;A1002-1,0,G1002/SUM(OFFSET(H1002,-$M$3+1,0):H1002))</f>
        <v>0.21913453450930542</v>
      </c>
      <c r="J1002" s="14">
        <f t="shared" ca="1" si="110"/>
        <v>6.3355797393161162E-3</v>
      </c>
      <c r="K1002" s="9">
        <f t="shared" ca="1" si="111"/>
        <v>23.205575422610476</v>
      </c>
      <c r="L1002" s="10">
        <f t="shared" ca="1" si="108"/>
        <v>1</v>
      </c>
      <c r="M1002">
        <f t="shared" ca="1" si="112"/>
        <v>4.1048399999999976</v>
      </c>
      <c r="N1002" s="12"/>
    </row>
    <row r="1003" spans="1:14" x14ac:dyDescent="0.2">
      <c r="A1003">
        <f t="shared" si="106"/>
        <v>999</v>
      </c>
      <c r="B1003" s="6">
        <v>42144</v>
      </c>
      <c r="C1003" s="12">
        <v>25.952427</v>
      </c>
      <c r="D1003" s="12">
        <v>26.210007999999998</v>
      </c>
      <c r="E1003" s="12">
        <v>25.902718</v>
      </c>
      <c r="F1003" s="12">
        <v>26.042807</v>
      </c>
      <c r="G1003" s="9">
        <f t="shared" ca="1" si="109"/>
        <v>0.98061399999999921</v>
      </c>
      <c r="H1003" s="9">
        <f t="shared" si="107"/>
        <v>7.6819000000000415E-2</v>
      </c>
      <c r="I1003" s="14">
        <f ca="1">IF($M$3&gt;A1003-1,0,G1003/SUM(OFFSET(H1003,-$M$3+1,0):H1003))</f>
        <v>0.3574953372424165</v>
      </c>
      <c r="J1003" s="14">
        <f t="shared" ca="1" si="110"/>
        <v>7.942010561420328E-3</v>
      </c>
      <c r="K1003" s="9">
        <f t="shared" ca="1" si="111"/>
        <v>23.228108745763297</v>
      </c>
      <c r="L1003" s="10">
        <f t="shared" ca="1" si="108"/>
        <v>1</v>
      </c>
      <c r="M1003">
        <f t="shared" ca="1" si="112"/>
        <v>4.1545529999999982</v>
      </c>
      <c r="N1003" s="12"/>
    </row>
    <row r="1004" spans="1:14" x14ac:dyDescent="0.2">
      <c r="A1004">
        <f t="shared" si="106"/>
        <v>1000</v>
      </c>
      <c r="B1004" s="6">
        <v>42145</v>
      </c>
      <c r="C1004" s="12">
        <v>26.024735</v>
      </c>
      <c r="D1004" s="12">
        <v>26.137709000000001</v>
      </c>
      <c r="E1004" s="12">
        <v>25.843975</v>
      </c>
      <c r="F1004" s="12">
        <v>26.09252</v>
      </c>
      <c r="G1004" s="9">
        <f t="shared" ca="1" si="109"/>
        <v>0.31632799999999861</v>
      </c>
      <c r="H1004" s="9">
        <f t="shared" si="107"/>
        <v>4.9713000000000562E-2</v>
      </c>
      <c r="I1004" s="14">
        <f ca="1">IF($M$3&gt;A1004-1,0,G1004/SUM(OFFSET(H1004,-$M$3+1,0):H1004))</f>
        <v>0.15217397579093975</v>
      </c>
      <c r="J1004" s="14">
        <f t="shared" ca="1" si="110"/>
        <v>5.623247628537025E-3</v>
      </c>
      <c r="K1004" s="9">
        <f t="shared" ca="1" si="111"/>
        <v>23.244216039555837</v>
      </c>
      <c r="L1004" s="10">
        <f t="shared" ca="1" si="108"/>
        <v>1</v>
      </c>
      <c r="M1004">
        <f t="shared" ca="1" si="112"/>
        <v>4.1771449999999977</v>
      </c>
      <c r="N1004" s="12"/>
    </row>
    <row r="1005" spans="1:14" x14ac:dyDescent="0.2">
      <c r="A1005">
        <f t="shared" si="106"/>
        <v>1001</v>
      </c>
      <c r="B1005" s="6">
        <v>42146</v>
      </c>
      <c r="C1005" s="12">
        <v>26.069921000000001</v>
      </c>
      <c r="D1005" s="12">
        <v>26.205492</v>
      </c>
      <c r="E1005" s="12">
        <v>26.069921000000001</v>
      </c>
      <c r="F1005" s="12">
        <v>26.115112</v>
      </c>
      <c r="G1005" s="9">
        <f t="shared" ca="1" si="109"/>
        <v>0.47900900000000135</v>
      </c>
      <c r="H1005" s="9">
        <f t="shared" si="107"/>
        <v>2.2591999999999501E-2</v>
      </c>
      <c r="I1005" s="14">
        <f ca="1">IF($M$3&gt;A1005-1,0,G1005/SUM(OFFSET(H1005,-$M$3+1,0):H1005))</f>
        <v>0.24423919899206045</v>
      </c>
      <c r="J1005" s="14">
        <f t="shared" ca="1" si="110"/>
        <v>6.6135910059466861E-3</v>
      </c>
      <c r="K1005" s="9">
        <f t="shared" ca="1" si="111"/>
        <v>23.263202971258838</v>
      </c>
      <c r="L1005" s="10">
        <f t="shared" ca="1" si="108"/>
        <v>1</v>
      </c>
      <c r="M1005">
        <f t="shared" ca="1" si="112"/>
        <v>3.9692749999999979</v>
      </c>
      <c r="N1005" s="12"/>
    </row>
    <row r="1006" spans="1:14" x14ac:dyDescent="0.2">
      <c r="A1006">
        <f t="shared" si="106"/>
        <v>1002</v>
      </c>
      <c r="B1006" s="6">
        <v>42150</v>
      </c>
      <c r="C1006" s="12">
        <v>26.074442999999999</v>
      </c>
      <c r="D1006" s="12">
        <v>26.074442999999999</v>
      </c>
      <c r="E1006" s="12">
        <v>25.798786</v>
      </c>
      <c r="F1006" s="12">
        <v>25.907242</v>
      </c>
      <c r="G1006" s="9">
        <f t="shared" ca="1" si="109"/>
        <v>0.75919000000000025</v>
      </c>
      <c r="H1006" s="9">
        <f t="shared" si="107"/>
        <v>0.20786999999999978</v>
      </c>
      <c r="I1006" s="14">
        <f ca="1">IF($M$3&gt;A1006-1,0,G1006/SUM(OFFSET(H1006,-$M$3+1,0):H1006))</f>
        <v>0.45161708648414373</v>
      </c>
      <c r="J1006" s="14">
        <f t="shared" ca="1" si="110"/>
        <v>9.1384335330386788E-3</v>
      </c>
      <c r="K1006" s="9">
        <f t="shared" ca="1" si="111"/>
        <v>23.287365346181751</v>
      </c>
      <c r="L1006" s="10">
        <f t="shared" ca="1" si="108"/>
        <v>1</v>
      </c>
      <c r="M1006">
        <f t="shared" ca="1" si="112"/>
        <v>4.9363329999999994</v>
      </c>
      <c r="N1006" s="12"/>
    </row>
    <row r="1007" spans="1:14" x14ac:dyDescent="0.2">
      <c r="A1007">
        <f t="shared" si="106"/>
        <v>1003</v>
      </c>
      <c r="B1007" s="6">
        <v>42151</v>
      </c>
      <c r="C1007" s="12">
        <v>26.038288999999999</v>
      </c>
      <c r="D1007" s="12">
        <v>26.955641</v>
      </c>
      <c r="E1007" s="12">
        <v>25.970507000000001</v>
      </c>
      <c r="F1007" s="12">
        <v>26.874300000000002</v>
      </c>
      <c r="G1007" s="9">
        <f t="shared" ca="1" si="109"/>
        <v>1.7307660000000027</v>
      </c>
      <c r="H1007" s="9">
        <f t="shared" si="107"/>
        <v>0.96705800000000153</v>
      </c>
      <c r="I1007" s="14">
        <f ca="1">IF($M$3&gt;A1007-1,0,G1007/SUM(OFFSET(H1007,-$M$3+1,0):H1007))</f>
        <v>0.65470338040572029</v>
      </c>
      <c r="J1007" s="14">
        <f t="shared" ca="1" si="110"/>
        <v>1.2005800823610647E-2</v>
      </c>
      <c r="K1007" s="9">
        <f t="shared" ca="1" si="111"/>
        <v>23.3304293692028</v>
      </c>
      <c r="L1007" s="10">
        <f t="shared" ca="1" si="108"/>
        <v>1</v>
      </c>
      <c r="M1007">
        <f t="shared" ca="1" si="112"/>
        <v>4.9724849999999972</v>
      </c>
      <c r="N1007" s="12"/>
    </row>
    <row r="1008" spans="1:14" x14ac:dyDescent="0.2">
      <c r="A1008">
        <f t="shared" si="106"/>
        <v>1004</v>
      </c>
      <c r="B1008" s="6">
        <v>42152</v>
      </c>
      <c r="C1008" s="12">
        <v>26.851704999999999</v>
      </c>
      <c r="D1008" s="12">
        <v>27.009868999999998</v>
      </c>
      <c r="E1008" s="12">
        <v>26.720656000000002</v>
      </c>
      <c r="F1008" s="12">
        <v>26.910451999999999</v>
      </c>
      <c r="G1008" s="9">
        <f t="shared" ca="1" si="109"/>
        <v>1.586154999999998</v>
      </c>
      <c r="H1008" s="9">
        <f t="shared" si="107"/>
        <v>3.6151999999997741E-2</v>
      </c>
      <c r="I1008" s="14">
        <f ca="1">IF($M$3&gt;A1008-1,0,G1008/SUM(OFFSET(H1008,-$M$3+1,0):H1008))</f>
        <v>0.63472172813114958</v>
      </c>
      <c r="J1008" s="14">
        <f t="shared" ca="1" si="110"/>
        <v>1.170635361454727E-2</v>
      </c>
      <c r="K1008" s="9">
        <f t="shared" ca="1" si="111"/>
        <v>23.372338380066996</v>
      </c>
      <c r="L1008" s="10">
        <f t="shared" ca="1" si="108"/>
        <v>1</v>
      </c>
      <c r="M1008">
        <f t="shared" ca="1" si="112"/>
        <v>5.0899779999999968</v>
      </c>
      <c r="N1008" s="12"/>
    </row>
    <row r="1009" spans="1:14" x14ac:dyDescent="0.2">
      <c r="A1009">
        <f t="shared" si="106"/>
        <v>1005</v>
      </c>
      <c r="B1009" s="6">
        <v>42153</v>
      </c>
      <c r="C1009" s="12">
        <v>26.946604000000001</v>
      </c>
      <c r="D1009" s="12">
        <v>27.109286000000001</v>
      </c>
      <c r="E1009" s="12">
        <v>26.883337999999998</v>
      </c>
      <c r="F1009" s="12">
        <v>27.027944999999999</v>
      </c>
      <c r="G1009" s="9">
        <f t="shared" ca="1" si="109"/>
        <v>1.464147999999998</v>
      </c>
      <c r="H1009" s="9">
        <f t="shared" si="107"/>
        <v>0.11749299999999963</v>
      </c>
      <c r="I1009" s="14">
        <f ca="1">IF($M$3&gt;A1009-1,0,G1009/SUM(OFFSET(H1009,-$M$3+1,0):H1009))</f>
        <v>0.61597243549560821</v>
      </c>
      <c r="J1009" s="14">
        <f t="shared" ca="1" si="110"/>
        <v>1.1428813719194951E-2</v>
      </c>
      <c r="K1009" s="9">
        <f t="shared" ca="1" si="111"/>
        <v>23.414117627156866</v>
      </c>
      <c r="L1009" s="10">
        <f t="shared" ca="1" si="108"/>
        <v>1</v>
      </c>
      <c r="M1009">
        <f t="shared" ca="1" si="112"/>
        <v>4.9950809999999972</v>
      </c>
      <c r="N1009" s="12"/>
    </row>
    <row r="1010" spans="1:14" x14ac:dyDescent="0.2">
      <c r="A1010">
        <f t="shared" si="106"/>
        <v>1006</v>
      </c>
      <c r="B1010" s="6">
        <v>42156</v>
      </c>
      <c r="C1010" s="12">
        <v>27.100252000000001</v>
      </c>
      <c r="D1010" s="12">
        <v>27.172554999999999</v>
      </c>
      <c r="E1010" s="12">
        <v>26.788440999999999</v>
      </c>
      <c r="F1010" s="12">
        <v>26.933047999999999</v>
      </c>
      <c r="G1010" s="9">
        <f t="shared" ca="1" si="109"/>
        <v>1.3782859999999992</v>
      </c>
      <c r="H1010" s="9">
        <f t="shared" si="107"/>
        <v>9.4896999999999565E-2</v>
      </c>
      <c r="I1010" s="14">
        <f ca="1">IF($M$3&gt;A1010-1,0,G1010/SUM(OFFSET(H1010,-$M$3+1,0):H1010))</f>
        <v>0.55963459951795247</v>
      </c>
      <c r="J1010" s="14">
        <f t="shared" ca="1" si="110"/>
        <v>1.0614896044821602E-2</v>
      </c>
      <c r="K1010" s="9">
        <f t="shared" ca="1" si="111"/>
        <v>23.451470707253563</v>
      </c>
      <c r="L1010" s="10">
        <f t="shared" ca="1" si="108"/>
        <v>1</v>
      </c>
      <c r="M1010">
        <f t="shared" ca="1" si="112"/>
        <v>4.6109639999999974</v>
      </c>
      <c r="N1010" s="12"/>
    </row>
    <row r="1011" spans="1:14" x14ac:dyDescent="0.2">
      <c r="A1011">
        <f t="shared" si="106"/>
        <v>1007</v>
      </c>
      <c r="B1011" s="6">
        <v>42157</v>
      </c>
      <c r="C1011" s="12">
        <v>26.801994000000001</v>
      </c>
      <c r="D1011" s="12">
        <v>26.901409999999998</v>
      </c>
      <c r="E1011" s="12">
        <v>26.539892999999999</v>
      </c>
      <c r="F1011" s="12">
        <v>26.548931</v>
      </c>
      <c r="G1011" s="9">
        <f t="shared" ca="1" si="109"/>
        <v>1.188486000000001</v>
      </c>
      <c r="H1011" s="9">
        <f t="shared" si="107"/>
        <v>0.38411699999999982</v>
      </c>
      <c r="I1011" s="14">
        <f ca="1">IF($M$3&gt;A1011-1,0,G1011/SUM(OFFSET(H1011,-$M$3+1,0):H1011))</f>
        <v>0.44804028602535173</v>
      </c>
      <c r="J1011" s="14">
        <f t="shared" ca="1" si="110"/>
        <v>9.0914335040813699E-3</v>
      </c>
      <c r="K1011" s="9">
        <f t="shared" ca="1" si="111"/>
        <v>23.479631061536601</v>
      </c>
      <c r="L1011" s="10">
        <f t="shared" ca="1" si="108"/>
        <v>1</v>
      </c>
      <c r="M1011">
        <f t="shared" ca="1" si="112"/>
        <v>4.4256879999999992</v>
      </c>
      <c r="N1011" s="12"/>
    </row>
    <row r="1012" spans="1:14" x14ac:dyDescent="0.2">
      <c r="A1012">
        <f t="shared" si="106"/>
        <v>1008</v>
      </c>
      <c r="B1012" s="6">
        <v>42158</v>
      </c>
      <c r="C1012" s="12">
        <v>26.720654</v>
      </c>
      <c r="D1012" s="12">
        <v>26.725172000000001</v>
      </c>
      <c r="E1012" s="12">
        <v>26.341059999999999</v>
      </c>
      <c r="F1012" s="12">
        <v>26.363655000000001</v>
      </c>
      <c r="G1012" s="9">
        <f t="shared" ca="1" si="109"/>
        <v>0.87667599999999979</v>
      </c>
      <c r="H1012" s="9">
        <f t="shared" si="107"/>
        <v>0.18527599999999822</v>
      </c>
      <c r="I1012" s="14">
        <f ca="1">IF($M$3&gt;A1012-1,0,G1012/SUM(OFFSET(H1012,-$M$3+1,0):H1012))</f>
        <v>0.32333274568539833</v>
      </c>
      <c r="J1012" s="14">
        <f t="shared" ca="1" si="110"/>
        <v>7.5285096251349387E-3</v>
      </c>
      <c r="K1012" s="9">
        <f t="shared" ca="1" si="111"/>
        <v>23.501343463516442</v>
      </c>
      <c r="L1012" s="10">
        <f t="shared" ca="1" si="108"/>
        <v>1</v>
      </c>
      <c r="M1012">
        <f t="shared" ca="1" si="112"/>
        <v>4.1138799999999964</v>
      </c>
      <c r="N1012" s="12"/>
    </row>
    <row r="1013" spans="1:14" x14ac:dyDescent="0.2">
      <c r="A1013">
        <f t="shared" si="106"/>
        <v>1009</v>
      </c>
      <c r="B1013" s="6">
        <v>42159</v>
      </c>
      <c r="C1013" s="12">
        <v>26.277795000000001</v>
      </c>
      <c r="D1013" s="12">
        <v>26.345579000000001</v>
      </c>
      <c r="E1013" s="12">
        <v>25.975024000000001</v>
      </c>
      <c r="F1013" s="12">
        <v>26.051846999999999</v>
      </c>
      <c r="G1013" s="9">
        <f t="shared" ca="1" si="109"/>
        <v>0.30276999999999887</v>
      </c>
      <c r="H1013" s="9">
        <f t="shared" si="107"/>
        <v>0.31180800000000275</v>
      </c>
      <c r="I1013" s="14">
        <f ca="1">IF($M$3&gt;A1013-1,0,G1013/SUM(OFFSET(H1013,-$M$3+1,0):H1013))</f>
        <v>0.1096562074895218</v>
      </c>
      <c r="J1013" s="14">
        <f t="shared" ca="1" si="110"/>
        <v>5.1929841129982673E-3</v>
      </c>
      <c r="K1013" s="9">
        <f t="shared" ca="1" si="111"/>
        <v>23.514588187861545</v>
      </c>
      <c r="L1013" s="10">
        <f t="shared" ca="1" si="108"/>
        <v>1</v>
      </c>
      <c r="M1013">
        <f t="shared" ca="1" si="112"/>
        <v>4.037055999999998</v>
      </c>
      <c r="N1013" s="12"/>
    </row>
    <row r="1014" spans="1:14" x14ac:dyDescent="0.2">
      <c r="A1014">
        <f t="shared" si="106"/>
        <v>1010</v>
      </c>
      <c r="B1014" s="6">
        <v>42160</v>
      </c>
      <c r="C1014" s="12">
        <v>25.993099000000001</v>
      </c>
      <c r="D1014" s="12">
        <v>26.078959000000001</v>
      </c>
      <c r="E1014" s="12">
        <v>25.807821000000001</v>
      </c>
      <c r="F1014" s="12">
        <v>25.975023</v>
      </c>
      <c r="G1014" s="9">
        <f t="shared" ca="1" si="109"/>
        <v>0.18979600000000119</v>
      </c>
      <c r="H1014" s="9">
        <f t="shared" si="107"/>
        <v>7.6823999999998449E-2</v>
      </c>
      <c r="I1014" s="14">
        <f ca="1">IF($M$3&gt;A1014-1,0,G1014/SUM(OFFSET(H1014,-$M$3+1,0):H1014))</f>
        <v>6.7741753570437283E-2</v>
      </c>
      <c r="J1014" s="14">
        <f t="shared" ca="1" si="110"/>
        <v>4.785585601647731E-3</v>
      </c>
      <c r="K1014" s="9">
        <f t="shared" ca="1" si="111"/>
        <v>23.526362809272307</v>
      </c>
      <c r="L1014" s="10">
        <f t="shared" ca="1" si="108"/>
        <v>1</v>
      </c>
      <c r="M1014">
        <f t="shared" ca="1" si="112"/>
        <v>3.5716019999999968</v>
      </c>
      <c r="N1014" s="12"/>
    </row>
    <row r="1015" spans="1:14" x14ac:dyDescent="0.2">
      <c r="A1015">
        <f t="shared" si="106"/>
        <v>1011</v>
      </c>
      <c r="B1015" s="6">
        <v>42163</v>
      </c>
      <c r="C1015" s="12">
        <v>25.979541999999999</v>
      </c>
      <c r="D1015" s="12">
        <v>25.984061000000001</v>
      </c>
      <c r="E1015" s="12">
        <v>25.455342000000002</v>
      </c>
      <c r="F1015" s="12">
        <v>25.509568999999999</v>
      </c>
      <c r="G1015" s="9">
        <f t="shared" ca="1" si="109"/>
        <v>0.50160800000000094</v>
      </c>
      <c r="H1015" s="9">
        <f t="shared" si="107"/>
        <v>0.46545400000000114</v>
      </c>
      <c r="I1015" s="14">
        <f ca="1">IF($M$3&gt;A1015-1,0,G1015/SUM(OFFSET(H1015,-$M$3+1,0):H1015))</f>
        <v>0.16493416219977133</v>
      </c>
      <c r="J1015" s="14">
        <f t="shared" ca="1" si="110"/>
        <v>5.7557162583084954E-3</v>
      </c>
      <c r="K1015" s="9">
        <f t="shared" ca="1" si="111"/>
        <v>23.537777581387857</v>
      </c>
      <c r="L1015" s="10">
        <f t="shared" ca="1" si="108"/>
        <v>1</v>
      </c>
      <c r="M1015">
        <f t="shared" ca="1" si="112"/>
        <v>3.5987169999999988</v>
      </c>
      <c r="N1015" s="12"/>
    </row>
    <row r="1016" spans="1:14" x14ac:dyDescent="0.2">
      <c r="A1016">
        <f t="shared" si="106"/>
        <v>1012</v>
      </c>
      <c r="B1016" s="6">
        <v>42164</v>
      </c>
      <c r="C1016" s="12">
        <v>25.532166</v>
      </c>
      <c r="D1016" s="12">
        <v>25.631584</v>
      </c>
      <c r="E1016" s="12">
        <v>25.328811999999999</v>
      </c>
      <c r="F1016" s="12">
        <v>25.536684000000001</v>
      </c>
      <c r="G1016" s="9">
        <f t="shared" ca="1" si="109"/>
        <v>0.42930399999999835</v>
      </c>
      <c r="H1016" s="9">
        <f t="shared" si="107"/>
        <v>2.7115000000001999E-2</v>
      </c>
      <c r="I1016" s="14">
        <f ca="1">IF($M$3&gt;A1016-1,0,G1016/SUM(OFFSET(H1016,-$M$3+1,0):H1016))</f>
        <v>0.1420037390992549</v>
      </c>
      <c r="J1016" s="14">
        <f t="shared" ca="1" si="110"/>
        <v>5.5187707363846678E-3</v>
      </c>
      <c r="K1016" s="9">
        <f t="shared" ca="1" si="111"/>
        <v>23.548809087635664</v>
      </c>
      <c r="L1016" s="10">
        <f t="shared" ca="1" si="108"/>
        <v>1</v>
      </c>
      <c r="M1016">
        <f t="shared" ca="1" si="112"/>
        <v>3.9873489999999965</v>
      </c>
      <c r="N1016" s="12"/>
    </row>
    <row r="1017" spans="1:14" x14ac:dyDescent="0.2">
      <c r="A1017">
        <f t="shared" si="106"/>
        <v>1013</v>
      </c>
      <c r="B1017" s="6">
        <v>42165</v>
      </c>
      <c r="C1017" s="12">
        <v>25.681294000000001</v>
      </c>
      <c r="D1017" s="12">
        <v>26.020216000000001</v>
      </c>
      <c r="E1017" s="12">
        <v>25.667736000000001</v>
      </c>
      <c r="F1017" s="12">
        <v>25.925315999999999</v>
      </c>
      <c r="G1017" s="9">
        <f t="shared" ca="1" si="109"/>
        <v>0.11749100000000112</v>
      </c>
      <c r="H1017" s="9">
        <f t="shared" si="107"/>
        <v>0.38863199999999765</v>
      </c>
      <c r="I1017" s="14">
        <f ca="1">IF($M$3&gt;A1017-1,0,G1017/SUM(OFFSET(H1017,-$M$3+1,0):H1017))</f>
        <v>3.5229674593801073E-2</v>
      </c>
      <c r="J1017" s="14">
        <f t="shared" ca="1" si="110"/>
        <v>4.4810354598747186E-3</v>
      </c>
      <c r="K1017" s="9">
        <f t="shared" ca="1" si="111"/>
        <v>23.559458299380605</v>
      </c>
      <c r="L1017" s="10">
        <f t="shared" ca="1" si="108"/>
        <v>1</v>
      </c>
      <c r="M1017">
        <f t="shared" ca="1" si="112"/>
        <v>4.0189819999999994</v>
      </c>
      <c r="N1017" s="12"/>
    </row>
    <row r="1018" spans="1:14" x14ac:dyDescent="0.2">
      <c r="A1018">
        <f t="shared" si="106"/>
        <v>1014</v>
      </c>
      <c r="B1018" s="6">
        <v>42166</v>
      </c>
      <c r="C1018" s="12">
        <v>26.065404999999998</v>
      </c>
      <c r="D1018" s="12">
        <v>26.115113999999998</v>
      </c>
      <c r="E1018" s="12">
        <v>25.929836999999999</v>
      </c>
      <c r="F1018" s="12">
        <v>25.956949000000002</v>
      </c>
      <c r="G1018" s="9">
        <f t="shared" ca="1" si="109"/>
        <v>0.13557099999999878</v>
      </c>
      <c r="H1018" s="9">
        <f t="shared" si="107"/>
        <v>3.1633000000002909E-2</v>
      </c>
      <c r="I1018" s="14">
        <f ca="1">IF($M$3&gt;A1018-1,0,G1018/SUM(OFFSET(H1018,-$M$3+1,0):H1018))</f>
        <v>4.0872544145609362E-2</v>
      </c>
      <c r="J1018" s="14">
        <f t="shared" ca="1" si="110"/>
        <v>4.5331758269453728E-3</v>
      </c>
      <c r="K1018" s="9">
        <f t="shared" ca="1" si="111"/>
        <v>23.570326546269978</v>
      </c>
      <c r="L1018" s="10">
        <f t="shared" ca="1" si="108"/>
        <v>1</v>
      </c>
      <c r="M1018">
        <f t="shared" ca="1" si="112"/>
        <v>3.7975539999999963</v>
      </c>
      <c r="N1018" s="12"/>
    </row>
    <row r="1019" spans="1:14" x14ac:dyDescent="0.2">
      <c r="A1019">
        <f t="shared" si="106"/>
        <v>1015</v>
      </c>
      <c r="B1019" s="6">
        <v>42167</v>
      </c>
      <c r="C1019" s="12">
        <v>25.834937</v>
      </c>
      <c r="D1019" s="12">
        <v>25.898205000000001</v>
      </c>
      <c r="E1019" s="12">
        <v>25.703889</v>
      </c>
      <c r="F1019" s="12">
        <v>25.735520999999999</v>
      </c>
      <c r="G1019" s="9">
        <f t="shared" ca="1" si="109"/>
        <v>0.37959100000000134</v>
      </c>
      <c r="H1019" s="9">
        <f t="shared" si="107"/>
        <v>0.22142800000000307</v>
      </c>
      <c r="I1019" s="14">
        <f ca="1">IF($M$3&gt;A1019-1,0,G1019/SUM(OFFSET(H1019,-$M$3+1,0):H1019))</f>
        <v>0.10796849725393447</v>
      </c>
      <c r="J1019" s="14">
        <f t="shared" ca="1" si="110"/>
        <v>5.1762584522622697E-3</v>
      </c>
      <c r="K1019" s="9">
        <f t="shared" ca="1" si="111"/>
        <v>23.58153415236189</v>
      </c>
      <c r="L1019" s="10">
        <f t="shared" ca="1" si="108"/>
        <v>1</v>
      </c>
      <c r="M1019">
        <f t="shared" ca="1" si="112"/>
        <v>3.7252509999999983</v>
      </c>
      <c r="N1019" s="12"/>
    </row>
    <row r="1020" spans="1:14" x14ac:dyDescent="0.2">
      <c r="A1020">
        <f t="shared" si="106"/>
        <v>1016</v>
      </c>
      <c r="B1020" s="6">
        <v>42170</v>
      </c>
      <c r="C1020" s="12">
        <v>25.482458999999999</v>
      </c>
      <c r="D1020" s="12">
        <v>25.694851</v>
      </c>
      <c r="E1020" s="12">
        <v>25.369485000000001</v>
      </c>
      <c r="F1020" s="12">
        <v>25.663218000000001</v>
      </c>
      <c r="G1020" s="9">
        <f t="shared" ca="1" si="109"/>
        <v>0.24402399999999957</v>
      </c>
      <c r="H1020" s="9">
        <f t="shared" si="107"/>
        <v>7.2302999999998008E-2</v>
      </c>
      <c r="I1020" s="14">
        <f ca="1">IF($M$3&gt;A1020-1,0,G1020/SUM(OFFSET(H1020,-$M$3+1,0):H1020))</f>
        <v>7.2192391551954005E-2</v>
      </c>
      <c r="J1020" s="14">
        <f t="shared" ca="1" si="110"/>
        <v>4.8280551045036145E-3</v>
      </c>
      <c r="K1020" s="9">
        <f t="shared" ca="1" si="111"/>
        <v>23.591584636688442</v>
      </c>
      <c r="L1020" s="10">
        <f t="shared" ca="1" si="108"/>
        <v>1</v>
      </c>
      <c r="M1020">
        <f t="shared" ca="1" si="112"/>
        <v>3.8382249999999996</v>
      </c>
      <c r="N1020" s="12"/>
    </row>
    <row r="1021" spans="1:14" x14ac:dyDescent="0.2">
      <c r="A1021">
        <f t="shared" si="106"/>
        <v>1017</v>
      </c>
      <c r="B1021" s="6">
        <v>42171</v>
      </c>
      <c r="C1021" s="12">
        <v>25.56832</v>
      </c>
      <c r="D1021" s="12">
        <v>25.839458</v>
      </c>
      <c r="E1021" s="12">
        <v>25.514092000000002</v>
      </c>
      <c r="F1021" s="12">
        <v>25.776192000000002</v>
      </c>
      <c r="G1021" s="9">
        <f t="shared" ca="1" si="109"/>
        <v>1.0981079999999999</v>
      </c>
      <c r="H1021" s="9">
        <f t="shared" si="107"/>
        <v>0.11297400000000124</v>
      </c>
      <c r="I1021" s="14">
        <f ca="1">IF($M$3&gt;A1021-1,0,G1021/SUM(OFFSET(H1021,-$M$3+1,0):H1021))</f>
        <v>0.4347038485320881</v>
      </c>
      <c r="J1021" s="14">
        <f t="shared" ca="1" si="110"/>
        <v>8.9172576879292583E-3</v>
      </c>
      <c r="K1021" s="9">
        <f t="shared" ca="1" si="111"/>
        <v>23.611065343494037</v>
      </c>
      <c r="L1021" s="10">
        <f t="shared" ca="1" si="108"/>
        <v>1</v>
      </c>
      <c r="M1021">
        <f t="shared" ca="1" si="112"/>
        <v>3.8608169999999991</v>
      </c>
      <c r="N1021" s="12"/>
    </row>
    <row r="1022" spans="1:14" x14ac:dyDescent="0.2">
      <c r="A1022">
        <f t="shared" si="106"/>
        <v>1018</v>
      </c>
      <c r="B1022" s="6">
        <v>42172</v>
      </c>
      <c r="C1022" s="12">
        <v>25.776188999999999</v>
      </c>
      <c r="D1022" s="12">
        <v>25.920795999999999</v>
      </c>
      <c r="E1022" s="12">
        <v>25.703887000000002</v>
      </c>
      <c r="F1022" s="12">
        <v>25.798784000000001</v>
      </c>
      <c r="G1022" s="9">
        <f t="shared" ca="1" si="109"/>
        <v>1.1116679999999981</v>
      </c>
      <c r="H1022" s="9">
        <f t="shared" si="107"/>
        <v>2.2591999999999501E-2</v>
      </c>
      <c r="I1022" s="14">
        <f ca="1">IF($M$3&gt;A1022-1,0,G1022/SUM(OFFSET(H1022,-$M$3+1,0):H1022))</f>
        <v>0.44244682485415049</v>
      </c>
      <c r="J1022" s="14">
        <f t="shared" ca="1" si="110"/>
        <v>9.0181769784772933E-3</v>
      </c>
      <c r="K1022" s="9">
        <f t="shared" ca="1" si="111"/>
        <v>23.630794577517523</v>
      </c>
      <c r="L1022" s="10">
        <f t="shared" ca="1" si="108"/>
        <v>1</v>
      </c>
      <c r="M1022">
        <f t="shared" ca="1" si="112"/>
        <v>4.2268529999999966</v>
      </c>
      <c r="N1022" s="12"/>
    </row>
    <row r="1023" spans="1:14" x14ac:dyDescent="0.2">
      <c r="A1023">
        <f t="shared" si="106"/>
        <v>1019</v>
      </c>
      <c r="B1023" s="6">
        <v>42173</v>
      </c>
      <c r="C1023" s="12">
        <v>25.884641999999999</v>
      </c>
      <c r="D1023" s="12">
        <v>26.259716999999998</v>
      </c>
      <c r="E1023" s="12">
        <v>25.880123999999999</v>
      </c>
      <c r="F1023" s="12">
        <v>26.164819999999999</v>
      </c>
      <c r="G1023" s="9">
        <f t="shared" ca="1" si="109"/>
        <v>0.86312500000000014</v>
      </c>
      <c r="H1023" s="9">
        <f t="shared" si="107"/>
        <v>0.36603599999999759</v>
      </c>
      <c r="I1023" s="14">
        <f ca="1">IF($M$3&gt;A1023-1,0,G1023/SUM(OFFSET(H1023,-$M$3+1,0):H1023))</f>
        <v>0.31260310696250632</v>
      </c>
      <c r="J1023" s="14">
        <f t="shared" ca="1" si="110"/>
        <v>7.4009201744026218E-3</v>
      </c>
      <c r="K1023" s="9">
        <f t="shared" ca="1" si="111"/>
        <v>23.649548697389225</v>
      </c>
      <c r="L1023" s="10">
        <f t="shared" ca="1" si="108"/>
        <v>1</v>
      </c>
      <c r="M1023">
        <f t="shared" ca="1" si="112"/>
        <v>4.1319539999999986</v>
      </c>
      <c r="N1023" s="12"/>
    </row>
    <row r="1024" spans="1:14" x14ac:dyDescent="0.2">
      <c r="A1024">
        <f t="shared" si="106"/>
        <v>1020</v>
      </c>
      <c r="B1024" s="6">
        <v>42174</v>
      </c>
      <c r="C1024" s="12">
        <v>26.232605</v>
      </c>
      <c r="D1024" s="12">
        <v>26.250681</v>
      </c>
      <c r="E1024" s="12">
        <v>25.947908999999999</v>
      </c>
      <c r="F1024" s="12">
        <v>26.069921000000001</v>
      </c>
      <c r="G1024" s="9">
        <f t="shared" ca="1" si="109"/>
        <v>0.86312699999999865</v>
      </c>
      <c r="H1024" s="9">
        <f t="shared" si="107"/>
        <v>9.4898999999998068E-2</v>
      </c>
      <c r="I1024" s="14">
        <f ca="1">IF($M$3&gt;A1024-1,0,G1024/SUM(OFFSET(H1024,-$M$3+1,0):H1024))</f>
        <v>0.31260360487937505</v>
      </c>
      <c r="J1024" s="14">
        <f t="shared" ca="1" si="110"/>
        <v>7.4009260699862949E-3</v>
      </c>
      <c r="K1024" s="9">
        <f t="shared" ca="1" si="111"/>
        <v>23.667461693862691</v>
      </c>
      <c r="L1024" s="10">
        <f t="shared" ca="1" si="108"/>
        <v>1</v>
      </c>
      <c r="M1024">
        <f t="shared" ca="1" si="112"/>
        <v>4.357904999999997</v>
      </c>
      <c r="N1024" s="12"/>
    </row>
    <row r="1025" spans="1:14" x14ac:dyDescent="0.2">
      <c r="A1025">
        <f t="shared" si="106"/>
        <v>1021</v>
      </c>
      <c r="B1025" s="6">
        <v>42177</v>
      </c>
      <c r="C1025" s="12">
        <v>26.264239</v>
      </c>
      <c r="D1025" s="12">
        <v>26.322987000000001</v>
      </c>
      <c r="E1025" s="12">
        <v>26.146747000000001</v>
      </c>
      <c r="F1025" s="12">
        <v>26.295871999999999</v>
      </c>
      <c r="G1025" s="9">
        <f t="shared" ca="1" si="109"/>
        <v>0.25305900000000037</v>
      </c>
      <c r="H1025" s="9">
        <f t="shared" si="107"/>
        <v>0.22595099999999846</v>
      </c>
      <c r="I1025" s="14">
        <f ca="1">IF($M$3&gt;A1025-1,0,G1025/SUM(OFFSET(H1025,-$M$3+1,0):H1025))</f>
        <v>9.7221010978034497E-2</v>
      </c>
      <c r="J1025" s="14">
        <f t="shared" ca="1" si="110"/>
        <v>5.0703809099448792E-3</v>
      </c>
      <c r="K1025" s="9">
        <f t="shared" ca="1" si="111"/>
        <v>23.680788735302432</v>
      </c>
      <c r="L1025" s="10">
        <f t="shared" ca="1" si="108"/>
        <v>1</v>
      </c>
      <c r="M1025">
        <f t="shared" ca="1" si="112"/>
        <v>4.2313729999999961</v>
      </c>
      <c r="N1025" s="12"/>
    </row>
    <row r="1026" spans="1:14" x14ac:dyDescent="0.2">
      <c r="A1026">
        <f t="shared" si="106"/>
        <v>1022</v>
      </c>
      <c r="B1026" s="6">
        <v>42178</v>
      </c>
      <c r="C1026" s="12">
        <v>26.341061</v>
      </c>
      <c r="D1026" s="12">
        <v>26.395288000000001</v>
      </c>
      <c r="E1026" s="12">
        <v>26.087999</v>
      </c>
      <c r="F1026" s="12">
        <v>26.169339999999998</v>
      </c>
      <c r="G1026" s="9">
        <f t="shared" ca="1" si="109"/>
        <v>0.19431500000000312</v>
      </c>
      <c r="H1026" s="9">
        <f t="shared" si="107"/>
        <v>0.12653200000000098</v>
      </c>
      <c r="I1026" s="14">
        <f ca="1">IF($M$3&gt;A1026-1,0,G1026/SUM(OFFSET(H1026,-$M$3+1,0):H1026))</f>
        <v>7.6376248387989287E-2</v>
      </c>
      <c r="J1026" s="14">
        <f t="shared" ca="1" si="110"/>
        <v>4.8681499742138559E-3</v>
      </c>
      <c r="K1026" s="9">
        <f t="shared" ca="1" si="111"/>
        <v>23.692903376077499</v>
      </c>
      <c r="L1026" s="10">
        <f t="shared" ca="1" si="108"/>
        <v>1</v>
      </c>
      <c r="M1026">
        <f t="shared" ca="1" si="112"/>
        <v>4.0280209999999972</v>
      </c>
      <c r="N1026" s="12"/>
    </row>
    <row r="1027" spans="1:14" x14ac:dyDescent="0.2">
      <c r="A1027">
        <f t="shared" si="106"/>
        <v>1023</v>
      </c>
      <c r="B1027" s="6">
        <v>42179</v>
      </c>
      <c r="C1027" s="12">
        <v>26.173860000000001</v>
      </c>
      <c r="D1027" s="12">
        <v>26.219049999999999</v>
      </c>
      <c r="E1027" s="12">
        <v>25.947911000000001</v>
      </c>
      <c r="F1027" s="12">
        <v>25.965987999999999</v>
      </c>
      <c r="G1027" s="9">
        <f t="shared" ca="1" si="109"/>
        <v>8.5858999999999241E-2</v>
      </c>
      <c r="H1027" s="9">
        <f t="shared" si="107"/>
        <v>0.20335199999999887</v>
      </c>
      <c r="I1027" s="14">
        <f ca="1">IF($M$3&gt;A1027-1,0,G1027/SUM(OFFSET(H1027,-$M$3+1,0):H1027))</f>
        <v>3.5249874267414966E-2</v>
      </c>
      <c r="J1027" s="14">
        <f t="shared" ca="1" si="110"/>
        <v>4.4812215678879238E-3</v>
      </c>
      <c r="K1027" s="9">
        <f t="shared" ca="1" si="111"/>
        <v>23.703089571919854</v>
      </c>
      <c r="L1027" s="10">
        <f t="shared" ca="1" si="108"/>
        <v>1</v>
      </c>
      <c r="M1027">
        <f t="shared" ca="1" si="112"/>
        <v>4.0867669999999965</v>
      </c>
      <c r="N1027" s="12"/>
    </row>
    <row r="1028" spans="1:14" x14ac:dyDescent="0.2">
      <c r="A1028">
        <f t="shared" si="106"/>
        <v>1024</v>
      </c>
      <c r="B1028" s="6">
        <v>42180</v>
      </c>
      <c r="C1028" s="12">
        <v>26.155785000000002</v>
      </c>
      <c r="D1028" s="12">
        <v>26.205494000000002</v>
      </c>
      <c r="E1028" s="12">
        <v>25.965986999999998</v>
      </c>
      <c r="F1028" s="12">
        <v>26.024733999999999</v>
      </c>
      <c r="G1028" s="9">
        <f t="shared" ca="1" si="109"/>
        <v>4.9710999999998506E-2</v>
      </c>
      <c r="H1028" s="9">
        <f t="shared" si="107"/>
        <v>5.8745999999999299E-2</v>
      </c>
      <c r="I1028" s="14">
        <f ca="1">IF($M$3&gt;A1028-1,0,G1028/SUM(OFFSET(H1028,-$M$3+1,0):H1028))</f>
        <v>2.0561727994202021E-2</v>
      </c>
      <c r="J1028" s="14">
        <f t="shared" ca="1" si="110"/>
        <v>4.3469138593537748E-3</v>
      </c>
      <c r="K1028" s="9">
        <f t="shared" ca="1" si="111"/>
        <v>23.713181560260768</v>
      </c>
      <c r="L1028" s="10">
        <f t="shared" ca="1" si="108"/>
        <v>1</v>
      </c>
      <c r="M1028">
        <f t="shared" ca="1" si="112"/>
        <v>3.3275819999999978</v>
      </c>
      <c r="N1028" s="12"/>
    </row>
    <row r="1029" spans="1:14" x14ac:dyDescent="0.2">
      <c r="A1029">
        <f t="shared" si="106"/>
        <v>1025</v>
      </c>
      <c r="B1029" s="6">
        <v>42181</v>
      </c>
      <c r="C1029" s="12">
        <v>25.767154000000001</v>
      </c>
      <c r="D1029" s="12">
        <v>25.767154000000001</v>
      </c>
      <c r="E1029" s="12">
        <v>25.102865999999999</v>
      </c>
      <c r="F1029" s="12">
        <v>25.265549</v>
      </c>
      <c r="G1029" s="9">
        <f t="shared" ca="1" si="109"/>
        <v>0.24401999999999902</v>
      </c>
      <c r="H1029" s="9">
        <f t="shared" si="107"/>
        <v>0.75918499999999867</v>
      </c>
      <c r="I1029" s="14">
        <f ca="1">IF($M$3&gt;A1029-1,0,G1029/SUM(OFFSET(H1029,-$M$3+1,0):H1029))</f>
        <v>8.999851735906958E-2</v>
      </c>
      <c r="J1029" s="14">
        <f t="shared" ca="1" si="110"/>
        <v>4.9998440515726123E-3</v>
      </c>
      <c r="K1029" s="9">
        <f t="shared" ca="1" si="111"/>
        <v>23.720943155370204</v>
      </c>
      <c r="L1029" s="10">
        <f t="shared" ca="1" si="108"/>
        <v>1</v>
      </c>
      <c r="M1029">
        <f t="shared" ca="1" si="112"/>
        <v>2.6045459999999974</v>
      </c>
      <c r="N1029" s="12"/>
    </row>
    <row r="1030" spans="1:14" x14ac:dyDescent="0.2">
      <c r="A1030">
        <f t="shared" ref="A1030:A1093" si="113">A1029+1</f>
        <v>1026</v>
      </c>
      <c r="B1030" s="6">
        <v>42184</v>
      </c>
      <c r="C1030" s="12">
        <v>24.935662000000001</v>
      </c>
      <c r="D1030" s="12">
        <v>25.080269000000001</v>
      </c>
      <c r="E1030" s="12">
        <v>24.51088</v>
      </c>
      <c r="F1030" s="12">
        <v>24.542513</v>
      </c>
      <c r="G1030" s="9">
        <f t="shared" ca="1" si="109"/>
        <v>0.99417100000000147</v>
      </c>
      <c r="H1030" s="9">
        <f t="shared" ref="H1030:H1093" si="114">ABS(F1030-F1029)</f>
        <v>0.72303600000000046</v>
      </c>
      <c r="I1030" s="14">
        <f ca="1">IF($M$3&gt;A1030-1,0,G1030/SUM(OFFSET(H1030,-$M$3+1,0):H1030))</f>
        <v>0.29177685903115724</v>
      </c>
      <c r="J1030" s="14">
        <f t="shared" ca="1" si="110"/>
        <v>7.1563811513797931E-3</v>
      </c>
      <c r="K1030" s="9">
        <f t="shared" ca="1" si="111"/>
        <v>23.726822622320853</v>
      </c>
      <c r="L1030" s="10">
        <f t="shared" ca="1" si="108"/>
        <v>1</v>
      </c>
      <c r="M1030">
        <f t="shared" ca="1" si="112"/>
        <v>2.722038999999997</v>
      </c>
      <c r="N1030" s="12"/>
    </row>
    <row r="1031" spans="1:14" x14ac:dyDescent="0.2">
      <c r="A1031">
        <f t="shared" si="113"/>
        <v>1027</v>
      </c>
      <c r="B1031" s="6">
        <v>42185</v>
      </c>
      <c r="C1031" s="12">
        <v>24.786536000000002</v>
      </c>
      <c r="D1031" s="12">
        <v>24.86336</v>
      </c>
      <c r="E1031" s="12">
        <v>24.537994000000001</v>
      </c>
      <c r="F1031" s="12">
        <v>24.660005999999999</v>
      </c>
      <c r="G1031" s="9">
        <f t="shared" ca="1" si="109"/>
        <v>1.2653099999999995</v>
      </c>
      <c r="H1031" s="9">
        <f t="shared" si="114"/>
        <v>0.11749299999999963</v>
      </c>
      <c r="I1031" s="14">
        <f ca="1">IF($M$3&gt;A1031-1,0,G1031/SUM(OFFSET(H1031,-$M$3+1,0):H1031))</f>
        <v>0.4034583694709456</v>
      </c>
      <c r="J1031" s="14">
        <f t="shared" ca="1" si="110"/>
        <v>8.5157840814978712E-3</v>
      </c>
      <c r="K1031" s="9">
        <f t="shared" ca="1" si="111"/>
        <v>23.734769410473611</v>
      </c>
      <c r="L1031" s="10">
        <f t="shared" ca="1" si="108"/>
        <v>1</v>
      </c>
      <c r="M1031">
        <f t="shared" ca="1" si="112"/>
        <v>2.8169369999999976</v>
      </c>
      <c r="N1031" s="12"/>
    </row>
    <row r="1032" spans="1:14" x14ac:dyDescent="0.2">
      <c r="A1032">
        <f t="shared" si="113"/>
        <v>1028</v>
      </c>
      <c r="B1032" s="6">
        <v>42186</v>
      </c>
      <c r="C1032" s="12">
        <v>24.904031</v>
      </c>
      <c r="D1032" s="12">
        <v>25.071232999999999</v>
      </c>
      <c r="E1032" s="12">
        <v>24.678082</v>
      </c>
      <c r="F1032" s="12">
        <v>24.754904</v>
      </c>
      <c r="G1032" s="9">
        <f t="shared" ca="1" si="109"/>
        <v>1.2020450000000018</v>
      </c>
      <c r="H1032" s="9">
        <f t="shared" si="114"/>
        <v>9.4898000000000593E-2</v>
      </c>
      <c r="I1032" s="14">
        <f ca="1">IF($M$3&gt;A1032-1,0,G1032/SUM(OFFSET(H1032,-$M$3+1,0):H1032))</f>
        <v>0.37570657227470683</v>
      </c>
      <c r="J1032" s="14">
        <f t="shared" ca="1" si="110"/>
        <v>8.1669546884063186E-3</v>
      </c>
      <c r="K1032" s="9">
        <f t="shared" ca="1" si="111"/>
        <v>23.743100803442349</v>
      </c>
      <c r="L1032" s="10">
        <f t="shared" ca="1" si="108"/>
        <v>1</v>
      </c>
      <c r="M1032">
        <f t="shared" ca="1" si="112"/>
        <v>2.9705809999999975</v>
      </c>
      <c r="N1032" s="12"/>
    </row>
    <row r="1033" spans="1:14" x14ac:dyDescent="0.2">
      <c r="A1033">
        <f t="shared" si="113"/>
        <v>1029</v>
      </c>
      <c r="B1033" s="6">
        <v>42187</v>
      </c>
      <c r="C1033" s="12">
        <v>24.849803000000001</v>
      </c>
      <c r="D1033" s="12">
        <v>24.998927999999999</v>
      </c>
      <c r="E1033" s="12">
        <v>24.732309000000001</v>
      </c>
      <c r="F1033" s="12">
        <v>24.908548</v>
      </c>
      <c r="G1033" s="9">
        <f t="shared" ca="1" si="109"/>
        <v>0.82697299999999885</v>
      </c>
      <c r="H1033" s="9">
        <f t="shared" si="114"/>
        <v>0.15364399999999989</v>
      </c>
      <c r="I1033" s="14">
        <f ca="1">IF($M$3&gt;A1033-1,0,G1033/SUM(OFFSET(H1033,-$M$3+1,0):H1033))</f>
        <v>0.26407017918081965</v>
      </c>
      <c r="J1033" s="14">
        <f t="shared" ca="1" si="110"/>
        <v>6.8374211908361479E-3</v>
      </c>
      <c r="K1033" s="9">
        <f t="shared" ca="1" si="111"/>
        <v>23.751069456800892</v>
      </c>
      <c r="L1033" s="10">
        <f t="shared" ca="1" si="108"/>
        <v>1</v>
      </c>
      <c r="M1033">
        <f t="shared" ca="1" si="112"/>
        <v>2.5683919999999976</v>
      </c>
      <c r="N1033" s="12"/>
    </row>
    <row r="1034" spans="1:14" x14ac:dyDescent="0.2">
      <c r="A1034">
        <f t="shared" si="113"/>
        <v>1030</v>
      </c>
      <c r="B1034" s="6">
        <v>42191</v>
      </c>
      <c r="C1034" s="12">
        <v>24.660004000000001</v>
      </c>
      <c r="D1034" s="12">
        <v>24.867875000000002</v>
      </c>
      <c r="E1034" s="12">
        <v>24.397905000000002</v>
      </c>
      <c r="F1034" s="12">
        <v>24.506359</v>
      </c>
      <c r="G1034" s="9">
        <f t="shared" ca="1" si="109"/>
        <v>1.1568590000000007</v>
      </c>
      <c r="H1034" s="9">
        <f t="shared" si="114"/>
        <v>0.40218899999999991</v>
      </c>
      <c r="I1034" s="14">
        <f ca="1">IF($M$3&gt;A1034-1,0,G1034/SUM(OFFSET(H1034,-$M$3+1,0):H1034))</f>
        <v>0.33420481770039728</v>
      </c>
      <c r="J1034" s="14">
        <f t="shared" ca="1" si="110"/>
        <v>7.6589050239477298E-3</v>
      </c>
      <c r="K1034" s="9">
        <f t="shared" ca="1" si="111"/>
        <v>23.756854147677835</v>
      </c>
      <c r="L1034" s="10">
        <f t="shared" ca="1" si="108"/>
        <v>1</v>
      </c>
      <c r="M1034">
        <f t="shared" ca="1" si="112"/>
        <v>2.446380999999997</v>
      </c>
      <c r="N1034" s="12"/>
    </row>
    <row r="1035" spans="1:14" x14ac:dyDescent="0.2">
      <c r="A1035">
        <f t="shared" si="113"/>
        <v>1031</v>
      </c>
      <c r="B1035" s="6">
        <v>42192</v>
      </c>
      <c r="C1035" s="12">
        <v>24.357234999999999</v>
      </c>
      <c r="D1035" s="12">
        <v>24.443095</v>
      </c>
      <c r="E1035" s="12">
        <v>23.697464</v>
      </c>
      <c r="F1035" s="12">
        <v>24.384347999999999</v>
      </c>
      <c r="G1035" s="9">
        <f t="shared" ca="1" si="109"/>
        <v>1.3918440000000025</v>
      </c>
      <c r="H1035" s="9">
        <f t="shared" si="114"/>
        <v>0.12201100000000054</v>
      </c>
      <c r="I1035" s="14">
        <f ca="1">IF($M$3&gt;A1035-1,0,G1035/SUM(OFFSET(H1035,-$M$3+1,0):H1035))</f>
        <v>0.40104259711101869</v>
      </c>
      <c r="J1035" s="14">
        <f t="shared" ca="1" si="110"/>
        <v>8.4851288939921266E-3</v>
      </c>
      <c r="K1035" s="9">
        <f t="shared" ca="1" si="111"/>
        <v>23.762178513894977</v>
      </c>
      <c r="L1035" s="10">
        <f t="shared" ca="1" si="108"/>
        <v>1</v>
      </c>
      <c r="M1035">
        <f t="shared" ca="1" si="112"/>
        <v>1.8092059999999979</v>
      </c>
      <c r="N1035" s="12"/>
    </row>
    <row r="1036" spans="1:14" x14ac:dyDescent="0.2">
      <c r="A1036">
        <f t="shared" si="113"/>
        <v>1032</v>
      </c>
      <c r="B1036" s="6">
        <v>42193</v>
      </c>
      <c r="C1036" s="12">
        <v>24.144842000000001</v>
      </c>
      <c r="D1036" s="12">
        <v>24.144842000000001</v>
      </c>
      <c r="E1036" s="12">
        <v>23.674869999999999</v>
      </c>
      <c r="F1036" s="12">
        <v>23.747173</v>
      </c>
      <c r="G1036" s="9">
        <f t="shared" ca="1" si="109"/>
        <v>2.0516110000000012</v>
      </c>
      <c r="H1036" s="9">
        <f t="shared" si="114"/>
        <v>0.63717499999999916</v>
      </c>
      <c r="I1036" s="14">
        <f ca="1">IF($M$3&gt;A1036-1,0,G1036/SUM(OFFSET(H1036,-$M$3+1,0):H1036))</f>
        <v>0.50221228269141971</v>
      </c>
      <c r="J1036" s="14">
        <f t="shared" ca="1" si="110"/>
        <v>9.8162468350048316E-3</v>
      </c>
      <c r="K1036" s="9">
        <f t="shared" ca="1" si="111"/>
        <v>23.762031216066699</v>
      </c>
      <c r="L1036" s="10">
        <f t="shared" ca="1" si="108"/>
        <v>-1</v>
      </c>
      <c r="M1036">
        <f t="shared" ca="1" si="112"/>
        <v>2.075822999999998</v>
      </c>
      <c r="N1036" s="12"/>
    </row>
    <row r="1037" spans="1:14" x14ac:dyDescent="0.2">
      <c r="A1037">
        <f t="shared" si="113"/>
        <v>1033</v>
      </c>
      <c r="B1037" s="6">
        <v>42194</v>
      </c>
      <c r="C1037" s="12">
        <v>24.212630000000001</v>
      </c>
      <c r="D1037" s="12">
        <v>24.235225</v>
      </c>
      <c r="E1037" s="12">
        <v>23.439883999999999</v>
      </c>
      <c r="F1037" s="12">
        <v>23.480556</v>
      </c>
      <c r="G1037" s="9">
        <f t="shared" ca="1" si="109"/>
        <v>2.6842639999999989</v>
      </c>
      <c r="H1037" s="9">
        <f t="shared" si="114"/>
        <v>0.2666170000000001</v>
      </c>
      <c r="I1037" s="14">
        <f ca="1">IF($M$3&gt;A1037-1,0,G1037/SUM(OFFSET(H1037,-$M$3+1,0):H1037))</f>
        <v>0.67346893716781542</v>
      </c>
      <c r="J1037" s="14">
        <f t="shared" ca="1" si="110"/>
        <v>1.2290466960416562E-2</v>
      </c>
      <c r="K1037" s="9">
        <f t="shared" ca="1" si="111"/>
        <v>23.758571754223457</v>
      </c>
      <c r="L1037" s="10">
        <f t="shared" ca="1" si="108"/>
        <v>-1</v>
      </c>
      <c r="M1037">
        <f t="shared" ca="1" si="112"/>
        <v>1.6510409999999975</v>
      </c>
      <c r="N1037" s="12"/>
    </row>
    <row r="1038" spans="1:14" x14ac:dyDescent="0.2">
      <c r="A1038">
        <f t="shared" si="113"/>
        <v>1034</v>
      </c>
      <c r="B1038" s="6">
        <v>42195</v>
      </c>
      <c r="C1038" s="12">
        <v>23.711022</v>
      </c>
      <c r="D1038" s="12">
        <v>23.98216</v>
      </c>
      <c r="E1038" s="12">
        <v>23.711022</v>
      </c>
      <c r="F1038" s="12">
        <v>23.905338</v>
      </c>
      <c r="G1038" s="9">
        <f t="shared" ca="1" si="109"/>
        <v>2.1645830000000004</v>
      </c>
      <c r="H1038" s="9">
        <f t="shared" si="114"/>
        <v>0.42478200000000044</v>
      </c>
      <c r="I1038" s="14">
        <f ca="1">IF($M$3&gt;A1038-1,0,G1038/SUM(OFFSET(H1038,-$M$3+1,0):H1038))</f>
        <v>0.50157046128578364</v>
      </c>
      <c r="J1038" s="14">
        <f t="shared" ca="1" si="110"/>
        <v>9.8074966519429516E-3</v>
      </c>
      <c r="K1038" s="9">
        <f t="shared" ca="1" si="111"/>
        <v>23.76001116368753</v>
      </c>
      <c r="L1038" s="10">
        <f t="shared" ca="1" si="108"/>
        <v>1</v>
      </c>
      <c r="M1038">
        <f t="shared" ca="1" si="112"/>
        <v>1.8589139999999968</v>
      </c>
      <c r="N1038" s="12"/>
    </row>
    <row r="1039" spans="1:14" x14ac:dyDescent="0.2">
      <c r="A1039">
        <f t="shared" si="113"/>
        <v>1035</v>
      </c>
      <c r="B1039" s="6">
        <v>42198</v>
      </c>
      <c r="C1039" s="12">
        <v>24.049945999999998</v>
      </c>
      <c r="D1039" s="12">
        <v>24.167439000000002</v>
      </c>
      <c r="E1039" s="12">
        <v>23.715541999999999</v>
      </c>
      <c r="F1039" s="12">
        <v>24.113211</v>
      </c>
      <c r="G1039" s="9">
        <f t="shared" ca="1" si="109"/>
        <v>2.1826609999999995</v>
      </c>
      <c r="H1039" s="9">
        <f t="shared" si="114"/>
        <v>0.20787299999999931</v>
      </c>
      <c r="I1039" s="14">
        <f ca="1">IF($M$3&gt;A1039-1,0,G1039/SUM(OFFSET(H1039,-$M$3+1,0):H1039))</f>
        <v>0.50788696677838208</v>
      </c>
      <c r="J1039" s="14">
        <f t="shared" ca="1" si="110"/>
        <v>9.8937816040809284E-3</v>
      </c>
      <c r="K1039" s="9">
        <f t="shared" ca="1" si="111"/>
        <v>23.763505645730604</v>
      </c>
      <c r="L1039" s="10">
        <f t="shared" ref="L1039:L1102" ca="1" si="115">IF(ROUND(IX1029,$F$3)=ROUND(K1038,$F$3),L1038,IF(ROUND(K1039,$F$3)&gt;ROUND(K1038,$F$3),1,-1))</f>
        <v>1</v>
      </c>
      <c r="M1039">
        <f t="shared" ca="1" si="112"/>
        <v>2.0532269999999979</v>
      </c>
      <c r="N1039" s="12"/>
    </row>
    <row r="1040" spans="1:14" x14ac:dyDescent="0.2">
      <c r="A1040">
        <f t="shared" si="113"/>
        <v>1036</v>
      </c>
      <c r="B1040" s="6">
        <v>42199</v>
      </c>
      <c r="C1040" s="12">
        <v>24.226182999999999</v>
      </c>
      <c r="D1040" s="12">
        <v>24.36627</v>
      </c>
      <c r="E1040" s="12">
        <v>24.19003</v>
      </c>
      <c r="F1040" s="12">
        <v>24.307524000000001</v>
      </c>
      <c r="G1040" s="9">
        <f t="shared" ca="1" si="109"/>
        <v>1.8618159999999975</v>
      </c>
      <c r="H1040" s="9">
        <f t="shared" si="114"/>
        <v>0.19431300000000107</v>
      </c>
      <c r="I1040" s="14">
        <f ca="1">IF($M$3&gt;A1040-1,0,G1040/SUM(OFFSET(H1040,-$M$3+1,0):H1040))</f>
        <v>0.42650219434386583</v>
      </c>
      <c r="J1040" s="14">
        <f t="shared" ca="1" si="110"/>
        <v>8.8109794604836547E-3</v>
      </c>
      <c r="K1040" s="9">
        <f t="shared" ca="1" si="111"/>
        <v>23.768298980276196</v>
      </c>
      <c r="L1040" s="10">
        <f t="shared" ca="1" si="115"/>
        <v>1</v>
      </c>
      <c r="M1040">
        <f t="shared" ca="1" si="112"/>
        <v>1.9312159999999974</v>
      </c>
      <c r="N1040" s="12"/>
    </row>
    <row r="1041" spans="1:14" x14ac:dyDescent="0.2">
      <c r="A1041">
        <f t="shared" si="113"/>
        <v>1037</v>
      </c>
      <c r="B1041" s="6">
        <v>42200</v>
      </c>
      <c r="C1041" s="12">
        <v>24.352715</v>
      </c>
      <c r="D1041" s="12">
        <v>24.388867000000001</v>
      </c>
      <c r="E1041" s="12">
        <v>24.077057</v>
      </c>
      <c r="F1041" s="12">
        <v>24.185513</v>
      </c>
      <c r="G1041" s="9">
        <f t="shared" ca="1" si="109"/>
        <v>1.7804749999999991</v>
      </c>
      <c r="H1041" s="9">
        <f t="shared" si="114"/>
        <v>0.12201100000000054</v>
      </c>
      <c r="I1041" s="14">
        <f ca="1">IF($M$3&gt;A1041-1,0,G1041/SUM(OFFSET(H1041,-$M$3+1,0):H1041))</f>
        <v>0.41561303024085339</v>
      </c>
      <c r="J1041" s="14">
        <f t="shared" ca="1" si="110"/>
        <v>8.6708605829583386E-3</v>
      </c>
      <c r="K1041" s="9">
        <f t="shared" ca="1" si="111"/>
        <v>23.771916584874475</v>
      </c>
      <c r="L1041" s="10">
        <f t="shared" ca="1" si="115"/>
        <v>1</v>
      </c>
      <c r="M1041">
        <f t="shared" ca="1" si="112"/>
        <v>1.9176579999999976</v>
      </c>
      <c r="N1041" s="12"/>
    </row>
    <row r="1042" spans="1:14" x14ac:dyDescent="0.2">
      <c r="A1042">
        <f t="shared" si="113"/>
        <v>1038</v>
      </c>
      <c r="B1042" s="6">
        <v>42201</v>
      </c>
      <c r="C1042" s="12">
        <v>24.321079999999998</v>
      </c>
      <c r="D1042" s="12">
        <v>24.321079999999998</v>
      </c>
      <c r="E1042" s="12">
        <v>23.905335999999998</v>
      </c>
      <c r="F1042" s="12">
        <v>24.171955000000001</v>
      </c>
      <c r="G1042" s="9">
        <f t="shared" ca="1" si="109"/>
        <v>1.8527789999999982</v>
      </c>
      <c r="H1042" s="9">
        <f t="shared" si="114"/>
        <v>1.3557999999999737E-2</v>
      </c>
      <c r="I1042" s="14">
        <f ca="1">IF($M$3&gt;A1042-1,0,G1042/SUM(OFFSET(H1042,-$M$3+1,0):H1042))</f>
        <v>0.43710143354758457</v>
      </c>
      <c r="J1042" s="14">
        <f t="shared" ca="1" si="110"/>
        <v>8.9484462922314271E-3</v>
      </c>
      <c r="K1042" s="9">
        <f t="shared" ca="1" si="111"/>
        <v>23.775496307147055</v>
      </c>
      <c r="L1042" s="10">
        <f t="shared" ca="1" si="115"/>
        <v>1</v>
      </c>
      <c r="M1042">
        <f t="shared" ca="1" si="112"/>
        <v>1.9041009999999954</v>
      </c>
      <c r="N1042" s="12"/>
    </row>
    <row r="1043" spans="1:14" x14ac:dyDescent="0.2">
      <c r="A1043">
        <f t="shared" si="113"/>
        <v>1039</v>
      </c>
      <c r="B1043" s="6">
        <v>42202</v>
      </c>
      <c r="C1043" s="12">
        <v>24.167435999999999</v>
      </c>
      <c r="D1043" s="12">
        <v>24.19003</v>
      </c>
      <c r="E1043" s="12">
        <v>23.923411000000002</v>
      </c>
      <c r="F1043" s="12">
        <v>24.158397999999998</v>
      </c>
      <c r="G1043" s="9">
        <f t="shared" ref="G1043:G1106" ca="1" si="116">IF($M$3&gt;A1043-1,0,ABS(F1043-OFFSET(F1043,-$M$3,0)))</f>
        <v>1.1071510000000018</v>
      </c>
      <c r="H1043" s="9">
        <f t="shared" si="114"/>
        <v>1.3557000000002262E-2</v>
      </c>
      <c r="I1043" s="14">
        <f ca="1">IF($M$3&gt;A1043-1,0,G1043/SUM(OFFSET(H1043,-$M$3+1,0):H1043))</f>
        <v>0.31694853681068463</v>
      </c>
      <c r="J1043" s="14">
        <f t="shared" ref="J1043:J1106" ca="1" si="117">POWER(I1043*($K$3-$K$2)+$K$2, $M$2)</f>
        <v>7.4524616425604004E-3</v>
      </c>
      <c r="K1043" s="9">
        <f t="shared" ref="K1043:K1106" ca="1" si="118">K1042+J1043*(F1043-K1042)</f>
        <v>23.778349867325915</v>
      </c>
      <c r="L1043" s="10">
        <f t="shared" ca="1" si="115"/>
        <v>1</v>
      </c>
      <c r="M1043">
        <f t="shared" ca="1" si="112"/>
        <v>1.7097839999999973</v>
      </c>
      <c r="N1043" s="12"/>
    </row>
    <row r="1044" spans="1:14" x14ac:dyDescent="0.2">
      <c r="A1044">
        <f t="shared" si="113"/>
        <v>1040</v>
      </c>
      <c r="B1044" s="6">
        <v>42205</v>
      </c>
      <c r="C1044" s="12">
        <v>24.180990999999999</v>
      </c>
      <c r="D1044" s="12">
        <v>24.235220999999999</v>
      </c>
      <c r="E1044" s="12">
        <v>23.955043</v>
      </c>
      <c r="F1044" s="12">
        <v>23.964081</v>
      </c>
      <c r="G1044" s="9">
        <f t="shared" ca="1" si="116"/>
        <v>0.57843199999999939</v>
      </c>
      <c r="H1044" s="9">
        <f t="shared" si="114"/>
        <v>0.19431699999999807</v>
      </c>
      <c r="I1044" s="14">
        <f ca="1">IF($M$3&gt;A1044-1,0,G1044/SUM(OFFSET(H1044,-$M$3+1,0):H1044))</f>
        <v>0.19512366256268446</v>
      </c>
      <c r="J1044" s="14">
        <f t="shared" ca="1" si="117"/>
        <v>6.0752661979920708E-3</v>
      </c>
      <c r="K1044" s="9">
        <f t="shared" ca="1" si="118"/>
        <v>23.779478233398166</v>
      </c>
      <c r="L1044" s="10">
        <f t="shared" ca="1" si="115"/>
        <v>1</v>
      </c>
      <c r="M1044">
        <f t="shared" ca="1" si="112"/>
        <v>1.6917119999999972</v>
      </c>
      <c r="N1044" s="12"/>
    </row>
    <row r="1045" spans="1:14" x14ac:dyDescent="0.2">
      <c r="A1045">
        <f t="shared" si="113"/>
        <v>1041</v>
      </c>
      <c r="B1045" s="6">
        <v>42206</v>
      </c>
      <c r="C1045" s="12">
        <v>23.959565000000001</v>
      </c>
      <c r="D1045" s="12">
        <v>24.1584</v>
      </c>
      <c r="E1045" s="12">
        <v>23.909856000000001</v>
      </c>
      <c r="F1045" s="12">
        <v>23.946009</v>
      </c>
      <c r="G1045" s="9">
        <f t="shared" ca="1" si="116"/>
        <v>0.7139969999999991</v>
      </c>
      <c r="H1045" s="9">
        <f t="shared" si="114"/>
        <v>1.8072000000000088E-2</v>
      </c>
      <c r="I1045" s="14">
        <f ca="1">IF($M$3&gt;A1045-1,0,G1045/SUM(OFFSET(H1045,-$M$3+1,0):H1045))</f>
        <v>0.24921213381979887</v>
      </c>
      <c r="J1045" s="14">
        <f t="shared" ca="1" si="117"/>
        <v>6.669370077837731E-3</v>
      </c>
      <c r="K1045" s="9">
        <f t="shared" ca="1" si="118"/>
        <v>23.780588888709978</v>
      </c>
      <c r="L1045" s="10">
        <f t="shared" ca="1" si="115"/>
        <v>1</v>
      </c>
      <c r="M1045">
        <f t="shared" ca="1" si="112"/>
        <v>1.1087629999999979</v>
      </c>
      <c r="N1045" s="12"/>
    </row>
    <row r="1046" spans="1:14" x14ac:dyDescent="0.2">
      <c r="A1046">
        <f t="shared" si="113"/>
        <v>1042</v>
      </c>
      <c r="B1046" s="6">
        <v>42207</v>
      </c>
      <c r="C1046" s="12">
        <v>23.281718999999999</v>
      </c>
      <c r="D1046" s="12">
        <v>23.711020999999999</v>
      </c>
      <c r="E1046" s="12">
        <v>23.146149999999999</v>
      </c>
      <c r="F1046" s="12">
        <v>23.363060000000001</v>
      </c>
      <c r="G1046" s="9">
        <f t="shared" ca="1" si="116"/>
        <v>1.391843999999999</v>
      </c>
      <c r="H1046" s="9">
        <f t="shared" si="114"/>
        <v>0.58294899999999927</v>
      </c>
      <c r="I1046" s="14">
        <f ca="1">IF($M$3&gt;A1046-1,0,G1046/SUM(OFFSET(H1046,-$M$3+1,0):H1046))</f>
        <v>0.41509566760948446</v>
      </c>
      <c r="J1046" s="14">
        <f t="shared" ca="1" si="117"/>
        <v>8.6642312452159063E-3</v>
      </c>
      <c r="K1046" s="9">
        <f t="shared" ca="1" si="118"/>
        <v>23.776971321866636</v>
      </c>
      <c r="L1046" s="10">
        <f t="shared" ca="1" si="115"/>
        <v>-1</v>
      </c>
      <c r="M1046">
        <f t="shared" ca="1" si="112"/>
        <v>0.78339800000000004</v>
      </c>
      <c r="N1046" s="12"/>
    </row>
    <row r="1047" spans="1:14" x14ac:dyDescent="0.2">
      <c r="A1047">
        <f t="shared" si="113"/>
        <v>1043</v>
      </c>
      <c r="B1047" s="6">
        <v>42208</v>
      </c>
      <c r="C1047" s="12">
        <v>23.516705000000002</v>
      </c>
      <c r="D1047" s="12">
        <v>23.959564</v>
      </c>
      <c r="E1047" s="12">
        <v>23.498629000000001</v>
      </c>
      <c r="F1047" s="12">
        <v>23.688424999999999</v>
      </c>
      <c r="G1047" s="9">
        <f t="shared" ca="1" si="116"/>
        <v>1.220123000000001</v>
      </c>
      <c r="H1047" s="9">
        <f t="shared" si="114"/>
        <v>0.32536499999999791</v>
      </c>
      <c r="I1047" s="14">
        <f ca="1">IF($M$3&gt;A1047-1,0,G1047/SUM(OFFSET(H1047,-$M$3+1,0):H1047))</f>
        <v>0.34615490459145259</v>
      </c>
      <c r="J1047" s="14">
        <f t="shared" ca="1" si="117"/>
        <v>7.8035212950382784E-3</v>
      </c>
      <c r="K1047" s="9">
        <f t="shared" ca="1" si="118"/>
        <v>23.776280348758352</v>
      </c>
      <c r="L1047" s="10">
        <f t="shared" ca="1" si="115"/>
        <v>-1</v>
      </c>
      <c r="M1047">
        <f t="shared" ca="1" si="112"/>
        <v>1.3301929999999995</v>
      </c>
      <c r="N1047" s="12"/>
    </row>
    <row r="1048" spans="1:14" x14ac:dyDescent="0.2">
      <c r="A1048">
        <f t="shared" si="113"/>
        <v>1044</v>
      </c>
      <c r="B1048" s="6">
        <v>42209</v>
      </c>
      <c r="C1048" s="12">
        <v>23.747171999999999</v>
      </c>
      <c r="D1048" s="12">
        <v>23.769766000000001</v>
      </c>
      <c r="E1048" s="12">
        <v>23.128073000000001</v>
      </c>
      <c r="F1048" s="12">
        <v>23.141629999999999</v>
      </c>
      <c r="G1048" s="9">
        <f t="shared" ca="1" si="116"/>
        <v>1.3647290000000005</v>
      </c>
      <c r="H1048" s="9">
        <f t="shared" si="114"/>
        <v>0.54679499999999948</v>
      </c>
      <c r="I1048" s="14">
        <f ca="1">IF($M$3&gt;A1048-1,0,G1048/SUM(OFFSET(H1048,-$M$3+1,0):H1048))</f>
        <v>0.37192207434740637</v>
      </c>
      <c r="J1048" s="14">
        <f t="shared" ca="1" si="117"/>
        <v>8.1199502224034367E-3</v>
      </c>
      <c r="K1048" s="9">
        <f t="shared" ca="1" si="118"/>
        <v>23.771127019517802</v>
      </c>
      <c r="L1048" s="10">
        <f t="shared" ca="1" si="115"/>
        <v>-1</v>
      </c>
      <c r="M1048">
        <f t="shared" ca="1" si="112"/>
        <v>1.4205709999999971</v>
      </c>
      <c r="N1048" s="12"/>
    </row>
    <row r="1049" spans="1:14" x14ac:dyDescent="0.2">
      <c r="A1049">
        <f t="shared" si="113"/>
        <v>1045</v>
      </c>
      <c r="B1049" s="6">
        <v>42212</v>
      </c>
      <c r="C1049" s="12">
        <v>22.992507</v>
      </c>
      <c r="D1049" s="12">
        <v>23.200379000000002</v>
      </c>
      <c r="E1049" s="12">
        <v>22.789152999999999</v>
      </c>
      <c r="F1049" s="12">
        <v>23.051252000000002</v>
      </c>
      <c r="G1049" s="9">
        <f t="shared" ca="1" si="116"/>
        <v>1.3330959999999976</v>
      </c>
      <c r="H1049" s="9">
        <f t="shared" si="114"/>
        <v>9.0377999999997627E-2</v>
      </c>
      <c r="I1049" s="14">
        <f ca="1">IF($M$3&gt;A1049-1,0,G1049/SUM(OFFSET(H1049,-$M$3+1,0):H1049))</f>
        <v>0.36646047762332978</v>
      </c>
      <c r="J1049" s="14">
        <f t="shared" ca="1" si="117"/>
        <v>8.0523548963188814E-3</v>
      </c>
      <c r="K1049" s="9">
        <f t="shared" ca="1" si="118"/>
        <v>23.765330330379651</v>
      </c>
      <c r="L1049" s="10">
        <f t="shared" ca="1" si="115"/>
        <v>-1</v>
      </c>
      <c r="M1049">
        <f t="shared" ca="1" si="112"/>
        <v>0.94155899999999981</v>
      </c>
      <c r="N1049" s="12"/>
    </row>
    <row r="1050" spans="1:14" x14ac:dyDescent="0.2">
      <c r="A1050">
        <f t="shared" si="113"/>
        <v>1046</v>
      </c>
      <c r="B1050" s="6">
        <v>42213</v>
      </c>
      <c r="C1050" s="12">
        <v>23.132594000000001</v>
      </c>
      <c r="D1050" s="12">
        <v>23.679390999999999</v>
      </c>
      <c r="E1050" s="12">
        <v>22.997026000000002</v>
      </c>
      <c r="F1050" s="12">
        <v>23.530263999999999</v>
      </c>
      <c r="G1050" s="9">
        <f t="shared" ca="1" si="116"/>
        <v>0.21690900000000113</v>
      </c>
      <c r="H1050" s="9">
        <f t="shared" si="114"/>
        <v>0.47901199999999733</v>
      </c>
      <c r="I1050" s="14">
        <f ca="1">IF($M$3&gt;A1050-1,0,G1050/SUM(OFFSET(H1050,-$M$3+1,0):H1050))</f>
        <v>6.233735554010722E-2</v>
      </c>
      <c r="J1050" s="14">
        <f t="shared" ca="1" si="117"/>
        <v>4.7342672273522363E-3</v>
      </c>
      <c r="K1050" s="9">
        <f t="shared" ca="1" si="118"/>
        <v>23.764217463555482</v>
      </c>
      <c r="L1050" s="10">
        <f t="shared" ca="1" si="115"/>
        <v>-1</v>
      </c>
      <c r="M1050">
        <f t="shared" ca="1" si="112"/>
        <v>0.84666299999999772</v>
      </c>
      <c r="N1050" s="12"/>
    </row>
    <row r="1051" spans="1:14" x14ac:dyDescent="0.2">
      <c r="A1051">
        <f t="shared" si="113"/>
        <v>1047</v>
      </c>
      <c r="B1051" s="6">
        <v>42214</v>
      </c>
      <c r="C1051" s="12">
        <v>23.575451000000001</v>
      </c>
      <c r="D1051" s="12">
        <v>23.679389</v>
      </c>
      <c r="E1051" s="12">
        <v>23.36758</v>
      </c>
      <c r="F1051" s="12">
        <v>23.625160000000001</v>
      </c>
      <c r="G1051" s="9">
        <f t="shared" ca="1" si="116"/>
        <v>0.14460400000000107</v>
      </c>
      <c r="H1051" s="9">
        <f t="shared" si="114"/>
        <v>9.489600000000209E-2</v>
      </c>
      <c r="I1051" s="14">
        <f ca="1">IF($M$3&gt;A1051-1,0,G1051/SUM(OFFSET(H1051,-$M$3+1,0):H1051))</f>
        <v>4.3715034230404286E-2</v>
      </c>
      <c r="J1051" s="14">
        <f t="shared" ca="1" si="117"/>
        <v>4.5595547880280633E-3</v>
      </c>
      <c r="K1051" s="9">
        <f t="shared" ca="1" si="118"/>
        <v>23.763583423431719</v>
      </c>
      <c r="L1051" s="10">
        <f t="shared" ca="1" si="115"/>
        <v>-1</v>
      </c>
      <c r="M1051">
        <f t="shared" ca="1" si="112"/>
        <v>0.62975099999999706</v>
      </c>
      <c r="N1051" s="12"/>
    </row>
    <row r="1052" spans="1:14" x14ac:dyDescent="0.2">
      <c r="A1052">
        <f t="shared" si="113"/>
        <v>1048</v>
      </c>
      <c r="B1052" s="6">
        <v>42215</v>
      </c>
      <c r="C1052" s="12">
        <v>23.6342</v>
      </c>
      <c r="D1052" s="12">
        <v>23.909856999999999</v>
      </c>
      <c r="E1052" s="12">
        <v>23.561896999999998</v>
      </c>
      <c r="F1052" s="12">
        <v>23.842072000000002</v>
      </c>
      <c r="G1052" s="9">
        <f t="shared" ca="1" si="116"/>
        <v>6.3265999999998712E-2</v>
      </c>
      <c r="H1052" s="9">
        <f t="shared" si="114"/>
        <v>0.21691200000000066</v>
      </c>
      <c r="I1052" s="14">
        <f ca="1">IF($M$3&gt;A1052-1,0,G1052/SUM(OFFSET(H1052,-$M$3+1,0):H1052))</f>
        <v>2.040833443010431E-2</v>
      </c>
      <c r="J1052" s="14">
        <f t="shared" ca="1" si="117"/>
        <v>4.3455220174482695E-3</v>
      </c>
      <c r="K1052" s="9">
        <f t="shared" ca="1" si="118"/>
        <v>23.763924497269315</v>
      </c>
      <c r="L1052" s="10">
        <f t="shared" ca="1" si="115"/>
        <v>1</v>
      </c>
      <c r="M1052">
        <f t="shared" ca="1" si="112"/>
        <v>0.35409099999999505</v>
      </c>
      <c r="N1052" s="12"/>
    </row>
    <row r="1053" spans="1:14" x14ac:dyDescent="0.2">
      <c r="A1053">
        <f t="shared" si="113"/>
        <v>1049</v>
      </c>
      <c r="B1053" s="6">
        <v>42216</v>
      </c>
      <c r="C1053" s="12">
        <v>23.828510999999999</v>
      </c>
      <c r="D1053" s="12">
        <v>23.837548999999999</v>
      </c>
      <c r="E1053" s="12">
        <v>23.512183</v>
      </c>
      <c r="F1053" s="12">
        <v>23.566412</v>
      </c>
      <c r="G1053" s="9">
        <f t="shared" ca="1" si="116"/>
        <v>0.54679900000000004</v>
      </c>
      <c r="H1053" s="9">
        <f t="shared" si="114"/>
        <v>0.27566000000000201</v>
      </c>
      <c r="I1053" s="14">
        <f ca="1">IF($M$3&gt;A1053-1,0,G1053/SUM(OFFSET(H1053,-$M$3+1,0):H1053))</f>
        <v>0.17261186408842755</v>
      </c>
      <c r="J1053" s="14">
        <f t="shared" ca="1" si="117"/>
        <v>5.8361646951501471E-3</v>
      </c>
      <c r="K1053" s="9">
        <f t="shared" ca="1" si="118"/>
        <v>23.762771781805899</v>
      </c>
      <c r="L1053" s="10">
        <f t="shared" ca="1" si="115"/>
        <v>-1</v>
      </c>
      <c r="M1053">
        <f t="shared" ca="1" si="112"/>
        <v>0.46705899999999367</v>
      </c>
      <c r="N1053" s="12"/>
    </row>
    <row r="1054" spans="1:14" x14ac:dyDescent="0.2">
      <c r="A1054">
        <f t="shared" si="113"/>
        <v>1050</v>
      </c>
      <c r="B1054" s="6">
        <v>42219</v>
      </c>
      <c r="C1054" s="12">
        <v>23.525746999999999</v>
      </c>
      <c r="D1054" s="12">
        <v>23.543821999999999</v>
      </c>
      <c r="E1054" s="12">
        <v>23.322393000000002</v>
      </c>
      <c r="F1054" s="12">
        <v>23.453444000000001</v>
      </c>
      <c r="G1054" s="9">
        <f t="shared" ca="1" si="116"/>
        <v>0.85407999999999973</v>
      </c>
      <c r="H1054" s="9">
        <f t="shared" si="114"/>
        <v>0.11296799999999863</v>
      </c>
      <c r="I1054" s="14">
        <f ca="1">IF($M$3&gt;A1054-1,0,G1054/SUM(OFFSET(H1054,-$M$3+1,0):H1054))</f>
        <v>0.27671920815176043</v>
      </c>
      <c r="J1054" s="14">
        <f t="shared" ca="1" si="117"/>
        <v>6.9821351106271736E-3</v>
      </c>
      <c r="K1054" s="9">
        <f t="shared" ca="1" si="118"/>
        <v>23.760612013439861</v>
      </c>
      <c r="L1054" s="10">
        <f t="shared" ca="1" si="115"/>
        <v>-1</v>
      </c>
      <c r="M1054">
        <f t="shared" ca="1" si="112"/>
        <v>0.71560399999999369</v>
      </c>
      <c r="N1054" s="12"/>
    </row>
    <row r="1055" spans="1:14" x14ac:dyDescent="0.2">
      <c r="A1055">
        <f t="shared" si="113"/>
        <v>1051</v>
      </c>
      <c r="B1055" s="6">
        <v>42220</v>
      </c>
      <c r="C1055" s="12">
        <v>23.394697000000001</v>
      </c>
      <c r="D1055" s="12">
        <v>23.439885</v>
      </c>
      <c r="E1055" s="12">
        <v>23.055774</v>
      </c>
      <c r="F1055" s="12">
        <v>23.204899000000001</v>
      </c>
      <c r="G1055" s="9">
        <f t="shared" ca="1" si="116"/>
        <v>0.98061399999999921</v>
      </c>
      <c r="H1055" s="9">
        <f t="shared" si="114"/>
        <v>0.24854500000000002</v>
      </c>
      <c r="I1055" s="14">
        <f ca="1">IF($M$3&gt;A1055-1,0,G1055/SUM(OFFSET(H1055,-$M$3+1,0):H1055))</f>
        <v>0.30520351175107024</v>
      </c>
      <c r="J1055" s="14">
        <f t="shared" ca="1" si="117"/>
        <v>7.3135646042468945E-3</v>
      </c>
      <c r="K1055" s="9">
        <f t="shared" ca="1" si="118"/>
        <v>23.756547770414649</v>
      </c>
      <c r="L1055" s="10">
        <f t="shared" ca="1" si="115"/>
        <v>-1</v>
      </c>
      <c r="M1055">
        <f t="shared" ca="1" si="112"/>
        <v>0.43542799999999637</v>
      </c>
      <c r="N1055" s="12"/>
    </row>
    <row r="1056" spans="1:14" x14ac:dyDescent="0.2">
      <c r="A1056">
        <f t="shared" si="113"/>
        <v>1052</v>
      </c>
      <c r="B1056" s="6">
        <v>42221</v>
      </c>
      <c r="C1056" s="12">
        <v>23.602567000000001</v>
      </c>
      <c r="D1056" s="12">
        <v>23.656794000000001</v>
      </c>
      <c r="E1056" s="12">
        <v>23.222974000000001</v>
      </c>
      <c r="F1056" s="12">
        <v>23.485074999999998</v>
      </c>
      <c r="G1056" s="9">
        <f t="shared" ca="1" si="116"/>
        <v>0.68688000000000216</v>
      </c>
      <c r="H1056" s="9">
        <f t="shared" si="114"/>
        <v>0.28017599999999732</v>
      </c>
      <c r="I1056" s="14">
        <f ca="1">IF($M$3&gt;A1056-1,0,G1056/SUM(OFFSET(H1056,-$M$3+1,0):H1056))</f>
        <v>0.19740188676751064</v>
      </c>
      <c r="J1056" s="14">
        <f t="shared" ca="1" si="117"/>
        <v>6.0997310561247695E-3</v>
      </c>
      <c r="K1056" s="9">
        <f t="shared" ca="1" si="118"/>
        <v>23.754891859526058</v>
      </c>
      <c r="L1056" s="10">
        <f t="shared" ca="1" si="115"/>
        <v>-1</v>
      </c>
      <c r="M1056">
        <f t="shared" ca="1" si="112"/>
        <v>0.70656699999999439</v>
      </c>
      <c r="N1056" s="12"/>
    </row>
    <row r="1057" spans="1:14" x14ac:dyDescent="0.2">
      <c r="A1057">
        <f t="shared" si="113"/>
        <v>1053</v>
      </c>
      <c r="B1057" s="6">
        <v>42222</v>
      </c>
      <c r="C1057" s="12">
        <v>23.498632000000001</v>
      </c>
      <c r="D1057" s="12">
        <v>23.498632000000001</v>
      </c>
      <c r="E1057" s="12">
        <v>23.001546000000001</v>
      </c>
      <c r="F1057" s="12">
        <v>23.213936</v>
      </c>
      <c r="G1057" s="9">
        <f t="shared" ca="1" si="116"/>
        <v>0.94446199999999791</v>
      </c>
      <c r="H1057" s="9">
        <f t="shared" si="114"/>
        <v>0.27113899999999802</v>
      </c>
      <c r="I1057" s="14">
        <f ca="1">IF($M$3&gt;A1057-1,0,G1057/SUM(OFFSET(H1057,-$M$3+1,0):H1057))</f>
        <v>0.25272022999135202</v>
      </c>
      <c r="J1057" s="14">
        <f t="shared" ca="1" si="117"/>
        <v>6.7088596442677886E-3</v>
      </c>
      <c r="K1057" s="9">
        <f t="shared" ca="1" si="118"/>
        <v>23.751262662590754</v>
      </c>
      <c r="L1057" s="10">
        <f t="shared" ca="1" si="115"/>
        <v>-1</v>
      </c>
      <c r="M1057">
        <f t="shared" ca="1" si="112"/>
        <v>0.6478209999999951</v>
      </c>
      <c r="N1057" s="12"/>
    </row>
    <row r="1058" spans="1:14" x14ac:dyDescent="0.2">
      <c r="A1058">
        <f t="shared" si="113"/>
        <v>1054</v>
      </c>
      <c r="B1058" s="6">
        <v>42223</v>
      </c>
      <c r="C1058" s="12">
        <v>23.132593</v>
      </c>
      <c r="D1058" s="12">
        <v>23.299797000000002</v>
      </c>
      <c r="E1058" s="12">
        <v>23.051252000000002</v>
      </c>
      <c r="F1058" s="12">
        <v>23.272682</v>
      </c>
      <c r="G1058" s="9">
        <f t="shared" ca="1" si="116"/>
        <v>0.69139900000000054</v>
      </c>
      <c r="H1058" s="9">
        <f t="shared" si="114"/>
        <v>5.8745999999999299E-2</v>
      </c>
      <c r="I1058" s="14">
        <f ca="1">IF($M$3&gt;A1058-1,0,G1058/SUM(OFFSET(H1058,-$M$3+1,0):H1058))</f>
        <v>0.1919692648821521</v>
      </c>
      <c r="J1058" s="14">
        <f t="shared" ca="1" si="117"/>
        <v>6.0414736501373635E-3</v>
      </c>
      <c r="K1058" s="9">
        <f t="shared" ca="1" si="118"/>
        <v>23.748371330128247</v>
      </c>
      <c r="L1058" s="10">
        <f t="shared" ca="1" si="115"/>
        <v>-1</v>
      </c>
      <c r="M1058">
        <f t="shared" ca="1" si="112"/>
        <v>6.0353999999994912E-2</v>
      </c>
      <c r="N1058" s="12"/>
    </row>
    <row r="1059" spans="1:14" x14ac:dyDescent="0.2">
      <c r="A1059">
        <f t="shared" si="113"/>
        <v>1055</v>
      </c>
      <c r="B1059" s="6">
        <v>42226</v>
      </c>
      <c r="C1059" s="12">
        <v>23.408252000000001</v>
      </c>
      <c r="D1059" s="12">
        <v>23.927934</v>
      </c>
      <c r="E1059" s="12">
        <v>23.394694999999999</v>
      </c>
      <c r="F1059" s="12">
        <v>23.860149</v>
      </c>
      <c r="G1059" s="9">
        <f t="shared" ca="1" si="116"/>
        <v>8.5860000000000269E-2</v>
      </c>
      <c r="H1059" s="9">
        <f t="shared" si="114"/>
        <v>0.58746700000000018</v>
      </c>
      <c r="I1059" s="14">
        <f ca="1">IF($M$3&gt;A1059-1,0,G1059/SUM(OFFSET(H1059,-$M$3+1,0):H1059))</f>
        <v>2.0584952126680284E-2</v>
      </c>
      <c r="J1059" s="14">
        <f t="shared" ca="1" si="117"/>
        <v>4.3471246067909872E-3</v>
      </c>
      <c r="K1059" s="9">
        <f t="shared" ca="1" si="118"/>
        <v>23.748857241587437</v>
      </c>
      <c r="L1059" s="10">
        <f t="shared" ca="1" si="115"/>
        <v>1</v>
      </c>
      <c r="M1059">
        <f t="shared" ca="1" si="112"/>
        <v>-0.48192400000000468</v>
      </c>
      <c r="N1059" s="12"/>
    </row>
    <row r="1060" spans="1:14" x14ac:dyDescent="0.2">
      <c r="A1060">
        <f t="shared" si="113"/>
        <v>1056</v>
      </c>
      <c r="B1060" s="6">
        <v>42227</v>
      </c>
      <c r="C1060" s="12">
        <v>23.498631</v>
      </c>
      <c r="D1060" s="12">
        <v>23.575451999999999</v>
      </c>
      <c r="E1060" s="12">
        <v>23.222974000000001</v>
      </c>
      <c r="F1060" s="12">
        <v>23.317871</v>
      </c>
      <c r="G1060" s="9">
        <f t="shared" ca="1" si="116"/>
        <v>4.518900000000059E-2</v>
      </c>
      <c r="H1060" s="9">
        <f t="shared" si="114"/>
        <v>0.54227799999999959</v>
      </c>
      <c r="I1060" s="14">
        <f ca="1">IF($M$3&gt;A1060-1,0,G1060/SUM(OFFSET(H1060,-$M$3+1,0):H1060))</f>
        <v>1.0940753744791453E-2</v>
      </c>
      <c r="J1060" s="14">
        <f t="shared" ca="1" si="117"/>
        <v>4.2600477284528791E-3</v>
      </c>
      <c r="K1060" s="9">
        <f t="shared" ca="1" si="118"/>
        <v>23.747021219627968</v>
      </c>
      <c r="L1060" s="10">
        <f t="shared" ca="1" si="115"/>
        <v>-1</v>
      </c>
      <c r="M1060">
        <f t="shared" ca="1" si="112"/>
        <v>-0.54067000000000398</v>
      </c>
      <c r="N1060" s="12"/>
    </row>
    <row r="1061" spans="1:14" x14ac:dyDescent="0.2">
      <c r="A1061">
        <f t="shared" si="113"/>
        <v>1057</v>
      </c>
      <c r="B1061" s="6">
        <v>42228</v>
      </c>
      <c r="C1061" s="12">
        <v>23.019618000000001</v>
      </c>
      <c r="D1061" s="12">
        <v>23.466996000000002</v>
      </c>
      <c r="E1061" s="12">
        <v>22.816265999999999</v>
      </c>
      <c r="F1061" s="12">
        <v>23.376617</v>
      </c>
      <c r="G1061" s="9">
        <f t="shared" ca="1" si="116"/>
        <v>0.3118079999999992</v>
      </c>
      <c r="H1061" s="9">
        <f t="shared" si="114"/>
        <v>5.8745999999999299E-2</v>
      </c>
      <c r="I1061" s="14">
        <f ca="1">IF($M$3&gt;A1061-1,0,G1061/SUM(OFFSET(H1061,-$M$3+1,0):H1061))</f>
        <v>8.0701541882715014E-2</v>
      </c>
      <c r="J1061" s="14">
        <f t="shared" ca="1" si="117"/>
        <v>4.9097745635784673E-3</v>
      </c>
      <c r="K1061" s="9">
        <f t="shared" ca="1" si="118"/>
        <v>23.745202618412197</v>
      </c>
      <c r="L1061" s="10">
        <f t="shared" ca="1" si="115"/>
        <v>-1</v>
      </c>
      <c r="M1061">
        <f t="shared" ca="1" si="112"/>
        <v>-0.21982400000000446</v>
      </c>
      <c r="N1061" s="12"/>
    </row>
    <row r="1062" spans="1:14" x14ac:dyDescent="0.2">
      <c r="A1062">
        <f t="shared" si="113"/>
        <v>1058</v>
      </c>
      <c r="B1062" s="6">
        <v>42229</v>
      </c>
      <c r="C1062" s="12">
        <v>23.308834000000001</v>
      </c>
      <c r="D1062" s="12">
        <v>23.385656000000001</v>
      </c>
      <c r="E1062" s="12">
        <v>23.051251000000001</v>
      </c>
      <c r="F1062" s="12">
        <v>23.055771</v>
      </c>
      <c r="G1062" s="9">
        <f t="shared" ca="1" si="116"/>
        <v>8.5858999999999241E-2</v>
      </c>
      <c r="H1062" s="9">
        <f t="shared" si="114"/>
        <v>0.32084599999999952</v>
      </c>
      <c r="I1062" s="14">
        <f ca="1">IF($M$3&gt;A1062-1,0,G1062/SUM(OFFSET(H1062,-$M$3+1,0):H1062))</f>
        <v>2.3602103377097183E-2</v>
      </c>
      <c r="J1062" s="14">
        <f t="shared" ca="1" si="117"/>
        <v>4.3745471947770204E-3</v>
      </c>
      <c r="K1062" s="9">
        <f t="shared" ca="1" si="118"/>
        <v>23.74218666725988</v>
      </c>
      <c r="L1062" s="10">
        <f t="shared" ca="1" si="115"/>
        <v>-1</v>
      </c>
      <c r="M1062">
        <f t="shared" ca="1" si="112"/>
        <v>-5.2626000000005391E-2</v>
      </c>
      <c r="N1062" s="12"/>
    </row>
    <row r="1063" spans="1:14" x14ac:dyDescent="0.2">
      <c r="A1063">
        <f t="shared" si="113"/>
        <v>1059</v>
      </c>
      <c r="B1063" s="6">
        <v>42230</v>
      </c>
      <c r="C1063" s="12">
        <v>22.951837999999999</v>
      </c>
      <c r="D1063" s="12">
        <v>23.010583</v>
      </c>
      <c r="E1063" s="12">
        <v>22.743966</v>
      </c>
      <c r="F1063" s="12">
        <v>22.888573000000001</v>
      </c>
      <c r="G1063" s="9">
        <f t="shared" ca="1" si="116"/>
        <v>0.16267900000000068</v>
      </c>
      <c r="H1063" s="9">
        <f t="shared" si="114"/>
        <v>0.16719799999999907</v>
      </c>
      <c r="I1063" s="14">
        <f ca="1">IF($M$3&gt;A1063-1,0,G1063/SUM(OFFSET(H1063,-$M$3+1,0):H1063))</f>
        <v>4.3794616308830123E-2</v>
      </c>
      <c r="J1063" s="14">
        <f t="shared" ca="1" si="117"/>
        <v>4.560294429287153E-3</v>
      </c>
      <c r="K1063" s="9">
        <f t="shared" ca="1" si="118"/>
        <v>23.738293937608312</v>
      </c>
      <c r="L1063" s="10">
        <f t="shared" ca="1" si="115"/>
        <v>-1</v>
      </c>
      <c r="M1063">
        <f t="shared" ca="1" si="112"/>
        <v>-0.22886300000000581</v>
      </c>
      <c r="N1063" s="12"/>
    </row>
    <row r="1064" spans="1:14" x14ac:dyDescent="0.2">
      <c r="A1064">
        <f t="shared" si="113"/>
        <v>1060</v>
      </c>
      <c r="B1064" s="6">
        <v>42233</v>
      </c>
      <c r="C1064" s="12">
        <v>22.780114999999999</v>
      </c>
      <c r="D1064" s="12">
        <v>23.078367</v>
      </c>
      <c r="E1064" s="12">
        <v>22.612912999999999</v>
      </c>
      <c r="F1064" s="12">
        <v>23.064810000000001</v>
      </c>
      <c r="G1064" s="9">
        <f t="shared" ca="1" si="116"/>
        <v>0.46545399999999759</v>
      </c>
      <c r="H1064" s="9">
        <f t="shared" si="114"/>
        <v>0.17623700000000042</v>
      </c>
      <c r="I1064" s="14">
        <f ca="1">IF($M$3&gt;A1064-1,0,G1064/SUM(OFFSET(H1064,-$M$3+1,0):H1064))</f>
        <v>0.13642420131929764</v>
      </c>
      <c r="J1064" s="14">
        <f t="shared" ca="1" si="117"/>
        <v>5.4618693802455497E-3</v>
      </c>
      <c r="K1064" s="9">
        <f t="shared" ca="1" si="118"/>
        <v>23.734615456311403</v>
      </c>
      <c r="L1064" s="10">
        <f t="shared" ca="1" si="115"/>
        <v>-1</v>
      </c>
      <c r="M1064">
        <f t="shared" ref="M1064:M1127" ca="1" si="119">L1064*($F1065-$F1064)+M1063</f>
        <v>0.17784299999999398</v>
      </c>
      <c r="N1064" s="12"/>
    </row>
    <row r="1065" spans="1:14" x14ac:dyDescent="0.2">
      <c r="A1065">
        <f t="shared" si="113"/>
        <v>1061</v>
      </c>
      <c r="B1065" s="6">
        <v>42234</v>
      </c>
      <c r="C1065" s="12">
        <v>23.019621000000001</v>
      </c>
      <c r="D1065" s="12">
        <v>23.051252999999999</v>
      </c>
      <c r="E1065" s="12">
        <v>22.617432999999998</v>
      </c>
      <c r="F1065" s="12">
        <v>22.658104000000002</v>
      </c>
      <c r="G1065" s="9">
        <f t="shared" ca="1" si="116"/>
        <v>0.96705599999999947</v>
      </c>
      <c r="H1065" s="9">
        <f t="shared" si="114"/>
        <v>0.40670599999999979</v>
      </c>
      <c r="I1065" s="14">
        <f ca="1">IF($M$3&gt;A1065-1,0,G1065/SUM(OFFSET(H1065,-$M$3+1,0):H1065))</f>
        <v>0.25970828418766262</v>
      </c>
      <c r="J1065" s="14">
        <f t="shared" ca="1" si="117"/>
        <v>6.7878693950515837E-3</v>
      </c>
      <c r="K1065" s="9">
        <f t="shared" ca="1" si="118"/>
        <v>23.727308237143685</v>
      </c>
      <c r="L1065" s="10">
        <f t="shared" ca="1" si="115"/>
        <v>-1</v>
      </c>
      <c r="M1065">
        <f t="shared" ca="1" si="119"/>
        <v>0.4083119999999969</v>
      </c>
      <c r="N1065" s="12"/>
    </row>
    <row r="1066" spans="1:14" x14ac:dyDescent="0.2">
      <c r="A1066">
        <f t="shared" si="113"/>
        <v>1062</v>
      </c>
      <c r="B1066" s="6">
        <v>42235</v>
      </c>
      <c r="C1066" s="12">
        <v>22.694254000000001</v>
      </c>
      <c r="D1066" s="12">
        <v>22.712327999999999</v>
      </c>
      <c r="E1066" s="12">
        <v>22.283028000000002</v>
      </c>
      <c r="F1066" s="12">
        <v>22.427634999999999</v>
      </c>
      <c r="G1066" s="9">
        <f t="shared" ca="1" si="116"/>
        <v>1.4144370000000031</v>
      </c>
      <c r="H1066" s="9">
        <f t="shared" si="114"/>
        <v>0.23046900000000292</v>
      </c>
      <c r="I1066" s="14">
        <f ca="1">IF($M$3&gt;A1066-1,0,G1066/SUM(OFFSET(H1066,-$M$3+1,0):H1066))</f>
        <v>0.37847698572801386</v>
      </c>
      <c r="J1066" s="14">
        <f t="shared" ca="1" si="117"/>
        <v>8.201449958205426E-3</v>
      </c>
      <c r="K1066" s="9">
        <f t="shared" ca="1" si="118"/>
        <v>23.716649032127233</v>
      </c>
      <c r="L1066" s="10">
        <f t="shared" ca="1" si="115"/>
        <v>-1</v>
      </c>
      <c r="M1066">
        <f t="shared" ca="1" si="119"/>
        <v>1.1403869999999952</v>
      </c>
      <c r="N1066" s="12"/>
    </row>
    <row r="1067" spans="1:14" x14ac:dyDescent="0.2">
      <c r="A1067">
        <f t="shared" si="113"/>
        <v>1063</v>
      </c>
      <c r="B1067" s="6">
        <v>42236</v>
      </c>
      <c r="C1067" s="12">
        <v>22.242356999999998</v>
      </c>
      <c r="D1067" s="12">
        <v>22.251394999999999</v>
      </c>
      <c r="E1067" s="12">
        <v>21.691041999999999</v>
      </c>
      <c r="F1067" s="12">
        <v>21.69556</v>
      </c>
      <c r="G1067" s="9">
        <f t="shared" ca="1" si="116"/>
        <v>1.8708519999999993</v>
      </c>
      <c r="H1067" s="9">
        <f t="shared" si="114"/>
        <v>0.73207499999999825</v>
      </c>
      <c r="I1067" s="14">
        <f ca="1">IF($M$3&gt;A1067-1,0,G1067/SUM(OFFSET(H1067,-$M$3+1,0):H1067))</f>
        <v>0.44612118096259218</v>
      </c>
      <c r="J1067" s="14">
        <f t="shared" ca="1" si="117"/>
        <v>9.0662659458717442E-3</v>
      </c>
      <c r="K1067" s="9">
        <f t="shared" ca="1" si="118"/>
        <v>23.698325301461683</v>
      </c>
      <c r="L1067" s="10">
        <f t="shared" ca="1" si="115"/>
        <v>-1</v>
      </c>
      <c r="M1067">
        <f t="shared" ca="1" si="119"/>
        <v>1.6916999999999955</v>
      </c>
      <c r="N1067" s="12"/>
    </row>
    <row r="1068" spans="1:14" x14ac:dyDescent="0.2">
      <c r="A1068">
        <f t="shared" si="113"/>
        <v>1064</v>
      </c>
      <c r="B1068" s="6">
        <v>42237</v>
      </c>
      <c r="C1068" s="12">
        <v>21.437978999999999</v>
      </c>
      <c r="D1068" s="12">
        <v>21.745269</v>
      </c>
      <c r="E1068" s="12">
        <v>21.099056000000001</v>
      </c>
      <c r="F1068" s="12">
        <v>21.144247</v>
      </c>
      <c r="G1068" s="9">
        <f t="shared" ca="1" si="116"/>
        <v>2.3091970000000011</v>
      </c>
      <c r="H1068" s="9">
        <f t="shared" si="114"/>
        <v>0.55131300000000039</v>
      </c>
      <c r="I1068" s="14">
        <f ca="1">IF($M$3&gt;A1068-1,0,G1068/SUM(OFFSET(H1068,-$M$3+1,0):H1068))</f>
        <v>0.49853765408497303</v>
      </c>
      <c r="J1068" s="14">
        <f t="shared" ca="1" si="117"/>
        <v>9.7662020737873494E-3</v>
      </c>
      <c r="K1068" s="9">
        <f t="shared" ca="1" si="118"/>
        <v>23.673381656657334</v>
      </c>
      <c r="L1068" s="10">
        <f t="shared" ca="1" si="115"/>
        <v>-1</v>
      </c>
      <c r="M1068">
        <f t="shared" ca="1" si="119"/>
        <v>2.0261019999999963</v>
      </c>
      <c r="N1068" s="12"/>
    </row>
    <row r="1069" spans="1:14" x14ac:dyDescent="0.2">
      <c r="A1069">
        <f t="shared" si="113"/>
        <v>1065</v>
      </c>
      <c r="B1069" s="6">
        <v>42240</v>
      </c>
      <c r="C1069" s="12">
        <v>19.671064000000001</v>
      </c>
      <c r="D1069" s="12">
        <v>21.677488</v>
      </c>
      <c r="E1069" s="12">
        <v>19.671064000000001</v>
      </c>
      <c r="F1069" s="12">
        <v>20.809844999999999</v>
      </c>
      <c r="G1069" s="9">
        <f t="shared" ca="1" si="116"/>
        <v>2.3950540000000018</v>
      </c>
      <c r="H1069" s="9">
        <f t="shared" si="114"/>
        <v>0.33440200000000075</v>
      </c>
      <c r="I1069" s="14">
        <f ca="1">IF($M$3&gt;A1069-1,0,G1069/SUM(OFFSET(H1069,-$M$3+1,0):H1069))</f>
        <v>0.50766353286003441</v>
      </c>
      <c r="J1069" s="14">
        <f t="shared" ca="1" si="117"/>
        <v>9.8907229968296893E-3</v>
      </c>
      <c r="K1069" s="9">
        <f t="shared" ca="1" si="118"/>
        <v>23.645059208795068</v>
      </c>
      <c r="L1069" s="10">
        <f t="shared" ca="1" si="115"/>
        <v>-1</v>
      </c>
      <c r="M1069">
        <f t="shared" ca="1" si="119"/>
        <v>2.2023409999999952</v>
      </c>
      <c r="N1069" s="12"/>
    </row>
    <row r="1070" spans="1:14" x14ac:dyDescent="0.2">
      <c r="A1070">
        <f t="shared" si="113"/>
        <v>1066</v>
      </c>
      <c r="B1070" s="6">
        <v>42241</v>
      </c>
      <c r="C1070" s="12">
        <v>21.225591999999999</v>
      </c>
      <c r="D1070" s="12">
        <v>21.713639000000001</v>
      </c>
      <c r="E1070" s="12">
        <v>20.633606</v>
      </c>
      <c r="F1070" s="12">
        <v>20.633606</v>
      </c>
      <c r="G1070" s="9">
        <f t="shared" ca="1" si="116"/>
        <v>2.851468999999998</v>
      </c>
      <c r="H1070" s="9">
        <f t="shared" si="114"/>
        <v>0.17623899999999892</v>
      </c>
      <c r="I1070" s="14">
        <f ca="1">IF($M$3&gt;A1070-1,0,G1070/SUM(OFFSET(H1070,-$M$3+1,0):H1070))</f>
        <v>0.61802230279585801</v>
      </c>
      <c r="J1070" s="14">
        <f t="shared" ca="1" si="117"/>
        <v>1.1458995147292018E-2</v>
      </c>
      <c r="K1070" s="9">
        <f t="shared" ca="1" si="118"/>
        <v>23.61055098108919</v>
      </c>
      <c r="L1070" s="10">
        <f t="shared" ca="1" si="115"/>
        <v>-1</v>
      </c>
      <c r="M1070">
        <f t="shared" ca="1" si="119"/>
        <v>1.2578789999999973</v>
      </c>
      <c r="N1070" s="12"/>
    </row>
    <row r="1071" spans="1:14" x14ac:dyDescent="0.2">
      <c r="A1071">
        <f t="shared" si="113"/>
        <v>1067</v>
      </c>
      <c r="B1071" s="6">
        <v>42242</v>
      </c>
      <c r="C1071" s="12">
        <v>21.044830000000001</v>
      </c>
      <c r="D1071" s="12">
        <v>21.609701000000001</v>
      </c>
      <c r="E1071" s="12">
        <v>20.855034</v>
      </c>
      <c r="F1071" s="12">
        <v>21.578067999999998</v>
      </c>
      <c r="G1071" s="9">
        <f t="shared" ca="1" si="116"/>
        <v>1.6358680000000021</v>
      </c>
      <c r="H1071" s="9">
        <f t="shared" si="114"/>
        <v>0.94446199999999791</v>
      </c>
      <c r="I1071" s="14">
        <f ca="1">IF($M$3&gt;A1071-1,0,G1071/SUM(OFFSET(H1071,-$M$3+1,0):H1071))</f>
        <v>0.30940250991832385</v>
      </c>
      <c r="J1071" s="14">
        <f t="shared" ca="1" si="117"/>
        <v>7.3630720319222591E-3</v>
      </c>
      <c r="K1071" s="9">
        <f t="shared" ca="1" si="118"/>
        <v>23.595585662495775</v>
      </c>
      <c r="L1071" s="10">
        <f t="shared" ca="1" si="115"/>
        <v>-1</v>
      </c>
      <c r="M1071">
        <f t="shared" ca="1" si="119"/>
        <v>0.53935999999999673</v>
      </c>
      <c r="N1071" s="12"/>
    </row>
    <row r="1072" spans="1:14" x14ac:dyDescent="0.2">
      <c r="A1072">
        <f t="shared" si="113"/>
        <v>1068</v>
      </c>
      <c r="B1072" s="6">
        <v>42243</v>
      </c>
      <c r="C1072" s="12">
        <v>21.862767000000002</v>
      </c>
      <c r="D1072" s="12">
        <v>22.346295999999999</v>
      </c>
      <c r="E1072" s="12">
        <v>21.862767000000002</v>
      </c>
      <c r="F1072" s="12">
        <v>22.296586999999999</v>
      </c>
      <c r="G1072" s="9">
        <f t="shared" ca="1" si="116"/>
        <v>0.97609500000000082</v>
      </c>
      <c r="H1072" s="9">
        <f t="shared" si="114"/>
        <v>0.71851900000000057</v>
      </c>
      <c r="I1072" s="14">
        <f ca="1">IF($M$3&gt;A1072-1,0,G1072/SUM(OFFSET(H1072,-$M$3+1,0):H1072))</f>
        <v>0.16413352240482001</v>
      </c>
      <c r="J1072" s="14">
        <f t="shared" ca="1" si="117"/>
        <v>5.7473591476957624E-3</v>
      </c>
      <c r="K1072" s="9">
        <f t="shared" ca="1" si="118"/>
        <v>23.588119850650035</v>
      </c>
      <c r="L1072" s="10">
        <f t="shared" ca="1" si="115"/>
        <v>-1</v>
      </c>
      <c r="M1072">
        <f t="shared" ca="1" si="119"/>
        <v>0.34956499999999657</v>
      </c>
      <c r="N1072" s="12"/>
    </row>
    <row r="1073" spans="1:14" x14ac:dyDescent="0.2">
      <c r="A1073">
        <f t="shared" si="113"/>
        <v>1069</v>
      </c>
      <c r="B1073" s="6">
        <v>42244</v>
      </c>
      <c r="C1073" s="12">
        <v>22.269472</v>
      </c>
      <c r="D1073" s="12">
        <v>22.545128999999999</v>
      </c>
      <c r="E1073" s="12">
        <v>22.201688999999998</v>
      </c>
      <c r="F1073" s="12">
        <v>22.486381999999999</v>
      </c>
      <c r="G1073" s="9">
        <f t="shared" ca="1" si="116"/>
        <v>1.3737670000000008</v>
      </c>
      <c r="H1073" s="9">
        <f t="shared" si="114"/>
        <v>0.18979500000000016</v>
      </c>
      <c r="I1073" s="14">
        <f ca="1">IF($M$3&gt;A1073-1,0,G1073/SUM(OFFSET(H1073,-$M$3+1,0):H1073))</f>
        <v>0.24755747812556059</v>
      </c>
      <c r="J1073" s="14">
        <f t="shared" ca="1" si="117"/>
        <v>6.6507845803972015E-3</v>
      </c>
      <c r="K1073" s="9">
        <f t="shared" ca="1" si="118"/>
        <v>23.58079242954129</v>
      </c>
      <c r="L1073" s="10">
        <f t="shared" ca="1" si="115"/>
        <v>-1</v>
      </c>
      <c r="M1073">
        <f t="shared" ca="1" si="119"/>
        <v>0.4444659999999967</v>
      </c>
      <c r="N1073" s="12"/>
    </row>
    <row r="1074" spans="1:14" x14ac:dyDescent="0.2">
      <c r="A1074">
        <f t="shared" si="113"/>
        <v>1070</v>
      </c>
      <c r="B1074" s="6">
        <v>42247</v>
      </c>
      <c r="C1074" s="12">
        <v>22.386962</v>
      </c>
      <c r="D1074" s="12">
        <v>22.649061</v>
      </c>
      <c r="E1074" s="12">
        <v>22.206202999999999</v>
      </c>
      <c r="F1074" s="12">
        <v>22.391480999999999</v>
      </c>
      <c r="G1074" s="9">
        <f t="shared" ca="1" si="116"/>
        <v>0.92639000000000138</v>
      </c>
      <c r="H1074" s="9">
        <f t="shared" si="114"/>
        <v>9.4901000000000124E-2</v>
      </c>
      <c r="I1074" s="14">
        <f ca="1">IF($M$3&gt;A1074-1,0,G1074/SUM(OFFSET(H1074,-$M$3+1,0):H1074))</f>
        <v>0.18157716681680691</v>
      </c>
      <c r="J1074" s="14">
        <f t="shared" ca="1" si="117"/>
        <v>5.9308114890401628E-3</v>
      </c>
      <c r="K1074" s="9">
        <f t="shared" ca="1" si="118"/>
        <v>23.573738847650919</v>
      </c>
      <c r="L1074" s="10">
        <f t="shared" ca="1" si="115"/>
        <v>-1</v>
      </c>
      <c r="M1074">
        <f t="shared" ca="1" si="119"/>
        <v>1.1403869999999952</v>
      </c>
      <c r="N1074" s="12"/>
    </row>
    <row r="1075" spans="1:14" x14ac:dyDescent="0.2">
      <c r="A1075">
        <f t="shared" si="113"/>
        <v>1071</v>
      </c>
      <c r="B1075" s="6">
        <v>42248</v>
      </c>
      <c r="C1075" s="12">
        <v>21.944105</v>
      </c>
      <c r="D1075" s="12">
        <v>22.151976999999999</v>
      </c>
      <c r="E1075" s="12">
        <v>21.550953</v>
      </c>
      <c r="F1075" s="12">
        <v>21.69556</v>
      </c>
      <c r="G1075" s="9">
        <f t="shared" ca="1" si="116"/>
        <v>1.6810569999999991</v>
      </c>
      <c r="H1075" s="9">
        <f t="shared" si="114"/>
        <v>0.69592099999999846</v>
      </c>
      <c r="I1075" s="14">
        <f ca="1">IF($M$3&gt;A1075-1,0,G1075/SUM(OFFSET(H1075,-$M$3+1,0):H1075))</f>
        <v>0.29291386794719643</v>
      </c>
      <c r="J1075" s="14">
        <f t="shared" ca="1" si="117"/>
        <v>7.169625738518968E-3</v>
      </c>
      <c r="K1075" s="9">
        <f t="shared" ca="1" si="118"/>
        <v>23.560273008243257</v>
      </c>
      <c r="L1075" s="10">
        <f t="shared" ca="1" si="115"/>
        <v>-1</v>
      </c>
      <c r="M1075">
        <f t="shared" ca="1" si="119"/>
        <v>0.60262699999999647</v>
      </c>
      <c r="N1075" s="12"/>
    </row>
    <row r="1076" spans="1:14" x14ac:dyDescent="0.2">
      <c r="A1076">
        <f t="shared" si="113"/>
        <v>1072</v>
      </c>
      <c r="B1076" s="6">
        <v>42249</v>
      </c>
      <c r="C1076" s="12">
        <v>22.129384999999999</v>
      </c>
      <c r="D1076" s="12">
        <v>22.246877000000001</v>
      </c>
      <c r="E1076" s="12">
        <v>21.889878</v>
      </c>
      <c r="F1076" s="12">
        <v>22.233319999999999</v>
      </c>
      <c r="G1076" s="9">
        <f t="shared" ca="1" si="116"/>
        <v>0.82245100000000093</v>
      </c>
      <c r="H1076" s="9">
        <f t="shared" si="114"/>
        <v>0.53775999999999868</v>
      </c>
      <c r="I1076" s="14">
        <f ca="1">IF($M$3&gt;A1076-1,0,G1076/SUM(OFFSET(H1076,-$M$3+1,0):H1076))</f>
        <v>0.13808788016515144</v>
      </c>
      <c r="J1076" s="14">
        <f t="shared" ca="1" si="117"/>
        <v>5.4788050913130307E-3</v>
      </c>
      <c r="K1076" s="9">
        <f t="shared" ca="1" si="118"/>
        <v>23.553002891345759</v>
      </c>
      <c r="L1076" s="10">
        <f t="shared" ca="1" si="115"/>
        <v>-1</v>
      </c>
      <c r="M1076">
        <f t="shared" ca="1" si="119"/>
        <v>0.38119899999999696</v>
      </c>
      <c r="N1076" s="12"/>
    </row>
    <row r="1077" spans="1:14" x14ac:dyDescent="0.2">
      <c r="A1077">
        <f t="shared" si="113"/>
        <v>1073</v>
      </c>
      <c r="B1077" s="6">
        <v>42250</v>
      </c>
      <c r="C1077" s="12">
        <v>22.427636</v>
      </c>
      <c r="D1077" s="12">
        <v>22.712329</v>
      </c>
      <c r="E1077" s="12">
        <v>22.368888999999999</v>
      </c>
      <c r="F1077" s="12">
        <v>22.454747999999999</v>
      </c>
      <c r="G1077" s="9">
        <f t="shared" ca="1" si="116"/>
        <v>0.43382500000000235</v>
      </c>
      <c r="H1077" s="9">
        <f t="shared" si="114"/>
        <v>0.22142799999999951</v>
      </c>
      <c r="I1077" s="14">
        <f ca="1">IF($M$3&gt;A1077-1,0,G1077/SUM(OFFSET(H1077,-$M$3+1,0):H1077))</f>
        <v>7.2181133923893817E-2</v>
      </c>
      <c r="J1077" s="14">
        <f t="shared" ca="1" si="117"/>
        <v>4.8279474437030135E-3</v>
      </c>
      <c r="K1077" s="9">
        <f t="shared" ca="1" si="118"/>
        <v>23.547700574450552</v>
      </c>
      <c r="L1077" s="10">
        <f t="shared" ca="1" si="115"/>
        <v>-1</v>
      </c>
      <c r="M1077">
        <f t="shared" ca="1" si="119"/>
        <v>0.7336749999999963</v>
      </c>
      <c r="N1077" s="12"/>
    </row>
    <row r="1078" spans="1:14" x14ac:dyDescent="0.2">
      <c r="A1078">
        <f t="shared" si="113"/>
        <v>1074</v>
      </c>
      <c r="B1078" s="6">
        <v>42251</v>
      </c>
      <c r="C1078" s="12">
        <v>22.215246</v>
      </c>
      <c r="D1078" s="12">
        <v>22.310144000000001</v>
      </c>
      <c r="E1078" s="12">
        <v>21.984780000000001</v>
      </c>
      <c r="F1078" s="12">
        <v>22.102271999999999</v>
      </c>
      <c r="G1078" s="9">
        <f t="shared" ca="1" si="116"/>
        <v>0.96253800000000211</v>
      </c>
      <c r="H1078" s="9">
        <f t="shared" si="114"/>
        <v>0.35247599999999935</v>
      </c>
      <c r="I1078" s="14">
        <f ca="1">IF($M$3&gt;A1078-1,0,G1078/SUM(OFFSET(H1078,-$M$3+1,0):H1078))</f>
        <v>0.1555876974026856</v>
      </c>
      <c r="J1078" s="14">
        <f t="shared" ca="1" si="117"/>
        <v>5.6585357444986452E-3</v>
      </c>
      <c r="K1078" s="9">
        <f t="shared" ca="1" si="118"/>
        <v>23.539521565195905</v>
      </c>
      <c r="L1078" s="10">
        <f t="shared" ca="1" si="115"/>
        <v>-1</v>
      </c>
      <c r="M1078">
        <f t="shared" ca="1" si="119"/>
        <v>-0.10684800000000472</v>
      </c>
      <c r="N1078" s="12"/>
    </row>
    <row r="1079" spans="1:14" x14ac:dyDescent="0.2">
      <c r="A1079">
        <f t="shared" si="113"/>
        <v>1075</v>
      </c>
      <c r="B1079" s="6">
        <v>42255</v>
      </c>
      <c r="C1079" s="12">
        <v>22.635504999999998</v>
      </c>
      <c r="D1079" s="12">
        <v>22.969909999999999</v>
      </c>
      <c r="E1079" s="12">
        <v>22.585796999999999</v>
      </c>
      <c r="F1079" s="12">
        <v>22.942795</v>
      </c>
      <c r="G1079" s="9">
        <f t="shared" ca="1" si="116"/>
        <v>0.2846909999999987</v>
      </c>
      <c r="H1079" s="9">
        <f t="shared" si="114"/>
        <v>0.84052300000000102</v>
      </c>
      <c r="I1079" s="14">
        <f ca="1">IF($M$3&gt;A1079-1,0,G1079/SUM(OFFSET(H1079,-$M$3+1,0):H1079))</f>
        <v>4.3002844440335683E-2</v>
      </c>
      <c r="J1079" s="14">
        <f t="shared" ca="1" si="117"/>
        <v>4.552938318078497E-3</v>
      </c>
      <c r="K1079" s="9">
        <f t="shared" ca="1" si="118"/>
        <v>23.536804705951809</v>
      </c>
      <c r="L1079" s="10">
        <f t="shared" ca="1" si="115"/>
        <v>-1</v>
      </c>
      <c r="M1079">
        <f t="shared" ca="1" si="119"/>
        <v>0.24110999999999727</v>
      </c>
      <c r="N1079" s="12"/>
    </row>
    <row r="1080" spans="1:14" x14ac:dyDescent="0.2">
      <c r="A1080">
        <f t="shared" si="113"/>
        <v>1076</v>
      </c>
      <c r="B1080" s="6">
        <v>42256</v>
      </c>
      <c r="C1080" s="12">
        <v>23.150670000000002</v>
      </c>
      <c r="D1080" s="12">
        <v>23.385656000000001</v>
      </c>
      <c r="E1080" s="12">
        <v>22.531571</v>
      </c>
      <c r="F1080" s="12">
        <v>22.594836999999998</v>
      </c>
      <c r="G1080" s="9">
        <f t="shared" ca="1" si="116"/>
        <v>0.16720199999999963</v>
      </c>
      <c r="H1080" s="9">
        <f t="shared" si="114"/>
        <v>0.34795800000000199</v>
      </c>
      <c r="I1080" s="14">
        <f ca="1">IF($M$3&gt;A1080-1,0,G1080/SUM(OFFSET(H1080,-$M$3+1,0):H1080))</f>
        <v>2.4815621543738751E-2</v>
      </c>
      <c r="J1080" s="14">
        <f t="shared" ca="1" si="117"/>
        <v>4.3856010544494053E-3</v>
      </c>
      <c r="K1080" s="9">
        <f t="shared" ca="1" si="118"/>
        <v>23.532673611387331</v>
      </c>
      <c r="L1080" s="10">
        <f t="shared" ca="1" si="115"/>
        <v>-1</v>
      </c>
      <c r="M1080">
        <f t="shared" ca="1" si="119"/>
        <v>0.16880599999999468</v>
      </c>
      <c r="N1080" s="12"/>
    </row>
    <row r="1081" spans="1:14" x14ac:dyDescent="0.2">
      <c r="A1081">
        <f t="shared" si="113"/>
        <v>1077</v>
      </c>
      <c r="B1081" s="6">
        <v>42257</v>
      </c>
      <c r="C1081" s="12">
        <v>22.545128999999999</v>
      </c>
      <c r="D1081" s="12">
        <v>22.888570999999999</v>
      </c>
      <c r="E1081" s="12">
        <v>22.310141999999999</v>
      </c>
      <c r="F1081" s="12">
        <v>22.667141000000001</v>
      </c>
      <c r="G1081" s="9">
        <f t="shared" ca="1" si="116"/>
        <v>0.97158100000000047</v>
      </c>
      <c r="H1081" s="9">
        <f t="shared" si="114"/>
        <v>7.2304000000002588E-2</v>
      </c>
      <c r="I1081" s="14">
        <f ca="1">IF($M$3&gt;A1081-1,0,G1081/SUM(OFFSET(H1081,-$M$3+1,0):H1081))</f>
        <v>0.15985206320301698</v>
      </c>
      <c r="J1081" s="14">
        <f t="shared" ca="1" si="117"/>
        <v>5.7027721485984504E-3</v>
      </c>
      <c r="K1081" s="9">
        <f t="shared" ca="1" si="118"/>
        <v>23.527737676117408</v>
      </c>
      <c r="L1081" s="10">
        <f t="shared" ca="1" si="115"/>
        <v>-1</v>
      </c>
      <c r="M1081">
        <f t="shared" ca="1" si="119"/>
        <v>0.12813399999999397</v>
      </c>
      <c r="N1081" s="12"/>
    </row>
    <row r="1082" spans="1:14" x14ac:dyDescent="0.2">
      <c r="A1082">
        <f t="shared" si="113"/>
        <v>1078</v>
      </c>
      <c r="B1082" s="6">
        <v>42258</v>
      </c>
      <c r="C1082" s="12">
        <v>22.463788999999998</v>
      </c>
      <c r="D1082" s="12">
        <v>22.739446000000001</v>
      </c>
      <c r="E1082" s="12">
        <v>22.414079000000001</v>
      </c>
      <c r="F1082" s="12">
        <v>22.707813000000002</v>
      </c>
      <c r="G1082" s="9">
        <f t="shared" ca="1" si="116"/>
        <v>1.5635660000000016</v>
      </c>
      <c r="H1082" s="9">
        <f t="shared" si="114"/>
        <v>4.0672000000000708E-2</v>
      </c>
      <c r="I1082" s="14">
        <f ca="1">IF($M$3&gt;A1082-1,0,G1082/SUM(OFFSET(H1082,-$M$3+1,0):H1082))</f>
        <v>0.28084514024600554</v>
      </c>
      <c r="J1082" s="14">
        <f t="shared" ca="1" si="117"/>
        <v>7.0296664950830106E-3</v>
      </c>
      <c r="K1082" s="9">
        <f t="shared" ca="1" si="118"/>
        <v>23.521973879093213</v>
      </c>
      <c r="L1082" s="10">
        <f t="shared" ca="1" si="115"/>
        <v>-1</v>
      </c>
      <c r="M1082">
        <f t="shared" ca="1" si="119"/>
        <v>7.390799999999409E-2</v>
      </c>
      <c r="N1082" s="12"/>
    </row>
    <row r="1083" spans="1:14" x14ac:dyDescent="0.2">
      <c r="A1083">
        <f t="shared" si="113"/>
        <v>1079</v>
      </c>
      <c r="B1083" s="6">
        <v>42261</v>
      </c>
      <c r="C1083" s="12">
        <v>22.838861999999999</v>
      </c>
      <c r="D1083" s="12">
        <v>22.888572</v>
      </c>
      <c r="E1083" s="12">
        <v>22.662624000000001</v>
      </c>
      <c r="F1083" s="12">
        <v>22.762039000000001</v>
      </c>
      <c r="G1083" s="9">
        <f t="shared" ca="1" si="116"/>
        <v>1.9521940000000022</v>
      </c>
      <c r="H1083" s="9">
        <f t="shared" si="114"/>
        <v>5.4225999999999885E-2</v>
      </c>
      <c r="I1083" s="14">
        <f ca="1">IF($M$3&gt;A1083-1,0,G1083/SUM(OFFSET(H1083,-$M$3+1,0):H1083))</f>
        <v>0.36923133373077283</v>
      </c>
      <c r="J1083" s="14">
        <f t="shared" ca="1" si="117"/>
        <v>8.0866130245766943E-3</v>
      </c>
      <c r="K1083" s="9">
        <f t="shared" ca="1" si="118"/>
        <v>23.515828579802108</v>
      </c>
      <c r="L1083" s="10">
        <f t="shared" ca="1" si="115"/>
        <v>-1</v>
      </c>
      <c r="M1083">
        <f t="shared" ca="1" si="119"/>
        <v>-0.26049600000000517</v>
      </c>
      <c r="N1083" s="12"/>
    </row>
    <row r="1084" spans="1:14" x14ac:dyDescent="0.2">
      <c r="A1084">
        <f t="shared" si="113"/>
        <v>1080</v>
      </c>
      <c r="B1084" s="6">
        <v>42262</v>
      </c>
      <c r="C1084" s="12">
        <v>22.960875000000001</v>
      </c>
      <c r="D1084" s="12">
        <v>23.191341000000001</v>
      </c>
      <c r="E1084" s="12">
        <v>22.884052000000001</v>
      </c>
      <c r="F1084" s="12">
        <v>23.096443000000001</v>
      </c>
      <c r="G1084" s="9">
        <f t="shared" ca="1" si="116"/>
        <v>2.4628370000000004</v>
      </c>
      <c r="H1084" s="9">
        <f t="shared" si="114"/>
        <v>0.33440399999999926</v>
      </c>
      <c r="I1084" s="14">
        <f ca="1">IF($M$3&gt;A1084-1,0,G1084/SUM(OFFSET(H1084,-$M$3+1,0):H1084))</f>
        <v>0.45228267279103695</v>
      </c>
      <c r="J1084" s="14">
        <f t="shared" ca="1" si="117"/>
        <v>9.1471928715567731E-3</v>
      </c>
      <c r="K1084" s="9">
        <f t="shared" ca="1" si="118"/>
        <v>23.511992379016107</v>
      </c>
      <c r="L1084" s="10">
        <f t="shared" ca="1" si="115"/>
        <v>-1</v>
      </c>
      <c r="M1084">
        <f t="shared" ca="1" si="119"/>
        <v>-0.36443300000000356</v>
      </c>
      <c r="N1084" s="12"/>
    </row>
    <row r="1085" spans="1:14" x14ac:dyDescent="0.2">
      <c r="A1085">
        <f t="shared" si="113"/>
        <v>1081</v>
      </c>
      <c r="B1085" s="6">
        <v>42263</v>
      </c>
      <c r="C1085" s="12">
        <v>23.159708999999999</v>
      </c>
      <c r="D1085" s="12">
        <v>23.222975000000002</v>
      </c>
      <c r="E1085" s="12">
        <v>22.956356</v>
      </c>
      <c r="F1085" s="12">
        <v>23.200379999999999</v>
      </c>
      <c r="G1085" s="9">
        <f t="shared" ca="1" si="116"/>
        <v>1.6223120000000009</v>
      </c>
      <c r="H1085" s="9">
        <f t="shared" si="114"/>
        <v>0.10393699999999839</v>
      </c>
      <c r="I1085" s="14">
        <f ca="1">IF($M$3&gt;A1085-1,0,G1085/SUM(OFFSET(H1085,-$M$3+1,0):H1085))</f>
        <v>0.35230705885827573</v>
      </c>
      <c r="J1085" s="14">
        <f t="shared" ca="1" si="117"/>
        <v>7.8785001875757692E-3</v>
      </c>
      <c r="K1085" s="9">
        <f t="shared" ca="1" si="118"/>
        <v>23.509537340829578</v>
      </c>
      <c r="L1085" s="10">
        <f t="shared" ca="1" si="115"/>
        <v>-1</v>
      </c>
      <c r="M1085">
        <f t="shared" ca="1" si="119"/>
        <v>-0.21530500000000607</v>
      </c>
      <c r="N1085" s="12"/>
    </row>
    <row r="1086" spans="1:14" x14ac:dyDescent="0.2">
      <c r="A1086">
        <f t="shared" si="113"/>
        <v>1082</v>
      </c>
      <c r="B1086" s="6">
        <v>42264</v>
      </c>
      <c r="C1086" s="12">
        <v>23.200379000000002</v>
      </c>
      <c r="D1086" s="12">
        <v>23.444403999999999</v>
      </c>
      <c r="E1086" s="12">
        <v>23.024139000000002</v>
      </c>
      <c r="F1086" s="12">
        <v>23.051252000000002</v>
      </c>
      <c r="G1086" s="9">
        <f t="shared" ca="1" si="116"/>
        <v>0.75466500000000281</v>
      </c>
      <c r="H1086" s="9">
        <f t="shared" si="114"/>
        <v>0.14912799999999748</v>
      </c>
      <c r="I1086" s="14">
        <f ca="1">IF($M$3&gt;A1086-1,0,G1086/SUM(OFFSET(H1086,-$M$3+1,0):H1086))</f>
        <v>0.18700967157675602</v>
      </c>
      <c r="J1086" s="14">
        <f t="shared" ca="1" si="117"/>
        <v>5.9885329148106625E-3</v>
      </c>
      <c r="K1086" s="9">
        <f t="shared" ca="1" si="118"/>
        <v>23.506792883981646</v>
      </c>
      <c r="L1086" s="10">
        <f t="shared" ca="1" si="115"/>
        <v>-1</v>
      </c>
      <c r="M1086">
        <f t="shared" ca="1" si="119"/>
        <v>0.1733259999999941</v>
      </c>
      <c r="N1086" s="12"/>
    </row>
    <row r="1087" spans="1:14" x14ac:dyDescent="0.2">
      <c r="A1087">
        <f t="shared" si="113"/>
        <v>1083</v>
      </c>
      <c r="B1087" s="6">
        <v>42265</v>
      </c>
      <c r="C1087" s="12">
        <v>22.662621000000001</v>
      </c>
      <c r="D1087" s="12">
        <v>22.965391</v>
      </c>
      <c r="E1087" s="12">
        <v>22.57676</v>
      </c>
      <c r="F1087" s="12">
        <v>22.662621000000001</v>
      </c>
      <c r="G1087" s="9">
        <f t="shared" ca="1" si="116"/>
        <v>0.17623900000000248</v>
      </c>
      <c r="H1087" s="9">
        <f t="shared" si="114"/>
        <v>0.38863100000000017</v>
      </c>
      <c r="I1087" s="14">
        <f ca="1">IF($M$3&gt;A1087-1,0,G1087/SUM(OFFSET(H1087,-$M$3+1,0):H1087))</f>
        <v>4.1622060383977158E-2</v>
      </c>
      <c r="J1087" s="14">
        <f t="shared" ca="1" si="117"/>
        <v>4.5401240807015752E-3</v>
      </c>
      <c r="K1087" s="9">
        <f t="shared" ca="1" si="118"/>
        <v>23.502960238882931</v>
      </c>
      <c r="L1087" s="10">
        <f t="shared" ca="1" si="115"/>
        <v>-1</v>
      </c>
      <c r="M1087">
        <f t="shared" ca="1" si="119"/>
        <v>0.18688599999999589</v>
      </c>
      <c r="N1087" s="12"/>
    </row>
    <row r="1088" spans="1:14" x14ac:dyDescent="0.2">
      <c r="A1088">
        <f t="shared" si="113"/>
        <v>1084</v>
      </c>
      <c r="B1088" s="6">
        <v>42268</v>
      </c>
      <c r="C1088" s="12">
        <v>22.820782999999999</v>
      </c>
      <c r="D1088" s="12">
        <v>22.852415000000001</v>
      </c>
      <c r="E1088" s="12">
        <v>22.513493</v>
      </c>
      <c r="F1088" s="12">
        <v>22.649061</v>
      </c>
      <c r="G1088" s="9">
        <f t="shared" ca="1" si="116"/>
        <v>0.25758000000000081</v>
      </c>
      <c r="H1088" s="9">
        <f t="shared" si="114"/>
        <v>1.3560000000001793E-2</v>
      </c>
      <c r="I1088" s="14">
        <f ca="1">IF($M$3&gt;A1088-1,0,G1088/SUM(OFFSET(H1088,-$M$3+1,0):H1088))</f>
        <v>6.2023709536982302E-2</v>
      </c>
      <c r="J1088" s="14">
        <f t="shared" ca="1" si="117"/>
        <v>4.7312974421496474E-3</v>
      </c>
      <c r="K1088" s="9">
        <f t="shared" ca="1" si="118"/>
        <v>23.498920187598152</v>
      </c>
      <c r="L1088" s="10">
        <f t="shared" ca="1" si="115"/>
        <v>-1</v>
      </c>
      <c r="M1088">
        <f t="shared" ca="1" si="119"/>
        <v>0.65685499999999486</v>
      </c>
      <c r="N1088" s="12"/>
    </row>
    <row r="1089" spans="1:14" x14ac:dyDescent="0.2">
      <c r="A1089">
        <f t="shared" si="113"/>
        <v>1085</v>
      </c>
      <c r="B1089" s="6">
        <v>42269</v>
      </c>
      <c r="C1089" s="12">
        <v>22.197165999999999</v>
      </c>
      <c r="D1089" s="12">
        <v>22.350812000000001</v>
      </c>
      <c r="E1089" s="12">
        <v>22.084192000000002</v>
      </c>
      <c r="F1089" s="12">
        <v>22.179092000000001</v>
      </c>
      <c r="G1089" s="9">
        <f t="shared" ca="1" si="116"/>
        <v>0.48353200000000029</v>
      </c>
      <c r="H1089" s="9">
        <f t="shared" si="114"/>
        <v>0.46996899999999897</v>
      </c>
      <c r="I1089" s="14">
        <f ca="1">IF($M$3&gt;A1089-1,0,G1089/SUM(OFFSET(H1089,-$M$3+1,0):H1089))</f>
        <v>0.12313087729591429</v>
      </c>
      <c r="J1089" s="14">
        <f t="shared" ca="1" si="117"/>
        <v>5.3274892656374829E-3</v>
      </c>
      <c r="K1089" s="9">
        <f t="shared" ca="1" si="118"/>
        <v>23.491888817096239</v>
      </c>
      <c r="L1089" s="10">
        <f t="shared" ca="1" si="115"/>
        <v>-1</v>
      </c>
      <c r="M1089">
        <f t="shared" ca="1" si="119"/>
        <v>0.81501999999999519</v>
      </c>
      <c r="N1089" s="12"/>
    </row>
    <row r="1090" spans="1:14" x14ac:dyDescent="0.2">
      <c r="A1090">
        <f t="shared" si="113"/>
        <v>1086</v>
      </c>
      <c r="B1090" s="6">
        <v>42270</v>
      </c>
      <c r="C1090" s="12">
        <v>22.206205000000001</v>
      </c>
      <c r="D1090" s="12">
        <v>22.287545999999999</v>
      </c>
      <c r="E1090" s="12">
        <v>21.993811999999998</v>
      </c>
      <c r="F1090" s="12">
        <v>22.020927</v>
      </c>
      <c r="G1090" s="9">
        <f t="shared" ca="1" si="116"/>
        <v>0.21239299999999872</v>
      </c>
      <c r="H1090" s="9">
        <f t="shared" si="114"/>
        <v>0.15816500000000033</v>
      </c>
      <c r="I1090" s="14">
        <f ca="1">IF($M$3&gt;A1090-1,0,G1090/SUM(OFFSET(H1090,-$M$3+1,0):H1090))</f>
        <v>5.9873185316152572E-2</v>
      </c>
      <c r="J1090" s="14">
        <f t="shared" ca="1" si="117"/>
        <v>4.7109601076961178E-3</v>
      </c>
      <c r="K1090" s="9">
        <f t="shared" ca="1" si="118"/>
        <v>23.484959174655955</v>
      </c>
      <c r="L1090" s="10">
        <f t="shared" ca="1" si="115"/>
        <v>-1</v>
      </c>
      <c r="M1090">
        <f t="shared" ca="1" si="119"/>
        <v>0.82405799999999552</v>
      </c>
      <c r="N1090" s="12"/>
    </row>
    <row r="1091" spans="1:14" x14ac:dyDescent="0.2">
      <c r="A1091">
        <f t="shared" si="113"/>
        <v>1087</v>
      </c>
      <c r="B1091" s="6">
        <v>42271</v>
      </c>
      <c r="C1091" s="12">
        <v>21.790461000000001</v>
      </c>
      <c r="D1091" s="12">
        <v>22.124863000000001</v>
      </c>
      <c r="E1091" s="12">
        <v>21.483170000000001</v>
      </c>
      <c r="F1091" s="12">
        <v>22.011889</v>
      </c>
      <c r="G1091" s="9">
        <f t="shared" ca="1" si="116"/>
        <v>0.44285899999999856</v>
      </c>
      <c r="H1091" s="9">
        <f t="shared" si="114"/>
        <v>9.0380000000003236E-3</v>
      </c>
      <c r="I1091" s="14">
        <f ca="1">IF($M$3&gt;A1091-1,0,G1091/SUM(OFFSET(H1091,-$M$3+1,0):H1091))</f>
        <v>0.13279166270613571</v>
      </c>
      <c r="J1091" s="14">
        <f t="shared" ca="1" si="117"/>
        <v>5.4249824261600769E-3</v>
      </c>
      <c r="K1091" s="9">
        <f t="shared" ca="1" si="118"/>
        <v>23.476967794845947</v>
      </c>
      <c r="L1091" s="10">
        <f t="shared" ca="1" si="115"/>
        <v>-1</v>
      </c>
      <c r="M1091">
        <f t="shared" ca="1" si="119"/>
        <v>0.70656399999999486</v>
      </c>
      <c r="N1091" s="12"/>
    </row>
    <row r="1092" spans="1:14" x14ac:dyDescent="0.2">
      <c r="A1092">
        <f t="shared" si="113"/>
        <v>1088</v>
      </c>
      <c r="B1092" s="6">
        <v>42272</v>
      </c>
      <c r="C1092" s="12">
        <v>22.332735</v>
      </c>
      <c r="D1092" s="12">
        <v>22.432153</v>
      </c>
      <c r="E1092" s="12">
        <v>21.957661000000002</v>
      </c>
      <c r="F1092" s="12">
        <v>22.129383000000001</v>
      </c>
      <c r="G1092" s="9">
        <f t="shared" ca="1" si="116"/>
        <v>2.711100000000144E-2</v>
      </c>
      <c r="H1092" s="9">
        <f t="shared" si="114"/>
        <v>0.11749400000000065</v>
      </c>
      <c r="I1092" s="14">
        <f ca="1">IF($M$3&gt;A1092-1,0,G1092/SUM(OFFSET(H1092,-$M$3+1,0):H1092))</f>
        <v>8.7454584809274448E-3</v>
      </c>
      <c r="J1092" s="14">
        <f t="shared" ca="1" si="117"/>
        <v>4.2403496308034659E-3</v>
      </c>
      <c r="K1092" s="9">
        <f t="shared" ca="1" si="118"/>
        <v>23.471253564158648</v>
      </c>
      <c r="L1092" s="10">
        <f t="shared" ca="1" si="115"/>
        <v>-1</v>
      </c>
      <c r="M1092">
        <f t="shared" ca="1" si="119"/>
        <v>1.1765379999999954</v>
      </c>
      <c r="N1092" s="12"/>
    </row>
    <row r="1093" spans="1:14" x14ac:dyDescent="0.2">
      <c r="A1093">
        <f t="shared" si="113"/>
        <v>1089</v>
      </c>
      <c r="B1093" s="6">
        <v>42275</v>
      </c>
      <c r="C1093" s="12">
        <v>22.057079000000002</v>
      </c>
      <c r="D1093" s="12">
        <v>22.156493999999999</v>
      </c>
      <c r="E1093" s="12">
        <v>21.636814999999999</v>
      </c>
      <c r="F1093" s="12">
        <v>21.659409</v>
      </c>
      <c r="G1093" s="9">
        <f t="shared" ca="1" si="116"/>
        <v>1.2833860000000001</v>
      </c>
      <c r="H1093" s="9">
        <f t="shared" si="114"/>
        <v>0.46997400000000056</v>
      </c>
      <c r="I1093" s="14">
        <f ca="1">IF($M$3&gt;A1093-1,0,G1093/SUM(OFFSET(H1093,-$M$3+1,0):H1093))</f>
        <v>0.47019776805668473</v>
      </c>
      <c r="J1093" s="14">
        <f t="shared" ca="1" si="117"/>
        <v>9.384537950469991E-3</v>
      </c>
      <c r="K1093" s="9">
        <f t="shared" ca="1" si="118"/>
        <v>23.454250240085948</v>
      </c>
      <c r="L1093" s="10">
        <f t="shared" ca="1" si="115"/>
        <v>-1</v>
      </c>
      <c r="M1093">
        <f t="shared" ca="1" si="119"/>
        <v>1.0274119999999964</v>
      </c>
      <c r="N1093" s="12"/>
    </row>
    <row r="1094" spans="1:14" x14ac:dyDescent="0.2">
      <c r="A1094">
        <f t="shared" ref="A1094:A1157" si="120">A1093+1</f>
        <v>1090</v>
      </c>
      <c r="B1094" s="6">
        <v>42276</v>
      </c>
      <c r="C1094" s="12">
        <v>21.654890000000002</v>
      </c>
      <c r="D1094" s="12">
        <v>21.957661999999999</v>
      </c>
      <c r="E1094" s="12">
        <v>21.546436</v>
      </c>
      <c r="F1094" s="12">
        <v>21.808534999999999</v>
      </c>
      <c r="G1094" s="9">
        <f t="shared" ca="1" si="116"/>
        <v>0.78630199999999917</v>
      </c>
      <c r="H1094" s="9">
        <f t="shared" ref="H1094:H1157" si="121">ABS(F1094-F1093)</f>
        <v>0.14912599999999898</v>
      </c>
      <c r="I1094" s="14">
        <f ca="1">IF($M$3&gt;A1094-1,0,G1094/SUM(OFFSET(H1094,-$M$3+1,0):H1094))</f>
        <v>0.31071417845688865</v>
      </c>
      <c r="J1094" s="14">
        <f t="shared" ca="1" si="117"/>
        <v>7.3785712223287088E-3</v>
      </c>
      <c r="K1094" s="9">
        <f t="shared" ca="1" si="118"/>
        <v>23.442107212975301</v>
      </c>
      <c r="L1094" s="10">
        <f t="shared" ca="1" si="115"/>
        <v>-1</v>
      </c>
      <c r="M1094">
        <f t="shared" ca="1" si="119"/>
        <v>0.29533599999999716</v>
      </c>
      <c r="N1094" s="12"/>
    </row>
    <row r="1095" spans="1:14" x14ac:dyDescent="0.2">
      <c r="A1095">
        <f t="shared" si="120"/>
        <v>1091</v>
      </c>
      <c r="B1095" s="6">
        <v>42277</v>
      </c>
      <c r="C1095" s="12">
        <v>22.233319999999999</v>
      </c>
      <c r="D1095" s="12">
        <v>22.603876</v>
      </c>
      <c r="E1095" s="12">
        <v>22.165535999999999</v>
      </c>
      <c r="F1095" s="12">
        <v>22.540610999999998</v>
      </c>
      <c r="G1095" s="9">
        <f t="shared" ca="1" si="116"/>
        <v>0.12653000000000247</v>
      </c>
      <c r="H1095" s="9">
        <f t="shared" si="121"/>
        <v>0.73207599999999928</v>
      </c>
      <c r="I1095" s="14">
        <f ca="1">IF($M$3&gt;A1095-1,0,G1095/SUM(OFFSET(H1095,-$M$3+1,0):H1095))</f>
        <v>3.9659603811435115E-2</v>
      </c>
      <c r="J1095" s="14">
        <f t="shared" ca="1" si="117"/>
        <v>4.5219427573713628E-3</v>
      </c>
      <c r="K1095" s="9">
        <f t="shared" ca="1" si="118"/>
        <v>23.438030698704239</v>
      </c>
      <c r="L1095" s="10">
        <f t="shared" ca="1" si="115"/>
        <v>-1</v>
      </c>
      <c r="M1095">
        <f t="shared" ca="1" si="119"/>
        <v>0.4444659999999967</v>
      </c>
      <c r="N1095" s="12"/>
    </row>
    <row r="1096" spans="1:14" x14ac:dyDescent="0.2">
      <c r="A1096">
        <f t="shared" si="120"/>
        <v>1092</v>
      </c>
      <c r="B1096" s="6">
        <v>42278</v>
      </c>
      <c r="C1096" s="12">
        <v>22.608391000000001</v>
      </c>
      <c r="D1096" s="12">
        <v>22.608391000000001</v>
      </c>
      <c r="E1096" s="12">
        <v>22.034482000000001</v>
      </c>
      <c r="F1096" s="12">
        <v>22.391480999999999</v>
      </c>
      <c r="G1096" s="9">
        <f t="shared" ca="1" si="116"/>
        <v>0.31633200000000272</v>
      </c>
      <c r="H1096" s="9">
        <f t="shared" si="121"/>
        <v>0.14912999999999954</v>
      </c>
      <c r="I1096" s="14">
        <f ca="1">IF($M$3&gt;A1096-1,0,G1096/SUM(OFFSET(H1096,-$M$3+1,0):H1096))</f>
        <v>9.5891366042431397E-2</v>
      </c>
      <c r="J1096" s="14">
        <f t="shared" ca="1" si="117"/>
        <v>5.0573581250128686E-3</v>
      </c>
      <c r="K1096" s="9">
        <f t="shared" ca="1" si="118"/>
        <v>23.432737922082268</v>
      </c>
      <c r="L1096" s="10">
        <f t="shared" ca="1" si="115"/>
        <v>-1</v>
      </c>
      <c r="M1096">
        <f t="shared" ca="1" si="119"/>
        <v>9.1983999999994737E-2</v>
      </c>
      <c r="N1096" s="12"/>
    </row>
    <row r="1097" spans="1:14" x14ac:dyDescent="0.2">
      <c r="A1097">
        <f t="shared" si="120"/>
        <v>1093</v>
      </c>
      <c r="B1097" s="6">
        <v>42279</v>
      </c>
      <c r="C1097" s="12">
        <v>22.115825000000001</v>
      </c>
      <c r="D1097" s="12">
        <v>22.757518999999998</v>
      </c>
      <c r="E1097" s="12">
        <v>22.093230999999999</v>
      </c>
      <c r="F1097" s="12">
        <v>22.743963000000001</v>
      </c>
      <c r="G1097" s="9">
        <f t="shared" ca="1" si="116"/>
        <v>1.8076000000000647E-2</v>
      </c>
      <c r="H1097" s="9">
        <f t="shared" si="121"/>
        <v>0.35248200000000196</v>
      </c>
      <c r="I1097" s="14">
        <f ca="1">IF($M$3&gt;A1097-1,0,G1097/SUM(OFFSET(H1097,-$M$3+1,0):H1097))</f>
        <v>5.0251395980223752E-3</v>
      </c>
      <c r="J1097" s="14">
        <f t="shared" ca="1" si="117"/>
        <v>4.2070719209381614E-3</v>
      </c>
      <c r="K1097" s="9">
        <f t="shared" ca="1" si="118"/>
        <v>23.429840196447728</v>
      </c>
      <c r="L1097" s="10">
        <f t="shared" ca="1" si="115"/>
        <v>-1</v>
      </c>
      <c r="M1097">
        <f t="shared" ca="1" si="119"/>
        <v>-0.31020500000000517</v>
      </c>
      <c r="N1097" s="12"/>
    </row>
    <row r="1098" spans="1:14" x14ac:dyDescent="0.2">
      <c r="A1098">
        <f t="shared" si="120"/>
        <v>1094</v>
      </c>
      <c r="B1098" s="6">
        <v>42282</v>
      </c>
      <c r="C1098" s="12">
        <v>22.978947999999999</v>
      </c>
      <c r="D1098" s="12">
        <v>23.286238000000001</v>
      </c>
      <c r="E1098" s="12">
        <v>22.870494000000001</v>
      </c>
      <c r="F1098" s="12">
        <v>23.146152000000001</v>
      </c>
      <c r="G1098" s="9">
        <f t="shared" ca="1" si="116"/>
        <v>4.9709000000000003E-2</v>
      </c>
      <c r="H1098" s="9">
        <f t="shared" si="121"/>
        <v>0.40218899999999991</v>
      </c>
      <c r="I1098" s="14">
        <f ca="1">IF($M$3&gt;A1098-1,0,G1098/SUM(OFFSET(H1098,-$M$3+1,0):H1098))</f>
        <v>1.3563538858778926E-2</v>
      </c>
      <c r="J1098" s="14">
        <f t="shared" ca="1" si="117"/>
        <v>4.2836414820918121E-3</v>
      </c>
      <c r="K1098" s="9">
        <f t="shared" ca="1" si="118"/>
        <v>23.428624977921444</v>
      </c>
      <c r="L1098" s="10">
        <f t="shared" ca="1" si="115"/>
        <v>-1</v>
      </c>
      <c r="M1098">
        <f t="shared" ca="1" si="119"/>
        <v>-0.40510200000000474</v>
      </c>
      <c r="N1098" s="12"/>
    </row>
    <row r="1099" spans="1:14" x14ac:dyDescent="0.2">
      <c r="A1099">
        <f t="shared" si="120"/>
        <v>1095</v>
      </c>
      <c r="B1099" s="6">
        <v>42283</v>
      </c>
      <c r="C1099" s="12">
        <v>23.128074999999999</v>
      </c>
      <c r="D1099" s="12">
        <v>23.322389999999999</v>
      </c>
      <c r="E1099" s="12">
        <v>22.897607000000001</v>
      </c>
      <c r="F1099" s="12">
        <v>23.241049</v>
      </c>
      <c r="G1099" s="9">
        <f t="shared" ca="1" si="116"/>
        <v>4.0669000000001176E-2</v>
      </c>
      <c r="H1099" s="9">
        <f t="shared" si="121"/>
        <v>9.4896999999999565E-2</v>
      </c>
      <c r="I1099" s="14">
        <f ca="1">IF($M$3&gt;A1099-1,0,G1099/SUM(OFFSET(H1099,-$M$3+1,0):H1099))</f>
        <v>1.1124334937425427E-2</v>
      </c>
      <c r="J1099" s="14">
        <f t="shared" ca="1" si="117"/>
        <v>4.2616970467222754E-3</v>
      </c>
      <c r="K1099" s="9">
        <f t="shared" ca="1" si="118"/>
        <v>23.4278255859303</v>
      </c>
      <c r="L1099" s="10">
        <f t="shared" ca="1" si="115"/>
        <v>-1</v>
      </c>
      <c r="M1099">
        <f t="shared" ca="1" si="119"/>
        <v>-0.75306500000000476</v>
      </c>
      <c r="N1099" s="12"/>
    </row>
    <row r="1100" spans="1:14" x14ac:dyDescent="0.2">
      <c r="A1100">
        <f t="shared" si="120"/>
        <v>1096</v>
      </c>
      <c r="B1100" s="6">
        <v>42284</v>
      </c>
      <c r="C1100" s="12">
        <v>23.489595000000001</v>
      </c>
      <c r="D1100" s="12">
        <v>23.724581000000001</v>
      </c>
      <c r="E1100" s="12">
        <v>23.232013999999999</v>
      </c>
      <c r="F1100" s="12">
        <v>23.589012</v>
      </c>
      <c r="G1100" s="9">
        <f t="shared" ca="1" si="116"/>
        <v>0.53775999999999868</v>
      </c>
      <c r="H1100" s="9">
        <f t="shared" si="121"/>
        <v>0.34796300000000002</v>
      </c>
      <c r="I1100" s="14">
        <f ca="1">IF($M$3&gt;A1100-1,0,G1100/SUM(OFFSET(H1100,-$M$3+1,0):H1100))</f>
        <v>0.13950783123122054</v>
      </c>
      <c r="J1100" s="14">
        <f t="shared" ca="1" si="117"/>
        <v>5.4932804688550265E-3</v>
      </c>
      <c r="K1100" s="9">
        <f t="shared" ca="1" si="118"/>
        <v>23.428711028110556</v>
      </c>
      <c r="L1100" s="10">
        <f t="shared" ca="1" si="115"/>
        <v>1</v>
      </c>
      <c r="M1100">
        <f t="shared" ca="1" si="119"/>
        <v>-0.45029800000000542</v>
      </c>
      <c r="N1100" s="12"/>
    </row>
    <row r="1101" spans="1:14" x14ac:dyDescent="0.2">
      <c r="A1101">
        <f t="shared" si="120"/>
        <v>1097</v>
      </c>
      <c r="B1101" s="6">
        <v>42285</v>
      </c>
      <c r="C1101" s="12">
        <v>23.607085999999999</v>
      </c>
      <c r="D1101" s="12">
        <v>23.891779</v>
      </c>
      <c r="E1101" s="12">
        <v>23.417287999999999</v>
      </c>
      <c r="F1101" s="12">
        <v>23.891779</v>
      </c>
      <c r="G1101" s="9">
        <f t="shared" ca="1" si="116"/>
        <v>1.2291579999999982</v>
      </c>
      <c r="H1101" s="9">
        <f t="shared" si="121"/>
        <v>0.30276699999999934</v>
      </c>
      <c r="I1101" s="14">
        <f ca="1">IF($M$3&gt;A1101-1,0,G1101/SUM(OFFSET(H1101,-$M$3+1,0):H1101))</f>
        <v>0.32613781996004004</v>
      </c>
      <c r="J1101" s="14">
        <f t="shared" ca="1" si="117"/>
        <v>7.5620454295024309E-3</v>
      </c>
      <c r="K1101" s="9">
        <f t="shared" ca="1" si="118"/>
        <v>23.432212769150929</v>
      </c>
      <c r="L1101" s="10">
        <f t="shared" ca="1" si="115"/>
        <v>1</v>
      </c>
      <c r="M1101">
        <f t="shared" ca="1" si="119"/>
        <v>-0.72595400000000332</v>
      </c>
      <c r="N1101" s="12"/>
    </row>
    <row r="1102" spans="1:14" x14ac:dyDescent="0.2">
      <c r="A1102">
        <f t="shared" si="120"/>
        <v>1098</v>
      </c>
      <c r="B1102" s="6">
        <v>42286</v>
      </c>
      <c r="C1102" s="12">
        <v>23.774287999999999</v>
      </c>
      <c r="D1102" s="12">
        <v>23.851109000000001</v>
      </c>
      <c r="E1102" s="12">
        <v>23.507669</v>
      </c>
      <c r="F1102" s="12">
        <v>23.616123000000002</v>
      </c>
      <c r="G1102" s="9">
        <f t="shared" ca="1" si="116"/>
        <v>0.96706200000000209</v>
      </c>
      <c r="H1102" s="9">
        <f t="shared" si="121"/>
        <v>0.2756559999999979</v>
      </c>
      <c r="I1102" s="14">
        <f ca="1">IF($M$3&gt;A1102-1,0,G1102/SUM(OFFSET(H1102,-$M$3+1,0):H1102))</f>
        <v>0.23991063095675849</v>
      </c>
      <c r="J1102" s="14">
        <f t="shared" ca="1" si="117"/>
        <v>6.5652301673874529E-3</v>
      </c>
      <c r="K1102" s="9">
        <f t="shared" ca="1" si="118"/>
        <v>23.433420182146591</v>
      </c>
      <c r="L1102" s="10">
        <f t="shared" ca="1" si="115"/>
        <v>1</v>
      </c>
      <c r="M1102">
        <f t="shared" ca="1" si="119"/>
        <v>-0.68980400000000408</v>
      </c>
      <c r="N1102" s="12"/>
    </row>
    <row r="1103" spans="1:14" x14ac:dyDescent="0.2">
      <c r="A1103">
        <f t="shared" si="120"/>
        <v>1099</v>
      </c>
      <c r="B1103" s="6">
        <v>42289</v>
      </c>
      <c r="C1103" s="12">
        <v>23.729095000000001</v>
      </c>
      <c r="D1103" s="12">
        <v>23.729095000000001</v>
      </c>
      <c r="E1103" s="12">
        <v>23.566414000000002</v>
      </c>
      <c r="F1103" s="12">
        <v>23.652273000000001</v>
      </c>
      <c r="G1103" s="9">
        <f t="shared" ca="1" si="116"/>
        <v>1.4731810000000003</v>
      </c>
      <c r="H1103" s="9">
        <f t="shared" si="121"/>
        <v>3.6149999999999238E-2</v>
      </c>
      <c r="I1103" s="14">
        <f ca="1">IF($M$3&gt;A1103-1,0,G1103/SUM(OFFSET(H1103,-$M$3+1,0):H1103))</f>
        <v>0.40954606020894047</v>
      </c>
      <c r="J1103" s="14">
        <f t="shared" ca="1" si="117"/>
        <v>8.5932796043205664E-3</v>
      </c>
      <c r="K1103" s="9">
        <f t="shared" ca="1" si="118"/>
        <v>23.435300845602598</v>
      </c>
      <c r="L1103" s="10">
        <f t="shared" ref="L1103:L1166" ca="1" si="122">IF(ROUND(IX1093,$F$3)=ROUND(K1102,$F$3),L1102,IF(ROUND(K1103,$F$3)&gt;ROUND(K1102,$F$3),1,-1))</f>
        <v>1</v>
      </c>
      <c r="M1103">
        <f t="shared" ca="1" si="119"/>
        <v>-0.97901700000000424</v>
      </c>
      <c r="N1103" s="12"/>
    </row>
    <row r="1104" spans="1:14" x14ac:dyDescent="0.2">
      <c r="A1104">
        <f t="shared" si="120"/>
        <v>1100</v>
      </c>
      <c r="B1104" s="6">
        <v>42290</v>
      </c>
      <c r="C1104" s="12">
        <v>23.466996000000002</v>
      </c>
      <c r="D1104" s="12">
        <v>23.607085000000001</v>
      </c>
      <c r="E1104" s="12">
        <v>23.354022000000001</v>
      </c>
      <c r="F1104" s="12">
        <v>23.363060000000001</v>
      </c>
      <c r="G1104" s="9">
        <f t="shared" ca="1" si="116"/>
        <v>1.3421330000000005</v>
      </c>
      <c r="H1104" s="9">
        <f t="shared" si="121"/>
        <v>0.28921300000000016</v>
      </c>
      <c r="I1104" s="14">
        <f ca="1">IF($M$3&gt;A1104-1,0,G1104/SUM(OFFSET(H1104,-$M$3+1,0):H1104))</f>
        <v>0.35999924895826524</v>
      </c>
      <c r="J1104" s="14">
        <f t="shared" ca="1" si="117"/>
        <v>7.972752476690468E-3</v>
      </c>
      <c r="K1104" s="9">
        <f t="shared" ca="1" si="118"/>
        <v>23.434724887221901</v>
      </c>
      <c r="L1104" s="10">
        <f t="shared" ca="1" si="122"/>
        <v>-1</v>
      </c>
      <c r="M1104">
        <f t="shared" ca="1" si="119"/>
        <v>-1.6794580000000021</v>
      </c>
      <c r="N1104" s="12"/>
    </row>
    <row r="1105" spans="1:14" x14ac:dyDescent="0.2">
      <c r="A1105">
        <f t="shared" si="120"/>
        <v>1101</v>
      </c>
      <c r="B1105" s="6">
        <v>42291</v>
      </c>
      <c r="C1105" s="12">
        <v>23.344985000000001</v>
      </c>
      <c r="D1105" s="12">
        <v>24.257816999999999</v>
      </c>
      <c r="E1105" s="12">
        <v>23.268163999999999</v>
      </c>
      <c r="F1105" s="12">
        <v>24.063500999999999</v>
      </c>
      <c r="G1105" s="9">
        <f t="shared" ca="1" si="116"/>
        <v>2.0516119999999987</v>
      </c>
      <c r="H1105" s="9">
        <f t="shared" si="121"/>
        <v>0.70044099999999787</v>
      </c>
      <c r="I1105" s="14">
        <f ca="1">IF($M$3&gt;A1105-1,0,G1105/SUM(OFFSET(H1105,-$M$3+1,0):H1105))</f>
        <v>0.46421203206293504</v>
      </c>
      <c r="J1105" s="14">
        <f t="shared" ca="1" si="117"/>
        <v>9.3048987847377616E-3</v>
      </c>
      <c r="K1105" s="9">
        <f t="shared" ca="1" si="118"/>
        <v>23.44057558530956</v>
      </c>
      <c r="L1105" s="10">
        <f t="shared" ca="1" si="122"/>
        <v>1</v>
      </c>
      <c r="M1105">
        <f t="shared" ca="1" si="119"/>
        <v>-1.5167760000000019</v>
      </c>
      <c r="N1105" s="12"/>
    </row>
    <row r="1106" spans="1:14" x14ac:dyDescent="0.2">
      <c r="A1106">
        <f t="shared" si="120"/>
        <v>1102</v>
      </c>
      <c r="B1106" s="6">
        <v>42292</v>
      </c>
      <c r="C1106" s="12">
        <v>24.226182999999999</v>
      </c>
      <c r="D1106" s="12">
        <v>24.375308</v>
      </c>
      <c r="E1106" s="12">
        <v>24.054462000000001</v>
      </c>
      <c r="F1106" s="12">
        <v>24.226182999999999</v>
      </c>
      <c r="G1106" s="9">
        <f t="shared" ca="1" si="116"/>
        <v>2.0967999999999982</v>
      </c>
      <c r="H1106" s="9">
        <f t="shared" si="121"/>
        <v>0.16268200000000022</v>
      </c>
      <c r="I1106" s="14">
        <f ca="1">IF($M$3&gt;A1106-1,0,G1106/SUM(OFFSET(H1106,-$M$3+1,0):H1106))</f>
        <v>0.46963477877576926</v>
      </c>
      <c r="J1106" s="14">
        <f t="shared" ca="1" si="117"/>
        <v>9.3770330188262269E-3</v>
      </c>
      <c r="K1106" s="9">
        <f t="shared" ca="1" si="118"/>
        <v>23.447942251976947</v>
      </c>
      <c r="L1106" s="10">
        <f t="shared" ca="1" si="122"/>
        <v>1</v>
      </c>
      <c r="M1106">
        <f t="shared" ca="1" si="119"/>
        <v>-1.4173570000000009</v>
      </c>
      <c r="N1106" s="12"/>
    </row>
    <row r="1107" spans="1:14" x14ac:dyDescent="0.2">
      <c r="A1107">
        <f t="shared" si="120"/>
        <v>1103</v>
      </c>
      <c r="B1107" s="6">
        <v>42293</v>
      </c>
      <c r="C1107" s="12">
        <v>24.257816999999999</v>
      </c>
      <c r="D1107" s="12">
        <v>24.348196999999999</v>
      </c>
      <c r="E1107" s="12">
        <v>24.117728</v>
      </c>
      <c r="F1107" s="12">
        <v>24.325602</v>
      </c>
      <c r="G1107" s="9">
        <f t="shared" ref="G1107:G1170" ca="1" si="123">IF($M$3&gt;A1107-1,0,ABS(F1107-OFFSET(F1107,-$M$3,0)))</f>
        <v>2.6661929999999998</v>
      </c>
      <c r="H1107" s="9">
        <f t="shared" si="121"/>
        <v>9.9419000000001034E-2</v>
      </c>
      <c r="I1107" s="14">
        <f ca="1">IF($M$3&gt;A1107-1,0,G1107/SUM(OFFSET(H1107,-$M$3+1,0):H1107))</f>
        <v>0.65121363414652689</v>
      </c>
      <c r="J1107" s="14">
        <f t="shared" ref="J1107:J1170" ca="1" si="124">POWER(I1107*($K$3-$K$2)+$K$2, $M$2)</f>
        <v>1.1953230549634953E-2</v>
      </c>
      <c r="K1107" s="9">
        <f t="shared" ref="K1107:K1170" ca="1" si="125">K1106+J1107*(F1107-K1106)</f>
        <v>23.4584331212892</v>
      </c>
      <c r="L1107" s="10">
        <f t="shared" ca="1" si="122"/>
        <v>1</v>
      </c>
      <c r="M1107">
        <f t="shared" ca="1" si="119"/>
        <v>-1.3992850000000008</v>
      </c>
      <c r="N1107" s="12"/>
    </row>
    <row r="1108" spans="1:14" x14ac:dyDescent="0.2">
      <c r="A1108">
        <f t="shared" si="120"/>
        <v>1104</v>
      </c>
      <c r="B1108" s="6">
        <v>42296</v>
      </c>
      <c r="C1108" s="12">
        <v>24.339155999999999</v>
      </c>
      <c r="D1108" s="12">
        <v>24.456648000000001</v>
      </c>
      <c r="E1108" s="12">
        <v>24.194548999999999</v>
      </c>
      <c r="F1108" s="12">
        <v>24.343674</v>
      </c>
      <c r="G1108" s="9">
        <f t="shared" ca="1" si="123"/>
        <v>2.5351390000000009</v>
      </c>
      <c r="H1108" s="9">
        <f t="shared" si="121"/>
        <v>1.8072000000000088E-2</v>
      </c>
      <c r="I1108" s="14">
        <f ca="1">IF($M$3&gt;A1108-1,0,G1108/SUM(OFFSET(H1108,-$M$3+1,0):H1108))</f>
        <v>0.63967987985275387</v>
      </c>
      <c r="J1108" s="14">
        <f t="shared" ca="1" si="124"/>
        <v>1.1780304249620736E-2</v>
      </c>
      <c r="K1108" s="9">
        <f t="shared" ca="1" si="125"/>
        <v>23.468861528174614</v>
      </c>
      <c r="L1108" s="10">
        <f t="shared" ca="1" si="122"/>
        <v>1</v>
      </c>
      <c r="M1108">
        <f t="shared" ca="1" si="119"/>
        <v>-1.4489929999999998</v>
      </c>
      <c r="N1108" s="12"/>
    </row>
    <row r="1109" spans="1:14" x14ac:dyDescent="0.2">
      <c r="A1109">
        <f t="shared" si="120"/>
        <v>1105</v>
      </c>
      <c r="B1109" s="6">
        <v>42297</v>
      </c>
      <c r="C1109" s="12">
        <v>24.312042999999999</v>
      </c>
      <c r="D1109" s="12">
        <v>24.406939999999999</v>
      </c>
      <c r="E1109" s="12">
        <v>24.199069000000001</v>
      </c>
      <c r="F1109" s="12">
        <v>24.293966000000001</v>
      </c>
      <c r="G1109" s="9">
        <f t="shared" ca="1" si="123"/>
        <v>1.7533550000000027</v>
      </c>
      <c r="H1109" s="9">
        <f t="shared" si="121"/>
        <v>4.9707999999998975E-2</v>
      </c>
      <c r="I1109" s="14">
        <f ca="1">IF($M$3&gt;A1109-1,0,G1109/SUM(OFFSET(H1109,-$M$3+1,0):H1109))</f>
        <v>0.53443415248071557</v>
      </c>
      <c r="J1109" s="14">
        <f t="shared" ca="1" si="124"/>
        <v>1.0260554111785692E-2</v>
      </c>
      <c r="K1109" s="9">
        <f t="shared" ca="1" si="125"/>
        <v>23.477327557255656</v>
      </c>
      <c r="L1109" s="10">
        <f t="shared" ca="1" si="122"/>
        <v>1</v>
      </c>
      <c r="M1109">
        <f t="shared" ca="1" si="119"/>
        <v>-1.4038000000000022</v>
      </c>
      <c r="N1109" s="12"/>
    </row>
    <row r="1110" spans="1:14" x14ac:dyDescent="0.2">
      <c r="A1110">
        <f t="shared" si="120"/>
        <v>1106</v>
      </c>
      <c r="B1110" s="6">
        <v>42298</v>
      </c>
      <c r="C1110" s="12">
        <v>24.574145999999999</v>
      </c>
      <c r="D1110" s="12">
        <v>24.727791</v>
      </c>
      <c r="E1110" s="12">
        <v>24.334638999999999</v>
      </c>
      <c r="F1110" s="12">
        <v>24.339158999999999</v>
      </c>
      <c r="G1110" s="9">
        <f t="shared" ca="1" si="123"/>
        <v>1.9476779999999998</v>
      </c>
      <c r="H1110" s="9">
        <f t="shared" si="121"/>
        <v>4.5192999999997596E-2</v>
      </c>
      <c r="I1110" s="14">
        <f ca="1">IF($M$3&gt;A1110-1,0,G1110/SUM(OFFSET(H1110,-$M$3+1,0):H1110))</f>
        <v>0.61308813308352583</v>
      </c>
      <c r="J1110" s="14">
        <f t="shared" ca="1" si="124"/>
        <v>1.1386413799803357E-2</v>
      </c>
      <c r="K1110" s="9">
        <f t="shared" ca="1" si="125"/>
        <v>23.487140726688423</v>
      </c>
      <c r="L1110" s="10">
        <f t="shared" ca="1" si="122"/>
        <v>1</v>
      </c>
      <c r="M1110">
        <f t="shared" ca="1" si="119"/>
        <v>-0.66268999999999956</v>
      </c>
      <c r="N1110" s="12"/>
    </row>
    <row r="1111" spans="1:14" x14ac:dyDescent="0.2">
      <c r="A1111">
        <f t="shared" si="120"/>
        <v>1107</v>
      </c>
      <c r="B1111" s="6">
        <v>42299</v>
      </c>
      <c r="C1111" s="12">
        <v>24.696158</v>
      </c>
      <c r="D1111" s="12">
        <v>25.157091000000001</v>
      </c>
      <c r="E1111" s="12">
        <v>24.696158</v>
      </c>
      <c r="F1111" s="12">
        <v>25.080269000000001</v>
      </c>
      <c r="G1111" s="9">
        <f t="shared" ca="1" si="123"/>
        <v>2.3363060000000004</v>
      </c>
      <c r="H1111" s="9">
        <f t="shared" si="121"/>
        <v>0.7411100000000026</v>
      </c>
      <c r="I1111" s="14">
        <f ca="1">IF($M$3&gt;A1111-1,0,G1111/SUM(OFFSET(H1111,-$M$3+1,0):H1111))</f>
        <v>0.65526075176835641</v>
      </c>
      <c r="J1111" s="14">
        <f t="shared" ca="1" si="124"/>
        <v>1.2014207866207275E-2</v>
      </c>
      <c r="K1111" s="9">
        <f t="shared" ca="1" si="125"/>
        <v>23.506280900921521</v>
      </c>
      <c r="L1111" s="10">
        <f t="shared" ca="1" si="122"/>
        <v>1</v>
      </c>
      <c r="M1111">
        <f t="shared" ca="1" si="119"/>
        <v>-0.3779950000000003</v>
      </c>
      <c r="N1111" s="12"/>
    </row>
    <row r="1112" spans="1:14" x14ac:dyDescent="0.2">
      <c r="A1112">
        <f t="shared" si="120"/>
        <v>1108</v>
      </c>
      <c r="B1112" s="6">
        <v>42300</v>
      </c>
      <c r="C1112" s="12">
        <v>25.315253999999999</v>
      </c>
      <c r="D1112" s="12">
        <v>25.468899</v>
      </c>
      <c r="E1112" s="12">
        <v>25.107382999999999</v>
      </c>
      <c r="F1112" s="12">
        <v>25.364964000000001</v>
      </c>
      <c r="G1112" s="9">
        <f t="shared" ca="1" si="123"/>
        <v>2.2188119999999998</v>
      </c>
      <c r="H1112" s="9">
        <f t="shared" si="121"/>
        <v>0.28469499999999925</v>
      </c>
      <c r="I1112" s="14">
        <f ca="1">IF($M$3&gt;A1112-1,0,G1112/SUM(OFFSET(H1112,-$M$3+1,0):H1112))</f>
        <v>0.64351330610568769</v>
      </c>
      <c r="J1112" s="14">
        <f t="shared" ca="1" si="124"/>
        <v>1.1837639254763483E-2</v>
      </c>
      <c r="K1112" s="9">
        <f t="shared" ca="1" si="125"/>
        <v>23.528283320937337</v>
      </c>
      <c r="L1112" s="10">
        <f t="shared" ca="1" si="122"/>
        <v>1</v>
      </c>
      <c r="M1112">
        <f t="shared" ca="1" si="119"/>
        <v>-0.86152599999999957</v>
      </c>
      <c r="N1112" s="12"/>
    </row>
    <row r="1113" spans="1:14" x14ac:dyDescent="0.2">
      <c r="A1113">
        <f t="shared" si="120"/>
        <v>1109</v>
      </c>
      <c r="B1113" s="6">
        <v>42303</v>
      </c>
      <c r="C1113" s="12">
        <v>25.342368</v>
      </c>
      <c r="D1113" s="12">
        <v>25.342368</v>
      </c>
      <c r="E1113" s="12">
        <v>24.80461</v>
      </c>
      <c r="F1113" s="12">
        <v>24.881433000000001</v>
      </c>
      <c r="G1113" s="9">
        <f t="shared" ca="1" si="123"/>
        <v>1.640384000000001</v>
      </c>
      <c r="H1113" s="9">
        <f t="shared" si="121"/>
        <v>0.48353099999999927</v>
      </c>
      <c r="I1113" s="14">
        <f ca="1">IF($M$3&gt;A1113-1,0,G1113/SUM(OFFSET(H1113,-$M$3+1,0):H1113))</f>
        <v>0.42756190376896308</v>
      </c>
      <c r="J1113" s="14">
        <f t="shared" ca="1" si="124"/>
        <v>8.8246754868690404E-3</v>
      </c>
      <c r="K1113" s="9">
        <f t="shared" ca="1" si="125"/>
        <v>23.540224427740227</v>
      </c>
      <c r="L1113" s="10">
        <f t="shared" ca="1" si="122"/>
        <v>1</v>
      </c>
      <c r="M1113">
        <f t="shared" ca="1" si="119"/>
        <v>-1.015168000000001</v>
      </c>
      <c r="N1113" s="12"/>
    </row>
    <row r="1114" spans="1:14" x14ac:dyDescent="0.2">
      <c r="A1114">
        <f t="shared" si="120"/>
        <v>1110</v>
      </c>
      <c r="B1114" s="6">
        <v>42304</v>
      </c>
      <c r="C1114" s="12">
        <v>24.705193999999999</v>
      </c>
      <c r="D1114" s="12">
        <v>24.904029999999999</v>
      </c>
      <c r="E1114" s="12">
        <v>24.660005999999999</v>
      </c>
      <c r="F1114" s="12">
        <v>24.727791</v>
      </c>
      <c r="G1114" s="9">
        <f t="shared" ca="1" si="123"/>
        <v>1.1387789999999995</v>
      </c>
      <c r="H1114" s="9">
        <f t="shared" si="121"/>
        <v>0.15364200000000139</v>
      </c>
      <c r="I1114" s="14">
        <f ca="1">IF($M$3&gt;A1114-1,0,G1114/SUM(OFFSET(H1114,-$M$3+1,0):H1114))</f>
        <v>0.3126556202860904</v>
      </c>
      <c r="J1114" s="14">
        <f t="shared" ca="1" si="124"/>
        <v>7.4015419712396288E-3</v>
      </c>
      <c r="K1114" s="9">
        <f t="shared" ca="1" si="125"/>
        <v>23.549014251568451</v>
      </c>
      <c r="L1114" s="10">
        <f t="shared" ca="1" si="122"/>
        <v>1</v>
      </c>
      <c r="M1114">
        <f t="shared" ca="1" si="119"/>
        <v>-0.76662300000000094</v>
      </c>
      <c r="N1114" s="12"/>
    </row>
    <row r="1115" spans="1:14" x14ac:dyDescent="0.2">
      <c r="A1115">
        <f t="shared" si="120"/>
        <v>1111</v>
      </c>
      <c r="B1115" s="6">
        <v>42305</v>
      </c>
      <c r="C1115" s="12">
        <v>24.854323999999998</v>
      </c>
      <c r="D1115" s="12">
        <v>25.044119999999999</v>
      </c>
      <c r="E1115" s="12">
        <v>24.696161</v>
      </c>
      <c r="F1115" s="12">
        <v>24.976336</v>
      </c>
      <c r="G1115" s="9">
        <f t="shared" ca="1" si="123"/>
        <v>1.0845570000000002</v>
      </c>
      <c r="H1115" s="9">
        <f t="shared" si="121"/>
        <v>0.24854500000000002</v>
      </c>
      <c r="I1115" s="14">
        <f ca="1">IF($M$3&gt;A1115-1,0,G1115/SUM(OFFSET(H1115,-$M$3+1,0):H1115))</f>
        <v>0.30226860944516809</v>
      </c>
      <c r="J1115" s="14">
        <f t="shared" ca="1" si="124"/>
        <v>7.2790603948885667E-3</v>
      </c>
      <c r="K1115" s="9">
        <f t="shared" ca="1" si="125"/>
        <v>23.559403812778221</v>
      </c>
      <c r="L1115" s="10">
        <f t="shared" ca="1" si="122"/>
        <v>1</v>
      </c>
      <c r="M1115">
        <f t="shared" ca="1" si="119"/>
        <v>-1.412839</v>
      </c>
      <c r="N1115" s="12"/>
    </row>
    <row r="1116" spans="1:14" x14ac:dyDescent="0.2">
      <c r="A1116">
        <f t="shared" si="120"/>
        <v>1112</v>
      </c>
      <c r="B1116" s="6">
        <v>42306</v>
      </c>
      <c r="C1116" s="12">
        <v>24.429538000000001</v>
      </c>
      <c r="D1116" s="12">
        <v>24.547029999999999</v>
      </c>
      <c r="E1116" s="12">
        <v>24.298487000000002</v>
      </c>
      <c r="F1116" s="12">
        <v>24.330120000000001</v>
      </c>
      <c r="G1116" s="9">
        <f t="shared" ca="1" si="123"/>
        <v>0.7139969999999991</v>
      </c>
      <c r="H1116" s="9">
        <f t="shared" si="121"/>
        <v>0.64621599999999901</v>
      </c>
      <c r="I1116" s="14">
        <f ca="1">IF($M$3&gt;A1116-1,0,G1116/SUM(OFFSET(H1116,-$M$3+1,0):H1116))</f>
        <v>0.18036526392929644</v>
      </c>
      <c r="J1116" s="14">
        <f t="shared" ca="1" si="124"/>
        <v>5.9179729182976468E-3</v>
      </c>
      <c r="K1116" s="9">
        <f t="shared" ca="1" si="125"/>
        <v>23.563964890301893</v>
      </c>
      <c r="L1116" s="10">
        <f t="shared" ca="1" si="122"/>
        <v>1</v>
      </c>
      <c r="M1116">
        <f t="shared" ca="1" si="119"/>
        <v>-1.2456350000000018</v>
      </c>
      <c r="N1116" s="12"/>
    </row>
    <row r="1117" spans="1:14" x14ac:dyDescent="0.2">
      <c r="A1117">
        <f t="shared" si="120"/>
        <v>1113</v>
      </c>
      <c r="B1117" s="6">
        <v>42307</v>
      </c>
      <c r="C1117" s="12">
        <v>24.434058</v>
      </c>
      <c r="D1117" s="12">
        <v>24.614818</v>
      </c>
      <c r="E1117" s="12">
        <v>24.415982</v>
      </c>
      <c r="F1117" s="12">
        <v>24.497323999999999</v>
      </c>
      <c r="G1117" s="9">
        <f t="shared" ca="1" si="123"/>
        <v>0.845050999999998</v>
      </c>
      <c r="H1117" s="9">
        <f t="shared" si="121"/>
        <v>0.16720399999999813</v>
      </c>
      <c r="I1117" s="14">
        <f ca="1">IF($M$3&gt;A1117-1,0,G1117/SUM(OFFSET(H1117,-$M$3+1,0):H1117))</f>
        <v>0.2066305578125964</v>
      </c>
      <c r="J1117" s="14">
        <f t="shared" ca="1" si="124"/>
        <v>6.1993366489548228E-3</v>
      </c>
      <c r="K1117" s="9">
        <f t="shared" ca="1" si="125"/>
        <v>23.56975109763728</v>
      </c>
      <c r="L1117" s="10">
        <f t="shared" ca="1" si="122"/>
        <v>1</v>
      </c>
      <c r="M1117">
        <f t="shared" ca="1" si="119"/>
        <v>-1.015168000000001</v>
      </c>
      <c r="N1117" s="12"/>
    </row>
    <row r="1118" spans="1:14" x14ac:dyDescent="0.2">
      <c r="A1118">
        <f t="shared" si="120"/>
        <v>1114</v>
      </c>
      <c r="B1118" s="6">
        <v>42310</v>
      </c>
      <c r="C1118" s="12">
        <v>24.556069000000001</v>
      </c>
      <c r="D1118" s="12">
        <v>24.768462</v>
      </c>
      <c r="E1118" s="12">
        <v>24.501843000000001</v>
      </c>
      <c r="F1118" s="12">
        <v>24.727791</v>
      </c>
      <c r="G1118" s="9">
        <f t="shared" ca="1" si="123"/>
        <v>1.364730999999999</v>
      </c>
      <c r="H1118" s="9">
        <f t="shared" si="121"/>
        <v>0.23046700000000087</v>
      </c>
      <c r="I1118" s="14">
        <f ca="1">IF($M$3&gt;A1118-1,0,G1118/SUM(OFFSET(H1118,-$M$3+1,0):H1118))</f>
        <v>0.33856521766095876</v>
      </c>
      <c r="J1118" s="14">
        <f t="shared" ca="1" si="124"/>
        <v>7.7115165141749976E-3</v>
      </c>
      <c r="K1118" s="9">
        <f t="shared" ca="1" si="125"/>
        <v>23.578681341468425</v>
      </c>
      <c r="L1118" s="10">
        <f t="shared" ca="1" si="122"/>
        <v>1</v>
      </c>
      <c r="M1118">
        <f t="shared" ca="1" si="119"/>
        <v>-0.80277700000000074</v>
      </c>
      <c r="N1118" s="12"/>
    </row>
    <row r="1119" spans="1:14" x14ac:dyDescent="0.2">
      <c r="A1119">
        <f t="shared" si="120"/>
        <v>1115</v>
      </c>
      <c r="B1119" s="6">
        <v>42311</v>
      </c>
      <c r="C1119" s="12">
        <v>24.650969</v>
      </c>
      <c r="D1119" s="12">
        <v>25.053156000000001</v>
      </c>
      <c r="E1119" s="12">
        <v>24.614818</v>
      </c>
      <c r="F1119" s="12">
        <v>24.940182</v>
      </c>
      <c r="G1119" s="9">
        <f t="shared" ca="1" si="123"/>
        <v>0.87668100000000138</v>
      </c>
      <c r="H1119" s="9">
        <f t="shared" si="121"/>
        <v>0.21239100000000022</v>
      </c>
      <c r="I1119" s="14">
        <f ca="1">IF($M$3&gt;A1119-1,0,G1119/SUM(OFFSET(H1119,-$M$3+1,0):H1119))</f>
        <v>0.24744903503510615</v>
      </c>
      <c r="J1119" s="14">
        <f t="shared" ca="1" si="124"/>
        <v>6.6495674265499563E-3</v>
      </c>
      <c r="K1119" s="9">
        <f t="shared" ca="1" si="125"/>
        <v>23.587734731898621</v>
      </c>
      <c r="L1119" s="10">
        <f t="shared" ca="1" si="122"/>
        <v>1</v>
      </c>
      <c r="M1119">
        <f t="shared" ca="1" si="119"/>
        <v>-0.64009600000000155</v>
      </c>
      <c r="N1119" s="12"/>
    </row>
    <row r="1120" spans="1:14" x14ac:dyDescent="0.2">
      <c r="A1120">
        <f t="shared" si="120"/>
        <v>1116</v>
      </c>
      <c r="B1120" s="6">
        <v>42312</v>
      </c>
      <c r="C1120" s="12">
        <v>25.062192</v>
      </c>
      <c r="D1120" s="12">
        <v>25.139016000000002</v>
      </c>
      <c r="E1120" s="12">
        <v>24.913067000000002</v>
      </c>
      <c r="F1120" s="12">
        <v>25.102862999999999</v>
      </c>
      <c r="G1120" s="9">
        <f t="shared" ca="1" si="123"/>
        <v>0.87668000000000035</v>
      </c>
      <c r="H1120" s="9">
        <f t="shared" si="121"/>
        <v>0.16268099999999919</v>
      </c>
      <c r="I1120" s="14">
        <f ca="1">IF($M$3&gt;A1120-1,0,G1120/SUM(OFFSET(H1120,-$M$3+1,0):H1120))</f>
        <v>0.24744882262253778</v>
      </c>
      <c r="J1120" s="14">
        <f t="shared" ca="1" si="124"/>
        <v>6.6495650425629207E-3</v>
      </c>
      <c r="K1120" s="9">
        <f t="shared" ca="1" si="125"/>
        <v>23.597809675865186</v>
      </c>
      <c r="L1120" s="10">
        <f t="shared" ca="1" si="122"/>
        <v>1</v>
      </c>
      <c r="M1120">
        <f t="shared" ca="1" si="119"/>
        <v>-1.2908260000000009</v>
      </c>
      <c r="N1120" s="12"/>
    </row>
    <row r="1121" spans="1:14" x14ac:dyDescent="0.2">
      <c r="A1121">
        <f t="shared" si="120"/>
        <v>1117</v>
      </c>
      <c r="B1121" s="6">
        <v>42313</v>
      </c>
      <c r="C1121" s="12">
        <v>24.904029999999999</v>
      </c>
      <c r="D1121" s="12">
        <v>24.940180999999999</v>
      </c>
      <c r="E1121" s="12">
        <v>24.388867999999999</v>
      </c>
      <c r="F1121" s="12">
        <v>24.452133</v>
      </c>
      <c r="G1121" s="9">
        <f t="shared" ca="1" si="123"/>
        <v>0.12653099999999995</v>
      </c>
      <c r="H1121" s="9">
        <f t="shared" si="121"/>
        <v>0.65072999999999936</v>
      </c>
      <c r="I1121" s="14">
        <f ca="1">IF($M$3&gt;A1121-1,0,G1121/SUM(OFFSET(H1121,-$M$3+1,0):H1121))</f>
        <v>3.0905051921200452E-2</v>
      </c>
      <c r="J1121" s="14">
        <f t="shared" ca="1" si="124"/>
        <v>4.441279892966026E-3</v>
      </c>
      <c r="K1121" s="9">
        <f t="shared" ca="1" si="125"/>
        <v>23.601603964866758</v>
      </c>
      <c r="L1121" s="10">
        <f t="shared" ca="1" si="122"/>
        <v>1</v>
      </c>
      <c r="M1121">
        <f t="shared" ca="1" si="119"/>
        <v>-0.80277700000000074</v>
      </c>
      <c r="N1121" s="12"/>
    </row>
    <row r="1122" spans="1:14" x14ac:dyDescent="0.2">
      <c r="A1122">
        <f t="shared" si="120"/>
        <v>1118</v>
      </c>
      <c r="B1122" s="6">
        <v>42314</v>
      </c>
      <c r="C1122" s="12">
        <v>24.601258999999999</v>
      </c>
      <c r="D1122" s="12">
        <v>24.967296999999999</v>
      </c>
      <c r="E1122" s="12">
        <v>24.537994999999999</v>
      </c>
      <c r="F1122" s="12">
        <v>24.940182</v>
      </c>
      <c r="G1122" s="9">
        <f t="shared" ca="1" si="123"/>
        <v>0.59650800000000004</v>
      </c>
      <c r="H1122" s="9">
        <f t="shared" si="121"/>
        <v>0.48804900000000018</v>
      </c>
      <c r="I1122" s="14">
        <f ca="1">IF($M$3&gt;A1122-1,0,G1122/SUM(OFFSET(H1122,-$M$3+1,0):H1122))</f>
        <v>0.13069387107644306</v>
      </c>
      <c r="J1122" s="14">
        <f t="shared" ca="1" si="124"/>
        <v>5.4037371336071371E-3</v>
      </c>
      <c r="K1122" s="9">
        <f t="shared" ca="1" si="125"/>
        <v>23.608837288701437</v>
      </c>
      <c r="L1122" s="10">
        <f t="shared" ca="1" si="122"/>
        <v>1</v>
      </c>
      <c r="M1122">
        <f t="shared" ca="1" si="119"/>
        <v>-1.0016130000000008</v>
      </c>
      <c r="N1122" s="12"/>
    </row>
    <row r="1123" spans="1:14" x14ac:dyDescent="0.2">
      <c r="A1123">
        <f t="shared" si="120"/>
        <v>1119</v>
      </c>
      <c r="B1123" s="6">
        <v>42317</v>
      </c>
      <c r="C1123" s="12">
        <v>24.904029000000001</v>
      </c>
      <c r="D1123" s="12">
        <v>24.904029000000001</v>
      </c>
      <c r="E1123" s="12">
        <v>24.592219</v>
      </c>
      <c r="F1123" s="12">
        <v>24.741346</v>
      </c>
      <c r="G1123" s="9">
        <f t="shared" ca="1" si="123"/>
        <v>0.447379999999999</v>
      </c>
      <c r="H1123" s="9">
        <f t="shared" si="121"/>
        <v>0.19883600000000001</v>
      </c>
      <c r="I1123" s="14">
        <f ca="1">IF($M$3&gt;A1123-1,0,G1123/SUM(OFFSET(H1123,-$M$3+1,0):H1123))</f>
        <v>9.4918835887458503E-2</v>
      </c>
      <c r="J1123" s="14">
        <f t="shared" ca="1" si="124"/>
        <v>5.0478435905186719E-3</v>
      </c>
      <c r="K1123" s="9">
        <f t="shared" ca="1" si="125"/>
        <v>23.614554015540971</v>
      </c>
      <c r="L1123" s="10">
        <f t="shared" ca="1" si="122"/>
        <v>1</v>
      </c>
      <c r="M1123">
        <f t="shared" ca="1" si="119"/>
        <v>-1.3947629999999993</v>
      </c>
      <c r="N1123" s="12"/>
    </row>
    <row r="1124" spans="1:14" x14ac:dyDescent="0.2">
      <c r="A1124">
        <f t="shared" si="120"/>
        <v>1120</v>
      </c>
      <c r="B1124" s="6">
        <v>42318</v>
      </c>
      <c r="C1124" s="12">
        <v>24.402422999999999</v>
      </c>
      <c r="D1124" s="12">
        <v>24.479244000000001</v>
      </c>
      <c r="E1124" s="12">
        <v>24.248778000000001</v>
      </c>
      <c r="F1124" s="12">
        <v>24.348196000000002</v>
      </c>
      <c r="G1124" s="9">
        <f t="shared" ca="1" si="123"/>
        <v>9.0370000000028483E-3</v>
      </c>
      <c r="H1124" s="9">
        <f t="shared" si="121"/>
        <v>0.39314999999999856</v>
      </c>
      <c r="I1124" s="14">
        <f ca="1">IF($M$3&gt;A1124-1,0,G1124/SUM(OFFSET(H1124,-$M$3+1,0):H1124))</f>
        <v>1.7855283490418176E-3</v>
      </c>
      <c r="J1124" s="14">
        <f t="shared" ca="1" si="124"/>
        <v>4.1782008512259048E-3</v>
      </c>
      <c r="K1124" s="9">
        <f t="shared" ca="1" si="125"/>
        <v>23.617619319104932</v>
      </c>
      <c r="L1124" s="10">
        <f t="shared" ca="1" si="122"/>
        <v>1</v>
      </c>
      <c r="M1124">
        <f t="shared" ca="1" si="119"/>
        <v>-1.3857240000000015</v>
      </c>
      <c r="N1124" s="12"/>
    </row>
    <row r="1125" spans="1:14" x14ac:dyDescent="0.2">
      <c r="A1125">
        <f t="shared" si="120"/>
        <v>1121</v>
      </c>
      <c r="B1125" s="6">
        <v>42319</v>
      </c>
      <c r="C1125" s="12">
        <v>24.357234999999999</v>
      </c>
      <c r="D1125" s="12">
        <v>24.596738999999999</v>
      </c>
      <c r="E1125" s="12">
        <v>24.339158000000001</v>
      </c>
      <c r="F1125" s="12">
        <v>24.357234999999999</v>
      </c>
      <c r="G1125" s="9">
        <f t="shared" ca="1" si="123"/>
        <v>0.72303400000000195</v>
      </c>
      <c r="H1125" s="9">
        <f t="shared" si="121"/>
        <v>9.0389999999977988E-3</v>
      </c>
      <c r="I1125" s="14">
        <f ca="1">IF($M$3&gt;A1125-1,0,G1125/SUM(OFFSET(H1125,-$M$3+1,0):H1125))</f>
        <v>0.1670142308836608</v>
      </c>
      <c r="J1125" s="14">
        <f t="shared" ca="1" si="124"/>
        <v>5.7774564767899793E-3</v>
      </c>
      <c r="K1125" s="9">
        <f t="shared" ca="1" si="125"/>
        <v>23.621892416510853</v>
      </c>
      <c r="L1125" s="10">
        <f t="shared" ca="1" si="122"/>
        <v>1</v>
      </c>
      <c r="M1125">
        <f t="shared" ca="1" si="119"/>
        <v>-1.6975350000000002</v>
      </c>
      <c r="N1125" s="12"/>
    </row>
    <row r="1126" spans="1:14" x14ac:dyDescent="0.2">
      <c r="A1126">
        <f t="shared" si="120"/>
        <v>1122</v>
      </c>
      <c r="B1126" s="6">
        <v>42320</v>
      </c>
      <c r="C1126" s="12">
        <v>24.266853000000001</v>
      </c>
      <c r="D1126" s="12">
        <v>24.37079</v>
      </c>
      <c r="E1126" s="12">
        <v>24.040904999999999</v>
      </c>
      <c r="F1126" s="12">
        <v>24.045424000000001</v>
      </c>
      <c r="G1126" s="9">
        <f t="shared" ca="1" si="123"/>
        <v>1.3195399999999999</v>
      </c>
      <c r="H1126" s="9">
        <f t="shared" si="121"/>
        <v>0.31181099999999873</v>
      </c>
      <c r="I1126" s="14">
        <f ca="1">IF($M$3&gt;A1126-1,0,G1126/SUM(OFFSET(H1126,-$M$3+1,0):H1126))</f>
        <v>0.30290439667497088</v>
      </c>
      <c r="J1126" s="14">
        <f t="shared" ca="1" si="124"/>
        <v>7.2865281114837454E-3</v>
      </c>
      <c r="K1126" s="9">
        <f t="shared" ca="1" si="125"/>
        <v>23.624978491300048</v>
      </c>
      <c r="L1126" s="10">
        <f t="shared" ca="1" si="122"/>
        <v>1</v>
      </c>
      <c r="M1126">
        <f t="shared" ca="1" si="119"/>
        <v>-1.9460780000000018</v>
      </c>
      <c r="N1126" s="12"/>
    </row>
    <row r="1127" spans="1:14" x14ac:dyDescent="0.2">
      <c r="A1127">
        <f t="shared" si="120"/>
        <v>1123</v>
      </c>
      <c r="B1127" s="6">
        <v>42321</v>
      </c>
      <c r="C1127" s="12">
        <v>23.991197</v>
      </c>
      <c r="D1127" s="12">
        <v>24.068017999999999</v>
      </c>
      <c r="E1127" s="12">
        <v>23.692945000000002</v>
      </c>
      <c r="F1127" s="12">
        <v>23.796880999999999</v>
      </c>
      <c r="G1127" s="9">
        <f t="shared" ca="1" si="123"/>
        <v>1.0845520000000022</v>
      </c>
      <c r="H1127" s="9">
        <f t="shared" si="121"/>
        <v>0.24854300000000151</v>
      </c>
      <c r="I1127" s="14">
        <f ca="1">IF($M$3&gt;A1127-1,0,G1127/SUM(OFFSET(H1127,-$M$3+1,0):H1127))</f>
        <v>0.263157486077223</v>
      </c>
      <c r="J1127" s="14">
        <f t="shared" ca="1" si="124"/>
        <v>6.8270379486471766E-3</v>
      </c>
      <c r="K1127" s="9">
        <f t="shared" ca="1" si="125"/>
        <v>23.62615207625041</v>
      </c>
      <c r="L1127" s="10">
        <f t="shared" ca="1" si="122"/>
        <v>1</v>
      </c>
      <c r="M1127">
        <f t="shared" ca="1" si="119"/>
        <v>-1.6387870000000024</v>
      </c>
      <c r="N1127" s="12"/>
    </row>
    <row r="1128" spans="1:14" x14ac:dyDescent="0.2">
      <c r="A1128">
        <f t="shared" si="120"/>
        <v>1124</v>
      </c>
      <c r="B1128" s="6">
        <v>42324</v>
      </c>
      <c r="C1128" s="12">
        <v>23.796882</v>
      </c>
      <c r="D1128" s="12">
        <v>24.104171999999998</v>
      </c>
      <c r="E1128" s="12">
        <v>23.792363999999999</v>
      </c>
      <c r="F1128" s="12">
        <v>24.104171999999998</v>
      </c>
      <c r="G1128" s="9">
        <f t="shared" ca="1" si="123"/>
        <v>0.62361900000000148</v>
      </c>
      <c r="H1128" s="9">
        <f t="shared" si="121"/>
        <v>0.30729099999999931</v>
      </c>
      <c r="I1128" s="14">
        <f ca="1">IF($M$3&gt;A1128-1,0,G1128/SUM(OFFSET(H1128,-$M$3+1,0):H1128))</f>
        <v>0.14587739327192661</v>
      </c>
      <c r="J1128" s="14">
        <f t="shared" ca="1" si="124"/>
        <v>5.5584485331610072E-3</v>
      </c>
      <c r="K1128" s="9">
        <f t="shared" ca="1" si="125"/>
        <v>23.628809125394397</v>
      </c>
      <c r="L1128" s="10">
        <f t="shared" ca="1" si="122"/>
        <v>1</v>
      </c>
      <c r="M1128">
        <f t="shared" ref="M1128:M1191" ca="1" si="126">L1128*($F1129-$F1128)+M1127</f>
        <v>-1.3947629999999993</v>
      </c>
      <c r="N1128" s="12"/>
    </row>
    <row r="1129" spans="1:14" x14ac:dyDescent="0.2">
      <c r="A1129">
        <f t="shared" si="120"/>
        <v>1125</v>
      </c>
      <c r="B1129" s="6">
        <v>42325</v>
      </c>
      <c r="C1129" s="12">
        <v>24.077055999999999</v>
      </c>
      <c r="D1129" s="12">
        <v>24.474726</v>
      </c>
      <c r="E1129" s="12">
        <v>24.077055999999999</v>
      </c>
      <c r="F1129" s="12">
        <v>24.348196000000002</v>
      </c>
      <c r="G1129" s="9">
        <f t="shared" ca="1" si="123"/>
        <v>0.62813999999999837</v>
      </c>
      <c r="H1129" s="9">
        <f t="shared" si="121"/>
        <v>0.24402400000000313</v>
      </c>
      <c r="I1129" s="14">
        <f ca="1">IF($M$3&gt;A1129-1,0,G1129/SUM(OFFSET(H1129,-$M$3+1,0):H1129))</f>
        <v>0.14709050512922323</v>
      </c>
      <c r="J1129" s="14">
        <f t="shared" ca="1" si="124"/>
        <v>5.5709036482740589E-3</v>
      </c>
      <c r="K1129" s="9">
        <f t="shared" ca="1" si="125"/>
        <v>23.632816760358658</v>
      </c>
      <c r="L1129" s="10">
        <f t="shared" ca="1" si="122"/>
        <v>1</v>
      </c>
      <c r="M1129">
        <f t="shared" ca="1" si="126"/>
        <v>-1.2682310000000019</v>
      </c>
      <c r="N1129" s="12"/>
    </row>
    <row r="1130" spans="1:14" x14ac:dyDescent="0.2">
      <c r="A1130">
        <f t="shared" si="120"/>
        <v>1126</v>
      </c>
      <c r="B1130" s="6">
        <v>42326</v>
      </c>
      <c r="C1130" s="12">
        <v>24.343677</v>
      </c>
      <c r="D1130" s="12">
        <v>24.501843000000001</v>
      </c>
      <c r="E1130" s="12">
        <v>24.126767999999998</v>
      </c>
      <c r="F1130" s="12">
        <v>24.474727999999999</v>
      </c>
      <c r="G1130" s="9">
        <f t="shared" ca="1" si="123"/>
        <v>0.14460799999999807</v>
      </c>
      <c r="H1130" s="9">
        <f t="shared" si="121"/>
        <v>0.12653199999999742</v>
      </c>
      <c r="I1130" s="14">
        <f ca="1">IF($M$3&gt;A1130-1,0,G1130/SUM(OFFSET(H1130,-$M$3+1,0):H1130))</f>
        <v>3.8554443007101057E-2</v>
      </c>
      <c r="J1130" s="14">
        <f t="shared" ca="1" si="124"/>
        <v>4.5117199691572935E-3</v>
      </c>
      <c r="K1130" s="9">
        <f t="shared" ca="1" si="125"/>
        <v>23.636615228110806</v>
      </c>
      <c r="L1130" s="10">
        <f t="shared" ca="1" si="122"/>
        <v>1</v>
      </c>
      <c r="M1130">
        <f t="shared" ca="1" si="126"/>
        <v>-1.0784330000000022</v>
      </c>
      <c r="N1130" s="12"/>
    </row>
    <row r="1131" spans="1:14" x14ac:dyDescent="0.2">
      <c r="A1131">
        <f t="shared" si="120"/>
        <v>1127</v>
      </c>
      <c r="B1131" s="6">
        <v>42327</v>
      </c>
      <c r="C1131" s="12">
        <v>24.637411</v>
      </c>
      <c r="D1131" s="12">
        <v>24.881436000000001</v>
      </c>
      <c r="E1131" s="12">
        <v>24.443096000000001</v>
      </c>
      <c r="F1131" s="12">
        <v>24.664525999999999</v>
      </c>
      <c r="G1131" s="9">
        <f t="shared" ca="1" si="123"/>
        <v>0.16720199999999963</v>
      </c>
      <c r="H1131" s="9">
        <f t="shared" si="121"/>
        <v>0.18979799999999969</v>
      </c>
      <c r="I1131" s="14">
        <f ca="1">IF($M$3&gt;A1131-1,0,G1131/SUM(OFFSET(H1131,-$M$3+1,0):H1131))</f>
        <v>4.4311382323680121E-2</v>
      </c>
      <c r="J1131" s="14">
        <f t="shared" ca="1" si="124"/>
        <v>4.5650987472835415E-3</v>
      </c>
      <c r="K1131" s="9">
        <f t="shared" ca="1" si="125"/>
        <v>23.641307742287875</v>
      </c>
      <c r="L1131" s="10">
        <f t="shared" ca="1" si="122"/>
        <v>1</v>
      </c>
      <c r="M1131">
        <f t="shared" ca="1" si="126"/>
        <v>-0.98353700000000011</v>
      </c>
      <c r="N1131" s="12"/>
    </row>
    <row r="1132" spans="1:14" x14ac:dyDescent="0.2">
      <c r="A1132">
        <f t="shared" si="120"/>
        <v>1128</v>
      </c>
      <c r="B1132" s="6">
        <v>42328</v>
      </c>
      <c r="C1132" s="12">
        <v>24.732308</v>
      </c>
      <c r="D1132" s="12">
        <v>24.908546999999999</v>
      </c>
      <c r="E1132" s="12">
        <v>24.678080999999999</v>
      </c>
      <c r="F1132" s="12">
        <v>24.759422000000001</v>
      </c>
      <c r="G1132" s="9">
        <f t="shared" ca="1" si="123"/>
        <v>3.1631000000000853E-2</v>
      </c>
      <c r="H1132" s="9">
        <f t="shared" si="121"/>
        <v>9.489600000000209E-2</v>
      </c>
      <c r="I1132" s="14">
        <f ca="1">IF($M$3&gt;A1132-1,0,G1132/SUM(OFFSET(H1132,-$M$3+1,0):H1132))</f>
        <v>8.695159755795755E-3</v>
      </c>
      <c r="J1132" s="14">
        <f t="shared" ca="1" si="124"/>
        <v>4.2398988418248726E-3</v>
      </c>
      <c r="K1132" s="9">
        <f t="shared" ca="1" si="125"/>
        <v>23.646048433634178</v>
      </c>
      <c r="L1132" s="10">
        <f t="shared" ca="1" si="122"/>
        <v>1</v>
      </c>
      <c r="M1132">
        <f t="shared" ca="1" si="126"/>
        <v>-1.2637149999999995</v>
      </c>
      <c r="N1132" s="12"/>
    </row>
    <row r="1133" spans="1:14" x14ac:dyDescent="0.2">
      <c r="A1133">
        <f t="shared" si="120"/>
        <v>1129</v>
      </c>
      <c r="B1133" s="6">
        <v>42331</v>
      </c>
      <c r="C1133" s="12">
        <v>24.759421</v>
      </c>
      <c r="D1133" s="12">
        <v>24.759421</v>
      </c>
      <c r="E1133" s="12">
        <v>24.438575</v>
      </c>
      <c r="F1133" s="12">
        <v>24.479244000000001</v>
      </c>
      <c r="G1133" s="9">
        <f t="shared" ca="1" si="123"/>
        <v>0.46093799999999874</v>
      </c>
      <c r="H1133" s="9">
        <f t="shared" si="121"/>
        <v>0.28017799999999937</v>
      </c>
      <c r="I1133" s="14">
        <f ca="1">IF($M$3&gt;A1133-1,0,G1133/SUM(OFFSET(H1133,-$M$3+1,0):H1133))</f>
        <v>0.12439098241074602</v>
      </c>
      <c r="J1133" s="14">
        <f t="shared" ca="1" si="124"/>
        <v>5.3401556597519493E-3</v>
      </c>
      <c r="K1133" s="9">
        <f t="shared" ca="1" si="125"/>
        <v>23.650497827653588</v>
      </c>
      <c r="L1133" s="10">
        <f t="shared" ca="1" si="122"/>
        <v>1</v>
      </c>
      <c r="M1133">
        <f t="shared" ca="1" si="126"/>
        <v>-1.0061310000000017</v>
      </c>
      <c r="N1133" s="12"/>
    </row>
    <row r="1134" spans="1:14" x14ac:dyDescent="0.2">
      <c r="A1134">
        <f t="shared" si="120"/>
        <v>1130</v>
      </c>
      <c r="B1134" s="6">
        <v>42332</v>
      </c>
      <c r="C1134" s="12">
        <v>24.343675999999999</v>
      </c>
      <c r="D1134" s="12">
        <v>24.763940999999999</v>
      </c>
      <c r="E1134" s="12">
        <v>24.343675999999999</v>
      </c>
      <c r="F1134" s="12">
        <v>24.736827999999999</v>
      </c>
      <c r="G1134" s="9">
        <f t="shared" ca="1" si="123"/>
        <v>0.36603500000000011</v>
      </c>
      <c r="H1134" s="9">
        <f t="shared" si="121"/>
        <v>0.25758399999999781</v>
      </c>
      <c r="I1134" s="14">
        <f ca="1">IF($M$3&gt;A1134-1,0,G1134/SUM(OFFSET(H1134,-$M$3+1,0):H1134))</f>
        <v>9.6313315674072322E-2</v>
      </c>
      <c r="J1134" s="14">
        <f t="shared" ca="1" si="124"/>
        <v>5.0614889628164154E-3</v>
      </c>
      <c r="K1134" s="9">
        <f t="shared" ca="1" si="125"/>
        <v>23.655996275830894</v>
      </c>
      <c r="L1134" s="10">
        <f t="shared" ca="1" si="122"/>
        <v>1</v>
      </c>
      <c r="M1134">
        <f t="shared" ca="1" si="126"/>
        <v>-0.96997900000000037</v>
      </c>
      <c r="N1134" s="12"/>
    </row>
    <row r="1135" spans="1:14" x14ac:dyDescent="0.2">
      <c r="A1135">
        <f t="shared" si="120"/>
        <v>1131</v>
      </c>
      <c r="B1135" s="6">
        <v>42333</v>
      </c>
      <c r="C1135" s="12">
        <v>24.709714000000002</v>
      </c>
      <c r="D1135" s="12">
        <v>24.885954000000002</v>
      </c>
      <c r="E1135" s="12">
        <v>24.664525999999999</v>
      </c>
      <c r="F1135" s="12">
        <v>24.77298</v>
      </c>
      <c r="G1135" s="9">
        <f t="shared" ca="1" si="123"/>
        <v>0.32084700000000055</v>
      </c>
      <c r="H1135" s="9">
        <f t="shared" si="121"/>
        <v>3.6152000000001294E-2</v>
      </c>
      <c r="I1135" s="14">
        <f ca="1">IF($M$3&gt;A1135-1,0,G1135/SUM(OFFSET(H1135,-$M$3+1,0):H1135))</f>
        <v>0.10070897142173799</v>
      </c>
      <c r="J1135" s="14">
        <f t="shared" ca="1" si="124"/>
        <v>5.1046222091837542E-3</v>
      </c>
      <c r="K1135" s="9">
        <f t="shared" ca="1" si="125"/>
        <v>23.661698055756585</v>
      </c>
      <c r="L1135" s="10">
        <f t="shared" ca="1" si="122"/>
        <v>1</v>
      </c>
      <c r="M1135">
        <f t="shared" ca="1" si="126"/>
        <v>-0.84796799999999983</v>
      </c>
      <c r="N1135" s="12"/>
    </row>
    <row r="1136" spans="1:14" x14ac:dyDescent="0.2">
      <c r="A1136">
        <f t="shared" si="120"/>
        <v>1132</v>
      </c>
      <c r="B1136" s="6">
        <v>42335</v>
      </c>
      <c r="C1136" s="12">
        <v>24.795573000000001</v>
      </c>
      <c r="D1136" s="12">
        <v>24.949218999999999</v>
      </c>
      <c r="E1136" s="12">
        <v>24.786535000000001</v>
      </c>
      <c r="F1136" s="12">
        <v>24.894991000000001</v>
      </c>
      <c r="G1136" s="9">
        <f t="shared" ca="1" si="123"/>
        <v>4.5190999999999093E-2</v>
      </c>
      <c r="H1136" s="9">
        <f t="shared" si="121"/>
        <v>0.12201100000000054</v>
      </c>
      <c r="I1136" s="14">
        <f ca="1">IF($M$3&gt;A1136-1,0,G1136/SUM(OFFSET(H1136,-$M$3+1,0):H1136))</f>
        <v>1.602605816986364E-2</v>
      </c>
      <c r="J1136" s="14">
        <f t="shared" ca="1" si="124"/>
        <v>4.3058528396604148E-3</v>
      </c>
      <c r="K1136" s="9">
        <f t="shared" ca="1" si="125"/>
        <v>23.667008433682689</v>
      </c>
      <c r="L1136" s="10">
        <f t="shared" ca="1" si="122"/>
        <v>1</v>
      </c>
      <c r="M1136">
        <f t="shared" ca="1" si="126"/>
        <v>-0.52712300000000134</v>
      </c>
      <c r="N1136" s="12"/>
    </row>
    <row r="1137" spans="1:14" x14ac:dyDescent="0.2">
      <c r="A1137">
        <f t="shared" si="120"/>
        <v>1133</v>
      </c>
      <c r="B1137" s="6">
        <v>42338</v>
      </c>
      <c r="C1137" s="12">
        <v>24.989888000000001</v>
      </c>
      <c r="D1137" s="12">
        <v>25.215835999999999</v>
      </c>
      <c r="E1137" s="12">
        <v>24.899507</v>
      </c>
      <c r="F1137" s="12">
        <v>25.215835999999999</v>
      </c>
      <c r="G1137" s="9">
        <f t="shared" ca="1" si="123"/>
        <v>0.47448999999999941</v>
      </c>
      <c r="H1137" s="9">
        <f t="shared" si="121"/>
        <v>0.32084499999999849</v>
      </c>
      <c r="I1137" s="14">
        <f ca="1">IF($M$3&gt;A1137-1,0,G1137/SUM(OFFSET(H1137,-$M$3+1,0):H1137))</f>
        <v>0.16128944536336612</v>
      </c>
      <c r="J1137" s="14">
        <f t="shared" ca="1" si="124"/>
        <v>5.717721647023887E-3</v>
      </c>
      <c r="K1137" s="9">
        <f t="shared" ca="1" si="125"/>
        <v>23.67586419858613</v>
      </c>
      <c r="L1137" s="10">
        <f t="shared" ca="1" si="122"/>
        <v>1</v>
      </c>
      <c r="M1137">
        <f t="shared" ca="1" si="126"/>
        <v>-0.22886900000000132</v>
      </c>
      <c r="N1137" s="12"/>
    </row>
    <row r="1138" spans="1:14" x14ac:dyDescent="0.2">
      <c r="A1138">
        <f t="shared" si="120"/>
        <v>1134</v>
      </c>
      <c r="B1138" s="6">
        <v>42339</v>
      </c>
      <c r="C1138" s="12">
        <v>25.251991</v>
      </c>
      <c r="D1138" s="12">
        <v>25.514089999999999</v>
      </c>
      <c r="E1138" s="12">
        <v>25.251991</v>
      </c>
      <c r="F1138" s="12">
        <v>25.514089999999999</v>
      </c>
      <c r="G1138" s="9">
        <f t="shared" ca="1" si="123"/>
        <v>1.165893999999998</v>
      </c>
      <c r="H1138" s="9">
        <f t="shared" si="121"/>
        <v>0.29825400000000002</v>
      </c>
      <c r="I1138" s="14">
        <f ca="1">IF($M$3&gt;A1138-1,0,G1138/SUM(OFFSET(H1138,-$M$3+1,0):H1138))</f>
        <v>0.40952272566016046</v>
      </c>
      <c r="J1138" s="14">
        <f t="shared" ca="1" si="124"/>
        <v>8.5929818883459658E-3</v>
      </c>
      <c r="K1138" s="9">
        <f t="shared" ca="1" si="125"/>
        <v>23.691660039604368</v>
      </c>
      <c r="L1138" s="10">
        <f t="shared" ca="1" si="122"/>
        <v>1</v>
      </c>
      <c r="M1138">
        <f t="shared" ca="1" si="126"/>
        <v>-0.3282860000000003</v>
      </c>
      <c r="N1138" s="12"/>
    </row>
    <row r="1139" spans="1:14" x14ac:dyDescent="0.2">
      <c r="A1139">
        <f t="shared" si="120"/>
        <v>1135</v>
      </c>
      <c r="B1139" s="6">
        <v>42340</v>
      </c>
      <c r="C1139" s="12">
        <v>25.586392</v>
      </c>
      <c r="D1139" s="12">
        <v>25.708404999999999</v>
      </c>
      <c r="E1139" s="12">
        <v>25.378520000000002</v>
      </c>
      <c r="F1139" s="12">
        <v>25.414673000000001</v>
      </c>
      <c r="G1139" s="9">
        <f t="shared" ca="1" si="123"/>
        <v>1.0574380000000012</v>
      </c>
      <c r="H1139" s="9">
        <f t="shared" si="121"/>
        <v>9.9416999999998978E-2</v>
      </c>
      <c r="I1139" s="14">
        <f ca="1">IF($M$3&gt;A1139-1,0,G1139/SUM(OFFSET(H1139,-$M$3+1,0):H1139))</f>
        <v>0.3599989922841656</v>
      </c>
      <c r="J1139" s="14">
        <f t="shared" ca="1" si="124"/>
        <v>7.9727493223166017E-3</v>
      </c>
      <c r="K1139" s="9">
        <f t="shared" ca="1" si="125"/>
        <v>23.705397190016704</v>
      </c>
      <c r="L1139" s="10">
        <f t="shared" ca="1" si="122"/>
        <v>1</v>
      </c>
      <c r="M1139">
        <f t="shared" ca="1" si="126"/>
        <v>-0.50000900000000037</v>
      </c>
      <c r="N1139" s="12"/>
    </row>
    <row r="1140" spans="1:14" x14ac:dyDescent="0.2">
      <c r="A1140">
        <f t="shared" si="120"/>
        <v>1136</v>
      </c>
      <c r="B1140" s="6">
        <v>42341</v>
      </c>
      <c r="C1140" s="12">
        <v>25.735517000000002</v>
      </c>
      <c r="D1140" s="12">
        <v>25.744555999999999</v>
      </c>
      <c r="E1140" s="12">
        <v>25.098343</v>
      </c>
      <c r="F1140" s="12">
        <v>25.24295</v>
      </c>
      <c r="G1140" s="9">
        <f t="shared" ca="1" si="123"/>
        <v>1.1975259999999999</v>
      </c>
      <c r="H1140" s="9">
        <f t="shared" si="121"/>
        <v>0.17172300000000007</v>
      </c>
      <c r="I1140" s="14">
        <f ca="1">IF($M$3&gt;A1140-1,0,G1140/SUM(OFFSET(H1140,-$M$3+1,0):H1140))</f>
        <v>0.42810862676459149</v>
      </c>
      <c r="J1140" s="14">
        <f t="shared" ca="1" si="124"/>
        <v>8.8317456705271202E-3</v>
      </c>
      <c r="K1140" s="9">
        <f t="shared" ca="1" si="125"/>
        <v>23.718976465389481</v>
      </c>
      <c r="L1140" s="10">
        <f t="shared" ca="1" si="122"/>
        <v>1</v>
      </c>
      <c r="M1140">
        <f t="shared" ca="1" si="126"/>
        <v>-7.522500000000143E-2</v>
      </c>
      <c r="N1140" s="12"/>
    </row>
    <row r="1141" spans="1:14" x14ac:dyDescent="0.2">
      <c r="A1141">
        <f t="shared" si="120"/>
        <v>1137</v>
      </c>
      <c r="B1141" s="6">
        <v>42342</v>
      </c>
      <c r="C1141" s="12">
        <v>25.292660999999999</v>
      </c>
      <c r="D1141" s="12">
        <v>25.721961</v>
      </c>
      <c r="E1141" s="12">
        <v>25.170648</v>
      </c>
      <c r="F1141" s="12">
        <v>25.667733999999999</v>
      </c>
      <c r="G1141" s="9">
        <f t="shared" ca="1" si="123"/>
        <v>1.8708530000000003</v>
      </c>
      <c r="H1141" s="9">
        <f t="shared" si="121"/>
        <v>0.42478399999999894</v>
      </c>
      <c r="I1141" s="14">
        <f ca="1">IF($M$3&gt;A1141-1,0,G1141/SUM(OFFSET(H1141,-$M$3+1,0):H1141))</f>
        <v>0.6291777100907392</v>
      </c>
      <c r="J1141" s="14">
        <f t="shared" ca="1" si="124"/>
        <v>1.1623940545405231E-2</v>
      </c>
      <c r="K1141" s="9">
        <f t="shared" ca="1" si="125"/>
        <v>23.741628707109204</v>
      </c>
      <c r="L1141" s="10">
        <f t="shared" ca="1" si="122"/>
        <v>1</v>
      </c>
      <c r="M1141">
        <f t="shared" ca="1" si="126"/>
        <v>-0.28761600000000165</v>
      </c>
      <c r="N1141" s="12"/>
    </row>
    <row r="1142" spans="1:14" x14ac:dyDescent="0.2">
      <c r="A1142">
        <f t="shared" si="120"/>
        <v>1138</v>
      </c>
      <c r="B1142" s="6">
        <v>42345</v>
      </c>
      <c r="C1142" s="12">
        <v>25.753595000000001</v>
      </c>
      <c r="D1142" s="12">
        <v>25.753595000000001</v>
      </c>
      <c r="E1142" s="12">
        <v>25.41919</v>
      </c>
      <c r="F1142" s="12">
        <v>25.455342999999999</v>
      </c>
      <c r="G1142" s="9">
        <f t="shared" ca="1" si="123"/>
        <v>1.3511710000000008</v>
      </c>
      <c r="H1142" s="9">
        <f t="shared" si="121"/>
        <v>0.21239100000000022</v>
      </c>
      <c r="I1142" s="14">
        <f ca="1">IF($M$3&gt;A1142-1,0,G1142/SUM(OFFSET(H1142,-$M$3+1,0):H1142))</f>
        <v>0.46938656404231438</v>
      </c>
      <c r="J1142" s="14">
        <f t="shared" ca="1" si="124"/>
        <v>9.3737251445520902E-3</v>
      </c>
      <c r="K1142" s="9">
        <f t="shared" ca="1" si="125"/>
        <v>23.757692593867052</v>
      </c>
      <c r="L1142" s="10">
        <f t="shared" ca="1" si="122"/>
        <v>1</v>
      </c>
      <c r="M1142">
        <f t="shared" ca="1" si="126"/>
        <v>-0.51808300000000251</v>
      </c>
      <c r="N1142" s="12"/>
    </row>
    <row r="1143" spans="1:14" x14ac:dyDescent="0.2">
      <c r="A1143">
        <f t="shared" si="120"/>
        <v>1139</v>
      </c>
      <c r="B1143" s="6">
        <v>42346</v>
      </c>
      <c r="C1143" s="12">
        <v>25.152573</v>
      </c>
      <c r="D1143" s="12">
        <v>25.328811999999999</v>
      </c>
      <c r="E1143" s="12">
        <v>25.035080000000001</v>
      </c>
      <c r="F1143" s="12">
        <v>25.224875999999998</v>
      </c>
      <c r="G1143" s="9">
        <f t="shared" ca="1" si="123"/>
        <v>0.8766799999999968</v>
      </c>
      <c r="H1143" s="9">
        <f t="shared" si="121"/>
        <v>0.23046700000000087</v>
      </c>
      <c r="I1143" s="14">
        <f ca="1">IF($M$3&gt;A1143-1,0,G1143/SUM(OFFSET(H1143,-$M$3+1,0):H1143))</f>
        <v>0.30599309187471485</v>
      </c>
      <c r="J1143" s="14">
        <f t="shared" ca="1" si="124"/>
        <v>7.3228612381042949E-3</v>
      </c>
      <c r="K1143" s="9">
        <f t="shared" ca="1" si="125"/>
        <v>23.768436574361012</v>
      </c>
      <c r="L1143" s="10">
        <f t="shared" ca="1" si="122"/>
        <v>1</v>
      </c>
      <c r="M1143">
        <f t="shared" ca="1" si="126"/>
        <v>-0.78470300000000215</v>
      </c>
      <c r="N1143" s="12"/>
    </row>
    <row r="1144" spans="1:14" x14ac:dyDescent="0.2">
      <c r="A1144">
        <f t="shared" si="120"/>
        <v>1140</v>
      </c>
      <c r="B1144" s="6">
        <v>42347</v>
      </c>
      <c r="C1144" s="12">
        <v>25.16161</v>
      </c>
      <c r="D1144" s="12">
        <v>25.288141</v>
      </c>
      <c r="E1144" s="12">
        <v>24.818166999999999</v>
      </c>
      <c r="F1144" s="12">
        <v>24.958255999999999</v>
      </c>
      <c r="G1144" s="9">
        <f t="shared" ca="1" si="123"/>
        <v>0.48352799999999974</v>
      </c>
      <c r="H1144" s="9">
        <f t="shared" si="121"/>
        <v>0.26661999999999964</v>
      </c>
      <c r="I1144" s="14">
        <f ca="1">IF($M$3&gt;A1144-1,0,G1144/SUM(OFFSET(H1144,-$M$3+1,0):H1144))</f>
        <v>0.16090139495261421</v>
      </c>
      <c r="J1144" s="14">
        <f t="shared" ca="1" si="124"/>
        <v>5.7136837989143754E-3</v>
      </c>
      <c r="K1144" s="9">
        <f t="shared" ca="1" si="125"/>
        <v>23.77523482633692</v>
      </c>
      <c r="L1144" s="10">
        <f t="shared" ca="1" si="122"/>
        <v>1</v>
      </c>
      <c r="M1144">
        <f t="shared" ca="1" si="126"/>
        <v>-0.69432200000000144</v>
      </c>
      <c r="N1144" s="12"/>
    </row>
    <row r="1145" spans="1:14" x14ac:dyDescent="0.2">
      <c r="A1145">
        <f t="shared" si="120"/>
        <v>1141</v>
      </c>
      <c r="B1145" s="6">
        <v>42348</v>
      </c>
      <c r="C1145" s="12">
        <v>24.95374</v>
      </c>
      <c r="D1145" s="12">
        <v>25.238433000000001</v>
      </c>
      <c r="E1145" s="12">
        <v>24.944700999999998</v>
      </c>
      <c r="F1145" s="12">
        <v>25.048636999999999</v>
      </c>
      <c r="G1145" s="9">
        <f t="shared" ca="1" si="123"/>
        <v>0.38411100000000076</v>
      </c>
      <c r="H1145" s="9">
        <f t="shared" si="121"/>
        <v>9.0381000000000711E-2</v>
      </c>
      <c r="I1145" s="14">
        <f ca="1">IF($M$3&gt;A1145-1,0,G1145/SUM(OFFSET(H1145,-$M$3+1,0):H1145))</f>
        <v>0.13219210635085585</v>
      </c>
      <c r="J1145" s="14">
        <f t="shared" ca="1" si="124"/>
        <v>5.4189061914518416E-3</v>
      </c>
      <c r="K1145" s="9">
        <f t="shared" ca="1" si="125"/>
        <v>23.782135273259993</v>
      </c>
      <c r="L1145" s="10">
        <f t="shared" ca="1" si="122"/>
        <v>1</v>
      </c>
      <c r="M1145">
        <f t="shared" ca="1" si="126"/>
        <v>-1.1778519999999997</v>
      </c>
      <c r="N1145" s="12"/>
    </row>
    <row r="1146" spans="1:14" x14ac:dyDescent="0.2">
      <c r="A1146">
        <f t="shared" si="120"/>
        <v>1142</v>
      </c>
      <c r="B1146" s="6">
        <v>42349</v>
      </c>
      <c r="C1146" s="12">
        <v>24.718751999999999</v>
      </c>
      <c r="D1146" s="12">
        <v>24.863358999999999</v>
      </c>
      <c r="E1146" s="12">
        <v>24.515398000000001</v>
      </c>
      <c r="F1146" s="12">
        <v>24.565107000000001</v>
      </c>
      <c r="G1146" s="9">
        <f t="shared" ca="1" si="123"/>
        <v>0.19431499999999957</v>
      </c>
      <c r="H1146" s="9">
        <f t="shared" si="121"/>
        <v>0.48352999999999824</v>
      </c>
      <c r="I1146" s="14">
        <f ca="1">IF($M$3&gt;A1146-1,0,G1146/SUM(OFFSET(H1146,-$M$3+1,0):H1146))</f>
        <v>5.8984554403511191E-2</v>
      </c>
      <c r="J1146" s="14">
        <f t="shared" ca="1" si="124"/>
        <v>4.7025691866191171E-3</v>
      </c>
      <c r="K1146" s="9">
        <f t="shared" ca="1" si="125"/>
        <v>23.785817251976155</v>
      </c>
      <c r="L1146" s="10">
        <f t="shared" ca="1" si="122"/>
        <v>1</v>
      </c>
      <c r="M1146">
        <f t="shared" ca="1" si="126"/>
        <v>-1.36313</v>
      </c>
      <c r="N1146" s="12"/>
    </row>
    <row r="1147" spans="1:14" x14ac:dyDescent="0.2">
      <c r="A1147">
        <f t="shared" si="120"/>
        <v>1143</v>
      </c>
      <c r="B1147" s="6">
        <v>42352</v>
      </c>
      <c r="C1147" s="12">
        <v>24.583182999999998</v>
      </c>
      <c r="D1147" s="12">
        <v>24.623854000000001</v>
      </c>
      <c r="E1147" s="12">
        <v>24.117728</v>
      </c>
      <c r="F1147" s="12">
        <v>24.379829000000001</v>
      </c>
      <c r="G1147" s="9">
        <f t="shared" ca="1" si="123"/>
        <v>9.9415000000000475E-2</v>
      </c>
      <c r="H1147" s="9">
        <f t="shared" si="121"/>
        <v>0.18527800000000028</v>
      </c>
      <c r="I1147" s="14">
        <f ca="1">IF($M$3&gt;A1147-1,0,G1147/SUM(OFFSET(H1147,-$M$3+1,0):H1147))</f>
        <v>3.1072654345124032E-2</v>
      </c>
      <c r="J1147" s="14">
        <f t="shared" ca="1" si="124"/>
        <v>4.4428173357708069E-3</v>
      </c>
      <c r="K1147" s="9">
        <f t="shared" ca="1" si="125"/>
        <v>23.788456337667927</v>
      </c>
      <c r="L1147" s="10">
        <f t="shared" ca="1" si="122"/>
        <v>1</v>
      </c>
      <c r="M1147">
        <f t="shared" ca="1" si="126"/>
        <v>-0.97901599999999966</v>
      </c>
      <c r="N1147" s="12"/>
    </row>
    <row r="1148" spans="1:14" x14ac:dyDescent="0.2">
      <c r="A1148">
        <f t="shared" si="120"/>
        <v>1144</v>
      </c>
      <c r="B1148" s="6">
        <v>42353</v>
      </c>
      <c r="C1148" s="12">
        <v>24.483767</v>
      </c>
      <c r="D1148" s="12">
        <v>24.885954999999999</v>
      </c>
      <c r="E1148" s="12">
        <v>24.483767</v>
      </c>
      <c r="F1148" s="12">
        <v>24.763943000000001</v>
      </c>
      <c r="G1148" s="9">
        <f t="shared" ca="1" si="123"/>
        <v>2.7115000000001999E-2</v>
      </c>
      <c r="H1148" s="9">
        <f t="shared" si="121"/>
        <v>0.38411400000000029</v>
      </c>
      <c r="I1148" s="14">
        <f ca="1">IF($M$3&gt;A1148-1,0,G1148/SUM(OFFSET(H1148,-$M$3+1,0):H1148))</f>
        <v>8.1525162456518689E-3</v>
      </c>
      <c r="J1148" s="14">
        <f t="shared" ca="1" si="124"/>
        <v>4.2350370671166357E-3</v>
      </c>
      <c r="K1148" s="9">
        <f t="shared" ca="1" si="125"/>
        <v>23.792587559841383</v>
      </c>
      <c r="L1148" s="10">
        <f t="shared" ca="1" si="122"/>
        <v>1</v>
      </c>
      <c r="M1148">
        <f t="shared" ca="1" si="126"/>
        <v>-0.78470300000000215</v>
      </c>
      <c r="N1148" s="12"/>
    </row>
    <row r="1149" spans="1:14" x14ac:dyDescent="0.2">
      <c r="A1149">
        <f t="shared" si="120"/>
        <v>1145</v>
      </c>
      <c r="B1149" s="6">
        <v>42354</v>
      </c>
      <c r="C1149" s="12">
        <v>24.944699</v>
      </c>
      <c r="D1149" s="12">
        <v>24.998926999999998</v>
      </c>
      <c r="E1149" s="12">
        <v>24.565106</v>
      </c>
      <c r="F1149" s="12">
        <v>24.958255999999999</v>
      </c>
      <c r="G1149" s="9">
        <f t="shared" ca="1" si="123"/>
        <v>0.18527599999999822</v>
      </c>
      <c r="H1149" s="9">
        <f t="shared" si="121"/>
        <v>0.19431299999999752</v>
      </c>
      <c r="I1149" s="14">
        <f ca="1">IF($M$3&gt;A1149-1,0,G1149/SUM(OFFSET(H1149,-$M$3+1,0):H1149))</f>
        <v>5.3177150782060388E-2</v>
      </c>
      <c r="J1149" s="14">
        <f t="shared" ca="1" si="124"/>
        <v>4.647916782479459E-3</v>
      </c>
      <c r="K1149" s="9">
        <f t="shared" ca="1" si="125"/>
        <v>23.798005489747204</v>
      </c>
      <c r="L1149" s="10">
        <f t="shared" ca="1" si="122"/>
        <v>1</v>
      </c>
      <c r="M1149">
        <f t="shared" ca="1" si="126"/>
        <v>-1.1191089999999999</v>
      </c>
      <c r="N1149" s="12"/>
    </row>
    <row r="1150" spans="1:14" x14ac:dyDescent="0.2">
      <c r="A1150">
        <f t="shared" si="120"/>
        <v>1146</v>
      </c>
      <c r="B1150" s="6">
        <v>42355</v>
      </c>
      <c r="C1150" s="12">
        <v>25.039594000000001</v>
      </c>
      <c r="D1150" s="12">
        <v>25.129973</v>
      </c>
      <c r="E1150" s="12">
        <v>24.596734999999999</v>
      </c>
      <c r="F1150" s="12">
        <v>24.623850000000001</v>
      </c>
      <c r="G1150" s="9">
        <f t="shared" ca="1" si="123"/>
        <v>0.27114100000000008</v>
      </c>
      <c r="H1150" s="9">
        <f t="shared" si="121"/>
        <v>0.33440599999999776</v>
      </c>
      <c r="I1150" s="14">
        <f ca="1">IF($M$3&gt;A1150-1,0,G1150/SUM(OFFSET(H1150,-$M$3+1,0):H1150))</f>
        <v>7.3350280790894756E-2</v>
      </c>
      <c r="J1150" s="14">
        <f t="shared" ca="1" si="124"/>
        <v>4.839134832416379E-3</v>
      </c>
      <c r="K1150" s="9">
        <f t="shared" ca="1" si="125"/>
        <v>23.802001862682928</v>
      </c>
      <c r="L1150" s="10">
        <f t="shared" ca="1" si="122"/>
        <v>1</v>
      </c>
      <c r="M1150">
        <f t="shared" ca="1" si="126"/>
        <v>-1.458026000000002</v>
      </c>
      <c r="N1150" s="12"/>
    </row>
    <row r="1151" spans="1:14" x14ac:dyDescent="0.2">
      <c r="A1151">
        <f t="shared" si="120"/>
        <v>1147</v>
      </c>
      <c r="B1151" s="6">
        <v>42356</v>
      </c>
      <c r="C1151" s="12">
        <v>24.434058</v>
      </c>
      <c r="D1151" s="12">
        <v>24.560587999999999</v>
      </c>
      <c r="E1151" s="12">
        <v>24.284932999999999</v>
      </c>
      <c r="F1151" s="12">
        <v>24.284932999999999</v>
      </c>
      <c r="G1151" s="9">
        <f t="shared" ca="1" si="123"/>
        <v>0.9309030000000007</v>
      </c>
      <c r="H1151" s="9">
        <f t="shared" si="121"/>
        <v>0.33891700000000213</v>
      </c>
      <c r="I1151" s="14">
        <f ca="1">IF($M$3&gt;A1151-1,0,G1151/SUM(OFFSET(H1151,-$M$3+1,0):H1151))</f>
        <v>0.25060686292852968</v>
      </c>
      <c r="J1151" s="14">
        <f t="shared" ca="1" si="124"/>
        <v>6.6850561580001433E-3</v>
      </c>
      <c r="K1151" s="9">
        <f t="shared" ca="1" si="125"/>
        <v>23.805230284456339</v>
      </c>
      <c r="L1151" s="10">
        <f t="shared" ca="1" si="122"/>
        <v>1</v>
      </c>
      <c r="M1151">
        <f t="shared" ca="1" si="126"/>
        <v>-1.0328040000000005</v>
      </c>
      <c r="N1151" s="12"/>
    </row>
    <row r="1152" spans="1:14" x14ac:dyDescent="0.2">
      <c r="A1152">
        <f t="shared" si="120"/>
        <v>1148</v>
      </c>
      <c r="B1152" s="6">
        <v>42359</v>
      </c>
      <c r="C1152" s="12">
        <v>24.530093000000001</v>
      </c>
      <c r="D1152" s="12">
        <v>24.710155</v>
      </c>
      <c r="E1152" s="12">
        <v>24.451602999999999</v>
      </c>
      <c r="F1152" s="12">
        <v>24.710155</v>
      </c>
      <c r="G1152" s="9">
        <f t="shared" ca="1" si="123"/>
        <v>0.80393499999999918</v>
      </c>
      <c r="H1152" s="9">
        <f t="shared" si="121"/>
        <v>0.42522200000000154</v>
      </c>
      <c r="I1152" s="14">
        <f ca="1">IF($M$3&gt;A1152-1,0,G1152/SUM(OFFSET(H1152,-$M$3+1,0):H1152))</f>
        <v>0.20927289230971866</v>
      </c>
      <c r="J1152" s="14">
        <f t="shared" ca="1" si="124"/>
        <v>6.2280040704510179E-3</v>
      </c>
      <c r="K1152" s="9">
        <f t="shared" ca="1" si="125"/>
        <v>23.810866159268198</v>
      </c>
      <c r="L1152" s="10">
        <f t="shared" ca="1" si="122"/>
        <v>1</v>
      </c>
      <c r="M1152">
        <f t="shared" ca="1" si="126"/>
        <v>-0.92661400000000249</v>
      </c>
      <c r="N1152" s="12"/>
    </row>
    <row r="1153" spans="1:14" x14ac:dyDescent="0.2">
      <c r="A1153">
        <f t="shared" si="120"/>
        <v>1149</v>
      </c>
      <c r="B1153" s="6">
        <v>42360</v>
      </c>
      <c r="C1153" s="12">
        <v>24.756322999999998</v>
      </c>
      <c r="D1153" s="12">
        <v>24.83943</v>
      </c>
      <c r="E1153" s="12">
        <v>24.617813999999999</v>
      </c>
      <c r="F1153" s="12">
        <v>24.816344999999998</v>
      </c>
      <c r="G1153" s="9">
        <f t="shared" ca="1" si="123"/>
        <v>0.59832800000000219</v>
      </c>
      <c r="H1153" s="9">
        <f t="shared" si="121"/>
        <v>0.10618999999999801</v>
      </c>
      <c r="I1153" s="14">
        <f ca="1">IF($M$3&gt;A1153-1,0,G1153/SUM(OFFSET(H1153,-$M$3+1,0):H1153))</f>
        <v>0.1554770685303993</v>
      </c>
      <c r="J1153" s="14">
        <f t="shared" ca="1" si="124"/>
        <v>5.6573904278843998E-3</v>
      </c>
      <c r="K1153" s="9">
        <f t="shared" ca="1" si="125"/>
        <v>23.816554545637192</v>
      </c>
      <c r="L1153" s="10">
        <f t="shared" ca="1" si="122"/>
        <v>1</v>
      </c>
      <c r="M1153">
        <f t="shared" ca="1" si="126"/>
        <v>-0.79272000000000098</v>
      </c>
      <c r="N1153" s="12"/>
    </row>
    <row r="1154" spans="1:14" x14ac:dyDescent="0.2">
      <c r="A1154">
        <f t="shared" si="120"/>
        <v>1150</v>
      </c>
      <c r="B1154" s="6">
        <v>42361</v>
      </c>
      <c r="C1154" s="12">
        <v>24.862514999999998</v>
      </c>
      <c r="D1154" s="12">
        <v>24.982558000000001</v>
      </c>
      <c r="E1154" s="12">
        <v>24.811730000000001</v>
      </c>
      <c r="F1154" s="12">
        <v>24.950239</v>
      </c>
      <c r="G1154" s="9">
        <f t="shared" ca="1" si="123"/>
        <v>0.29271100000000061</v>
      </c>
      <c r="H1154" s="9">
        <f t="shared" si="121"/>
        <v>0.13389400000000151</v>
      </c>
      <c r="I1154" s="14">
        <f ca="1">IF($M$3&gt;A1154-1,0,G1154/SUM(OFFSET(H1154,-$M$3+1,0):H1154))</f>
        <v>7.6816812041022572E-2</v>
      </c>
      <c r="J1154" s="14">
        <f t="shared" ca="1" si="124"/>
        <v>4.8723816463110215E-3</v>
      </c>
      <c r="K1154" s="9">
        <f t="shared" ca="1" si="125"/>
        <v>23.822078288965336</v>
      </c>
      <c r="L1154" s="10">
        <f t="shared" ca="1" si="122"/>
        <v>1</v>
      </c>
      <c r="M1154">
        <f t="shared" ca="1" si="126"/>
        <v>-0.72346800000000222</v>
      </c>
      <c r="N1154" s="12"/>
    </row>
    <row r="1155" spans="1:14" x14ac:dyDescent="0.2">
      <c r="A1155">
        <f t="shared" si="120"/>
        <v>1151</v>
      </c>
      <c r="B1155" s="6">
        <v>42362</v>
      </c>
      <c r="C1155" s="12">
        <v>24.899450000000002</v>
      </c>
      <c r="D1155" s="12">
        <v>25.11645</v>
      </c>
      <c r="E1155" s="12">
        <v>24.876366000000001</v>
      </c>
      <c r="F1155" s="12">
        <v>25.019490999999999</v>
      </c>
      <c r="G1155" s="9">
        <f t="shared" ca="1" si="123"/>
        <v>0.64824300000000079</v>
      </c>
      <c r="H1155" s="9">
        <f t="shared" si="121"/>
        <v>6.9251999999998759E-2</v>
      </c>
      <c r="I1155" s="14">
        <f ca="1">IF($M$3&gt;A1155-1,0,G1155/SUM(OFFSET(H1155,-$M$3+1,0):H1155))</f>
        <v>0.18762595966685758</v>
      </c>
      <c r="J1155" s="14">
        <f t="shared" ca="1" si="124"/>
        <v>5.9950987504639045E-3</v>
      </c>
      <c r="K1155" s="9">
        <f t="shared" ca="1" si="125"/>
        <v>23.82925689641305</v>
      </c>
      <c r="L1155" s="10">
        <f t="shared" ca="1" si="122"/>
        <v>1</v>
      </c>
      <c r="M1155">
        <f t="shared" ca="1" si="126"/>
        <v>-0.78348399999999963</v>
      </c>
      <c r="N1155" s="12"/>
    </row>
    <row r="1156" spans="1:14" x14ac:dyDescent="0.2">
      <c r="A1156">
        <f t="shared" si="120"/>
        <v>1152</v>
      </c>
      <c r="B1156" s="6">
        <v>42366</v>
      </c>
      <c r="C1156" s="12">
        <v>24.927156</v>
      </c>
      <c r="D1156" s="12">
        <v>24.987175000000001</v>
      </c>
      <c r="E1156" s="12">
        <v>24.710156000000001</v>
      </c>
      <c r="F1156" s="12">
        <v>24.959475000000001</v>
      </c>
      <c r="G1156" s="9">
        <f t="shared" ca="1" si="123"/>
        <v>0.49586799999999798</v>
      </c>
      <c r="H1156" s="9">
        <f t="shared" si="121"/>
        <v>6.0015999999997405E-2</v>
      </c>
      <c r="I1156" s="14">
        <f ca="1">IF($M$3&gt;A1156-1,0,G1156/SUM(OFFSET(H1156,-$M$3+1,0):H1156))</f>
        <v>0.15014473445164378</v>
      </c>
      <c r="J1156" s="14">
        <f t="shared" ca="1" si="124"/>
        <v>5.6023233854619759E-3</v>
      </c>
      <c r="K1156" s="9">
        <f t="shared" ca="1" si="125"/>
        <v>23.835588743725449</v>
      </c>
      <c r="L1156" s="10">
        <f t="shared" ca="1" si="122"/>
        <v>1</v>
      </c>
      <c r="M1156">
        <f t="shared" ca="1" si="126"/>
        <v>-0.50646700000000244</v>
      </c>
      <c r="N1156" s="12"/>
    </row>
    <row r="1157" spans="1:14" x14ac:dyDescent="0.2">
      <c r="A1157">
        <f t="shared" si="120"/>
        <v>1153</v>
      </c>
      <c r="B1157" s="6">
        <v>42367</v>
      </c>
      <c r="C1157" s="12">
        <v>25.061045</v>
      </c>
      <c r="D1157" s="12">
        <v>25.324214000000001</v>
      </c>
      <c r="E1157" s="12">
        <v>25.037960999999999</v>
      </c>
      <c r="F1157" s="12">
        <v>25.236491999999998</v>
      </c>
      <c r="G1157" s="9">
        <f t="shared" ca="1" si="123"/>
        <v>1.1616000000000071E-2</v>
      </c>
      <c r="H1157" s="9">
        <f t="shared" si="121"/>
        <v>0.27701699999999718</v>
      </c>
      <c r="I1157" s="14">
        <f ca="1">IF($M$3&gt;A1157-1,0,G1157/SUM(OFFSET(H1157,-$M$3+1,0):H1157))</f>
        <v>3.4683427138229406E-3</v>
      </c>
      <c r="J1157" s="14">
        <f t="shared" ca="1" si="124"/>
        <v>4.193185506381542E-3</v>
      </c>
      <c r="K1157" s="9">
        <f t="shared" ca="1" si="125"/>
        <v>23.841462990955502</v>
      </c>
      <c r="L1157" s="10">
        <f t="shared" ca="1" si="122"/>
        <v>1</v>
      </c>
      <c r="M1157">
        <f t="shared" ca="1" si="126"/>
        <v>-0.75117000000000012</v>
      </c>
      <c r="N1157" s="12"/>
    </row>
    <row r="1158" spans="1:14" x14ac:dyDescent="0.2">
      <c r="A1158">
        <f t="shared" ref="A1158:A1221" si="127">A1157+1</f>
        <v>1154</v>
      </c>
      <c r="B1158" s="6">
        <v>42368</v>
      </c>
      <c r="C1158" s="12">
        <v>25.291892000000001</v>
      </c>
      <c r="D1158" s="12">
        <v>25.291892000000001</v>
      </c>
      <c r="E1158" s="12">
        <v>24.968703999999999</v>
      </c>
      <c r="F1158" s="12">
        <v>24.991789000000001</v>
      </c>
      <c r="G1158" s="9">
        <f t="shared" ca="1" si="123"/>
        <v>3.3533000000002033E-2</v>
      </c>
      <c r="H1158" s="9">
        <f t="shared" ref="H1158:H1221" si="128">ABS(F1158-F1157)</f>
        <v>0.24470299999999767</v>
      </c>
      <c r="I1158" s="14">
        <f ca="1">IF($M$3&gt;A1158-1,0,G1158/SUM(OFFSET(H1158,-$M$3+1,0):H1158))</f>
        <v>1.0078344378046908E-2</v>
      </c>
      <c r="J1158" s="14">
        <f t="shared" ca="1" si="124"/>
        <v>4.2523039980754407E-3</v>
      </c>
      <c r="K1158" s="9">
        <f t="shared" ca="1" si="125"/>
        <v>23.846354526842852</v>
      </c>
      <c r="L1158" s="10">
        <f t="shared" ca="1" si="122"/>
        <v>1</v>
      </c>
      <c r="M1158">
        <f t="shared" ca="1" si="126"/>
        <v>-1.1436150000000023</v>
      </c>
      <c r="N1158" s="12"/>
    </row>
    <row r="1159" spans="1:14" x14ac:dyDescent="0.2">
      <c r="A1159">
        <f t="shared" si="127"/>
        <v>1155</v>
      </c>
      <c r="B1159" s="6">
        <v>42369</v>
      </c>
      <c r="C1159" s="12">
        <v>24.894832000000001</v>
      </c>
      <c r="D1159" s="12">
        <v>24.894832000000001</v>
      </c>
      <c r="E1159" s="12">
        <v>24.599343999999999</v>
      </c>
      <c r="F1159" s="12">
        <v>24.599343999999999</v>
      </c>
      <c r="G1159" s="9">
        <f t="shared" ca="1" si="123"/>
        <v>0.44929300000000083</v>
      </c>
      <c r="H1159" s="9">
        <f t="shared" si="128"/>
        <v>0.39244500000000215</v>
      </c>
      <c r="I1159" s="14">
        <f ca="1">IF($M$3&gt;A1159-1,0,G1159/SUM(OFFSET(H1159,-$M$3+1,0):H1159))</f>
        <v>0.12379615115544471</v>
      </c>
      <c r="J1159" s="14">
        <f t="shared" ca="1" si="124"/>
        <v>5.3341746280417945E-3</v>
      </c>
      <c r="K1159" s="9">
        <f t="shared" ca="1" si="125"/>
        <v>23.850371104185751</v>
      </c>
      <c r="L1159" s="10">
        <f t="shared" ca="1" si="122"/>
        <v>1</v>
      </c>
      <c r="M1159">
        <f t="shared" ca="1" si="126"/>
        <v>-1.4021629999999998</v>
      </c>
      <c r="N1159" s="12"/>
    </row>
    <row r="1160" spans="1:14" x14ac:dyDescent="0.2">
      <c r="A1160">
        <f t="shared" si="127"/>
        <v>1156</v>
      </c>
      <c r="B1160" s="6">
        <v>42373</v>
      </c>
      <c r="C1160" s="12">
        <v>24.165348999999999</v>
      </c>
      <c r="D1160" s="12">
        <v>24.340796000000001</v>
      </c>
      <c r="E1160" s="12">
        <v>24.003755000000002</v>
      </c>
      <c r="F1160" s="12">
        <v>24.340796000000001</v>
      </c>
      <c r="G1160" s="9">
        <f t="shared" ca="1" si="123"/>
        <v>0.22431100000000015</v>
      </c>
      <c r="H1160" s="9">
        <f t="shared" si="128"/>
        <v>0.25854799999999756</v>
      </c>
      <c r="I1160" s="14">
        <f ca="1">IF($M$3&gt;A1160-1,0,G1160/SUM(OFFSET(H1160,-$M$3+1,0):H1160))</f>
        <v>6.5890201112411992E-2</v>
      </c>
      <c r="J1160" s="14">
        <f t="shared" ca="1" si="124"/>
        <v>4.76797271908858E-3</v>
      </c>
      <c r="K1160" s="9">
        <f t="shared" ca="1" si="125"/>
        <v>23.852709436709755</v>
      </c>
      <c r="L1160" s="10">
        <f t="shared" ca="1" si="122"/>
        <v>1</v>
      </c>
      <c r="M1160">
        <f t="shared" ca="1" si="126"/>
        <v>-1.6283980000000025</v>
      </c>
      <c r="N1160" s="12"/>
    </row>
    <row r="1161" spans="1:14" x14ac:dyDescent="0.2">
      <c r="A1161">
        <f t="shared" si="127"/>
        <v>1157</v>
      </c>
      <c r="B1161" s="6">
        <v>42374</v>
      </c>
      <c r="C1161" s="12">
        <v>24.340795</v>
      </c>
      <c r="D1161" s="12">
        <v>24.405432000000001</v>
      </c>
      <c r="E1161" s="12">
        <v>24.073008000000002</v>
      </c>
      <c r="F1161" s="12">
        <v>24.114560999999998</v>
      </c>
      <c r="G1161" s="9">
        <f t="shared" ca="1" si="123"/>
        <v>0.2652680000000025</v>
      </c>
      <c r="H1161" s="9">
        <f t="shared" si="128"/>
        <v>0.22623500000000263</v>
      </c>
      <c r="I1161" s="14">
        <f ca="1">IF($M$3&gt;A1161-1,0,G1161/SUM(OFFSET(H1161,-$M$3+1,0):H1161))</f>
        <v>7.6994791702949178E-2</v>
      </c>
      <c r="J1161" s="14">
        <f t="shared" ca="1" si="124"/>
        <v>4.8740916858357177E-3</v>
      </c>
      <c r="K1161" s="9">
        <f t="shared" ca="1" si="125"/>
        <v>23.853985725237312</v>
      </c>
      <c r="L1161" s="10">
        <f t="shared" ca="1" si="122"/>
        <v>1</v>
      </c>
      <c r="M1161">
        <f t="shared" ca="1" si="126"/>
        <v>-2.2516909999999992</v>
      </c>
      <c r="N1161" s="12"/>
    </row>
    <row r="1162" spans="1:14" x14ac:dyDescent="0.2">
      <c r="A1162">
        <f t="shared" si="127"/>
        <v>1158</v>
      </c>
      <c r="B1162" s="6">
        <v>42375</v>
      </c>
      <c r="C1162" s="12">
        <v>23.680564</v>
      </c>
      <c r="D1162" s="12">
        <v>23.726734</v>
      </c>
      <c r="E1162" s="12">
        <v>23.283501999999999</v>
      </c>
      <c r="F1162" s="12">
        <v>23.491268000000002</v>
      </c>
      <c r="G1162" s="9">
        <f t="shared" ca="1" si="123"/>
        <v>1.2726749999999996</v>
      </c>
      <c r="H1162" s="9">
        <f t="shared" si="128"/>
        <v>0.62329299999999677</v>
      </c>
      <c r="I1162" s="14">
        <f ca="1">IF($M$3&gt;A1162-1,0,G1162/SUM(OFFSET(H1162,-$M$3+1,0):H1162))</f>
        <v>0.34541781122886517</v>
      </c>
      <c r="J1162" s="14">
        <f t="shared" ca="1" si="124"/>
        <v>7.7945620766197259E-3</v>
      </c>
      <c r="K1162" s="9">
        <f t="shared" ca="1" si="125"/>
        <v>23.85115849941166</v>
      </c>
      <c r="L1162" s="10">
        <f t="shared" ca="1" si="122"/>
        <v>-1</v>
      </c>
      <c r="M1162">
        <f t="shared" ca="1" si="126"/>
        <v>-1.5268279999999965</v>
      </c>
      <c r="N1162" s="12"/>
    </row>
    <row r="1163" spans="1:14" x14ac:dyDescent="0.2">
      <c r="A1163">
        <f t="shared" si="127"/>
        <v>1159</v>
      </c>
      <c r="B1163" s="6">
        <v>42376</v>
      </c>
      <c r="C1163" s="12">
        <v>22.946466999999998</v>
      </c>
      <c r="D1163" s="12">
        <v>23.278890000000001</v>
      </c>
      <c r="E1163" s="12">
        <v>22.738702</v>
      </c>
      <c r="F1163" s="12">
        <v>22.766404999999999</v>
      </c>
      <c r="G1163" s="9">
        <f t="shared" ca="1" si="123"/>
        <v>2.1918509999999998</v>
      </c>
      <c r="H1163" s="9">
        <f t="shared" si="128"/>
        <v>0.7248630000000027</v>
      </c>
      <c r="I1163" s="14">
        <f ca="1">IF($M$3&gt;A1163-1,0,G1163/SUM(OFFSET(H1163,-$M$3+1,0):H1163))</f>
        <v>0.52001197627236695</v>
      </c>
      <c r="J1163" s="14">
        <f t="shared" ca="1" si="124"/>
        <v>1.0060471031753211E-2</v>
      </c>
      <c r="K1163" s="9">
        <f t="shared" ca="1" si="125"/>
        <v>23.840245368254237</v>
      </c>
      <c r="L1163" s="10">
        <f t="shared" ca="1" si="122"/>
        <v>-1</v>
      </c>
      <c r="M1163">
        <f t="shared" ca="1" si="126"/>
        <v>-1.1666979999999985</v>
      </c>
      <c r="N1163" s="12"/>
    </row>
    <row r="1164" spans="1:14" x14ac:dyDescent="0.2">
      <c r="A1164">
        <f t="shared" si="127"/>
        <v>1160</v>
      </c>
      <c r="B1164" s="6">
        <v>42377</v>
      </c>
      <c r="C1164" s="12">
        <v>22.835656</v>
      </c>
      <c r="D1164" s="12">
        <v>22.992633999999999</v>
      </c>
      <c r="E1164" s="12">
        <v>22.406275000000001</v>
      </c>
      <c r="F1164" s="12">
        <v>22.406275000000001</v>
      </c>
      <c r="G1164" s="9">
        <f t="shared" ca="1" si="123"/>
        <v>2.2175750000000001</v>
      </c>
      <c r="H1164" s="9">
        <f t="shared" si="128"/>
        <v>0.36012999999999806</v>
      </c>
      <c r="I1164" s="14">
        <f ca="1">IF($M$3&gt;A1164-1,0,G1164/SUM(OFFSET(H1164,-$M$3+1,0):H1164))</f>
        <v>0.52292355670315882</v>
      </c>
      <c r="J1164" s="14">
        <f t="shared" ca="1" si="124"/>
        <v>1.0100705524952567E-2</v>
      </c>
      <c r="K1164" s="9">
        <f t="shared" ca="1" si="125"/>
        <v>23.825761255832994</v>
      </c>
      <c r="L1164" s="10">
        <f t="shared" ca="1" si="122"/>
        <v>-1</v>
      </c>
      <c r="M1164">
        <f t="shared" ca="1" si="126"/>
        <v>-1.3698459999999972</v>
      </c>
      <c r="N1164" s="12"/>
    </row>
    <row r="1165" spans="1:14" x14ac:dyDescent="0.2">
      <c r="A1165">
        <f t="shared" si="127"/>
        <v>1161</v>
      </c>
      <c r="B1165" s="6">
        <v>42380</v>
      </c>
      <c r="C1165" s="12">
        <v>22.687911</v>
      </c>
      <c r="D1165" s="12">
        <v>22.789484999999999</v>
      </c>
      <c r="E1165" s="12">
        <v>22.290849000000001</v>
      </c>
      <c r="F1165" s="12">
        <v>22.609423</v>
      </c>
      <c r="G1165" s="9">
        <f t="shared" ca="1" si="123"/>
        <v>1.6755099999999992</v>
      </c>
      <c r="H1165" s="9">
        <f t="shared" si="128"/>
        <v>0.20314799999999877</v>
      </c>
      <c r="I1165" s="14">
        <f ca="1">IF($M$3&gt;A1165-1,0,G1165/SUM(OFFSET(H1165,-$M$3+1,0):H1165))</f>
        <v>0.40816759059049668</v>
      </c>
      <c r="J1165" s="14">
        <f t="shared" ca="1" si="124"/>
        <v>8.5757011201776298E-3</v>
      </c>
      <c r="K1165" s="9">
        <f t="shared" ca="1" si="125"/>
        <v>23.815330302489933</v>
      </c>
      <c r="L1165" s="10">
        <f t="shared" ca="1" si="122"/>
        <v>-1</v>
      </c>
      <c r="M1165">
        <f t="shared" ca="1" si="126"/>
        <v>-1.5637599999999967</v>
      </c>
      <c r="N1165" s="12"/>
    </row>
    <row r="1166" spans="1:14" x14ac:dyDescent="0.2">
      <c r="A1166">
        <f t="shared" si="127"/>
        <v>1162</v>
      </c>
      <c r="B1166" s="6">
        <v>42381</v>
      </c>
      <c r="C1166" s="12">
        <v>22.923380000000002</v>
      </c>
      <c r="D1166" s="12">
        <v>22.983398999999999</v>
      </c>
      <c r="E1166" s="12">
        <v>22.480146000000001</v>
      </c>
      <c r="F1166" s="12">
        <v>22.803336999999999</v>
      </c>
      <c r="G1166" s="9">
        <f t="shared" ca="1" si="123"/>
        <v>1.9068180000000012</v>
      </c>
      <c r="H1166" s="9">
        <f t="shared" si="128"/>
        <v>0.19391399999999948</v>
      </c>
      <c r="I1166" s="14">
        <f ca="1">IF($M$3&gt;A1166-1,0,G1166/SUM(OFFSET(H1166,-$M$3+1,0):H1166))</f>
        <v>0.49225381345956237</v>
      </c>
      <c r="J1166" s="14">
        <f t="shared" ca="1" si="124"/>
        <v>9.6809188128690604E-3</v>
      </c>
      <c r="K1166" s="9">
        <f t="shared" ca="1" si="125"/>
        <v>23.80553327748936</v>
      </c>
      <c r="L1166" s="10">
        <f t="shared" ca="1" si="122"/>
        <v>-1</v>
      </c>
      <c r="M1166">
        <f t="shared" ca="1" si="126"/>
        <v>-0.89429599999999887</v>
      </c>
      <c r="N1166" s="12"/>
    </row>
    <row r="1167" spans="1:14" x14ac:dyDescent="0.2">
      <c r="A1167">
        <f t="shared" si="127"/>
        <v>1163</v>
      </c>
      <c r="B1167" s="6">
        <v>42382</v>
      </c>
      <c r="C1167" s="12">
        <v>22.697147000000001</v>
      </c>
      <c r="D1167" s="12">
        <v>22.978784000000001</v>
      </c>
      <c r="E1167" s="12">
        <v>22.106172999999998</v>
      </c>
      <c r="F1167" s="12">
        <v>22.133873000000001</v>
      </c>
      <c r="G1167" s="9">
        <f t="shared" ca="1" si="123"/>
        <v>2.6824719999999971</v>
      </c>
      <c r="H1167" s="9">
        <f t="shared" si="128"/>
        <v>0.66946399999999784</v>
      </c>
      <c r="I1167" s="14">
        <f ca="1">IF($M$3&gt;A1167-1,0,G1167/SUM(OFFSET(H1167,-$M$3+1,0):H1167))</f>
        <v>0.60457948100056846</v>
      </c>
      <c r="J1167" s="14">
        <f t="shared" ca="1" si="124"/>
        <v>1.1261793709054616E-2</v>
      </c>
      <c r="K1167" s="9">
        <f t="shared" ca="1" si="125"/>
        <v>23.786707384292654</v>
      </c>
      <c r="L1167" s="10">
        <f t="shared" ref="L1167:L1230" ca="1" si="129">IF(ROUND(IX1157,$F$3)=ROUND(K1166,$F$3),L1166,IF(ROUND(K1167,$F$3)&gt;ROUND(K1166,$F$3),1,-1))</f>
        <v>-1</v>
      </c>
      <c r="M1167">
        <f t="shared" ca="1" si="126"/>
        <v>-1.4806509999999964</v>
      </c>
      <c r="N1167" s="12"/>
    </row>
    <row r="1168" spans="1:14" x14ac:dyDescent="0.2">
      <c r="A1168">
        <f t="shared" si="127"/>
        <v>1164</v>
      </c>
      <c r="B1168" s="6">
        <v>42383</v>
      </c>
      <c r="C1168" s="12">
        <v>22.221594</v>
      </c>
      <c r="D1168" s="12">
        <v>22.831036000000001</v>
      </c>
      <c r="E1168" s="12">
        <v>22.027678999999999</v>
      </c>
      <c r="F1168" s="12">
        <v>22.720227999999999</v>
      </c>
      <c r="G1168" s="9">
        <f t="shared" ca="1" si="123"/>
        <v>2.2300110000000011</v>
      </c>
      <c r="H1168" s="9">
        <f t="shared" si="128"/>
        <v>0.58635499999999752</v>
      </c>
      <c r="I1168" s="14">
        <f ca="1">IF($M$3&gt;A1168-1,0,G1168/SUM(OFFSET(H1168,-$M$3+1,0):H1168))</f>
        <v>0.45609251719491156</v>
      </c>
      <c r="J1168" s="14">
        <f t="shared" ca="1" si="124"/>
        <v>9.1974124475764103E-3</v>
      </c>
      <c r="K1168" s="9">
        <f t="shared" ca="1" si="125"/>
        <v>23.776898533528477</v>
      </c>
      <c r="L1168" s="10">
        <f t="shared" ca="1" si="129"/>
        <v>-1</v>
      </c>
      <c r="M1168">
        <f t="shared" ca="1" si="126"/>
        <v>-0.32178599999999768</v>
      </c>
      <c r="N1168" s="12"/>
    </row>
    <row r="1169" spans="1:14" x14ac:dyDescent="0.2">
      <c r="A1169">
        <f t="shared" si="127"/>
        <v>1165</v>
      </c>
      <c r="B1169" s="6">
        <v>42384</v>
      </c>
      <c r="C1169" s="12">
        <v>21.602916</v>
      </c>
      <c r="D1169" s="12">
        <v>21.866085000000002</v>
      </c>
      <c r="E1169" s="12">
        <v>21.302810999999998</v>
      </c>
      <c r="F1169" s="12">
        <v>21.561363</v>
      </c>
      <c r="G1169" s="9">
        <f t="shared" ca="1" si="123"/>
        <v>3.4581279999999985</v>
      </c>
      <c r="H1169" s="9">
        <f t="shared" si="128"/>
        <v>1.1588649999999987</v>
      </c>
      <c r="I1169" s="14">
        <f ca="1">IF($M$3&gt;A1169-1,0,G1169/SUM(OFFSET(H1169,-$M$3+1,0):H1169))</f>
        <v>0.57837938008321255</v>
      </c>
      <c r="J1169" s="14">
        <f t="shared" ca="1" si="124"/>
        <v>1.0882366340804901E-2</v>
      </c>
      <c r="K1169" s="9">
        <f t="shared" ca="1" si="125"/>
        <v>23.752788264211549</v>
      </c>
      <c r="L1169" s="10">
        <f t="shared" ca="1" si="129"/>
        <v>-1</v>
      </c>
      <c r="M1169">
        <f t="shared" ca="1" si="126"/>
        <v>-0.46491199999999644</v>
      </c>
      <c r="N1169" s="12"/>
    </row>
    <row r="1170" spans="1:14" x14ac:dyDescent="0.2">
      <c r="A1170">
        <f t="shared" si="127"/>
        <v>1166</v>
      </c>
      <c r="B1170" s="6">
        <v>42388</v>
      </c>
      <c r="C1170" s="12">
        <v>21.88917</v>
      </c>
      <c r="D1170" s="12">
        <v>22.055381000000001</v>
      </c>
      <c r="E1170" s="12">
        <v>21.51981</v>
      </c>
      <c r="F1170" s="12">
        <v>21.704488999999999</v>
      </c>
      <c r="G1170" s="9">
        <f t="shared" ca="1" si="123"/>
        <v>3.2549860000000024</v>
      </c>
      <c r="H1170" s="9">
        <f t="shared" si="128"/>
        <v>0.14312599999999875</v>
      </c>
      <c r="I1170" s="14">
        <f ca="1">IF($M$3&gt;A1170-1,0,G1170/SUM(OFFSET(H1170,-$M$3+1,0):H1170))</f>
        <v>0.53693980276821451</v>
      </c>
      <c r="J1170" s="14">
        <f t="shared" ca="1" si="124"/>
        <v>1.0295516603329233E-2</v>
      </c>
      <c r="K1170" s="9">
        <f t="shared" ca="1" si="125"/>
        <v>23.731699965128271</v>
      </c>
      <c r="L1170" s="10">
        <f t="shared" ca="1" si="129"/>
        <v>-1</v>
      </c>
      <c r="M1170">
        <f t="shared" ca="1" si="126"/>
        <v>-0.52031799999999784</v>
      </c>
      <c r="N1170" s="12"/>
    </row>
    <row r="1171" spans="1:14" x14ac:dyDescent="0.2">
      <c r="A1171">
        <f t="shared" si="127"/>
        <v>1167</v>
      </c>
      <c r="B1171" s="6">
        <v>42389</v>
      </c>
      <c r="C1171" s="12">
        <v>21.436703999999999</v>
      </c>
      <c r="D1171" s="12">
        <v>21.972276000000001</v>
      </c>
      <c r="E1171" s="12">
        <v>21.242789999999999</v>
      </c>
      <c r="F1171" s="12">
        <v>21.759895</v>
      </c>
      <c r="G1171" s="9">
        <f t="shared" ref="G1171:G1234" ca="1" si="130">IF($M$3&gt;A1171-1,0,ABS(F1171-OFFSET(F1171,-$M$3,0)))</f>
        <v>3.4765969999999982</v>
      </c>
      <c r="H1171" s="9">
        <f t="shared" si="128"/>
        <v>5.5406000000001399E-2</v>
      </c>
      <c r="I1171" s="14">
        <f ca="1">IF($M$3&gt;A1171-1,0,G1171/SUM(OFFSET(H1171,-$M$3+1,0):H1171))</f>
        <v>0.59525725131174745</v>
      </c>
      <c r="J1171" s="14">
        <f t="shared" ref="J1171:J1234" ca="1" si="131">POWER(I1171*($K$3-$K$2)+$K$2, $M$2)</f>
        <v>1.1126044936725693E-2</v>
      </c>
      <c r="K1171" s="9">
        <f t="shared" ref="K1171:K1234" ca="1" si="132">K1170+J1171*(F1171-K1170)</f>
        <v>23.709761574479796</v>
      </c>
      <c r="L1171" s="10">
        <f t="shared" ca="1" si="129"/>
        <v>-1</v>
      </c>
      <c r="M1171">
        <f t="shared" ca="1" si="126"/>
        <v>-0.82042199999999887</v>
      </c>
      <c r="N1171" s="12"/>
    </row>
    <row r="1172" spans="1:14" x14ac:dyDescent="0.2">
      <c r="A1172">
        <f t="shared" si="127"/>
        <v>1168</v>
      </c>
      <c r="B1172" s="6">
        <v>42390</v>
      </c>
      <c r="C1172" s="12">
        <v>22.004595999999999</v>
      </c>
      <c r="D1172" s="12">
        <v>22.313936000000002</v>
      </c>
      <c r="E1172" s="12">
        <v>21.695257999999999</v>
      </c>
      <c r="F1172" s="12">
        <v>22.059999000000001</v>
      </c>
      <c r="G1172" s="9">
        <f t="shared" ca="1" si="130"/>
        <v>2.9317899999999995</v>
      </c>
      <c r="H1172" s="9">
        <f t="shared" si="128"/>
        <v>0.30010400000000104</v>
      </c>
      <c r="I1172" s="14">
        <f ca="1">IF($M$3&gt;A1172-1,0,G1172/SUM(OFFSET(H1172,-$M$3+1,0):H1172))</f>
        <v>0.49725944962394225</v>
      </c>
      <c r="J1172" s="14">
        <f t="shared" ca="1" si="131"/>
        <v>9.7488241903759629E-3</v>
      </c>
      <c r="K1172" s="9">
        <f t="shared" ca="1" si="132"/>
        <v>23.693678329185332</v>
      </c>
      <c r="L1172" s="10">
        <f t="shared" ca="1" si="129"/>
        <v>-1</v>
      </c>
      <c r="M1172">
        <f t="shared" ca="1" si="126"/>
        <v>-1.2405709999999974</v>
      </c>
      <c r="N1172" s="12"/>
    </row>
    <row r="1173" spans="1:14" x14ac:dyDescent="0.2">
      <c r="A1173">
        <f t="shared" si="127"/>
        <v>1169</v>
      </c>
      <c r="B1173" s="6">
        <v>42391</v>
      </c>
      <c r="C1173" s="12">
        <v>22.494001000000001</v>
      </c>
      <c r="D1173" s="12">
        <v>22.609425999999999</v>
      </c>
      <c r="E1173" s="12">
        <v>22.327788000000002</v>
      </c>
      <c r="F1173" s="12">
        <v>22.480148</v>
      </c>
      <c r="G1173" s="9">
        <f t="shared" ca="1" si="130"/>
        <v>2.1191959999999987</v>
      </c>
      <c r="H1173" s="9">
        <f t="shared" si="128"/>
        <v>0.42014899999999855</v>
      </c>
      <c r="I1173" s="14">
        <f ca="1">IF($M$3&gt;A1173-1,0,G1173/SUM(OFFSET(H1173,-$M$3+1,0):H1173))</f>
        <v>0.35775474373691712</v>
      </c>
      <c r="J1173" s="14">
        <f t="shared" ca="1" si="131"/>
        <v>7.9451926817025714E-3</v>
      </c>
      <c r="K1173" s="9">
        <f t="shared" ca="1" si="132"/>
        <v>23.684036596894863</v>
      </c>
      <c r="L1173" s="10">
        <f t="shared" ca="1" si="129"/>
        <v>-1</v>
      </c>
      <c r="M1173">
        <f t="shared" ca="1" si="126"/>
        <v>-0.98663499999999793</v>
      </c>
      <c r="N1173" s="12"/>
    </row>
    <row r="1174" spans="1:14" x14ac:dyDescent="0.2">
      <c r="A1174">
        <f t="shared" si="127"/>
        <v>1170</v>
      </c>
      <c r="B1174" s="6">
        <v>42394</v>
      </c>
      <c r="C1174" s="12">
        <v>22.438593000000001</v>
      </c>
      <c r="D1174" s="12">
        <v>22.512464999999999</v>
      </c>
      <c r="E1174" s="12">
        <v>22.189277000000001</v>
      </c>
      <c r="F1174" s="12">
        <v>22.226212</v>
      </c>
      <c r="G1174" s="9">
        <f t="shared" ca="1" si="130"/>
        <v>2.1145840000000007</v>
      </c>
      <c r="H1174" s="9">
        <f t="shared" si="128"/>
        <v>0.2539359999999995</v>
      </c>
      <c r="I1174" s="14">
        <f ca="1">IF($M$3&gt;A1174-1,0,G1174/SUM(OFFSET(H1174,-$M$3+1,0):H1174))</f>
        <v>0.35725431441996564</v>
      </c>
      <c r="J1174" s="14">
        <f t="shared" ca="1" si="131"/>
        <v>7.9390545234923528E-3</v>
      </c>
      <c r="K1174" s="9">
        <f t="shared" ca="1" si="132"/>
        <v>23.672462847934426</v>
      </c>
      <c r="L1174" s="10">
        <f t="shared" ca="1" si="129"/>
        <v>-1</v>
      </c>
      <c r="M1174">
        <f t="shared" ca="1" si="126"/>
        <v>-1.1759309999999967</v>
      </c>
      <c r="N1174" s="12"/>
    </row>
    <row r="1175" spans="1:14" x14ac:dyDescent="0.2">
      <c r="A1175">
        <f t="shared" si="127"/>
        <v>1171</v>
      </c>
      <c r="B1175" s="6">
        <v>42395</v>
      </c>
      <c r="C1175" s="12">
        <v>22.337019999999999</v>
      </c>
      <c r="D1175" s="12">
        <v>22.567869999999999</v>
      </c>
      <c r="E1175" s="12">
        <v>22.230829</v>
      </c>
      <c r="F1175" s="12">
        <v>22.415507999999999</v>
      </c>
      <c r="G1175" s="9">
        <f t="shared" ca="1" si="130"/>
        <v>1.6990529999999993</v>
      </c>
      <c r="H1175" s="9">
        <f t="shared" si="128"/>
        <v>0.1892959999999988</v>
      </c>
      <c r="I1175" s="14">
        <f ca="1">IF($M$3&gt;A1175-1,0,G1175/SUM(OFFSET(H1175,-$M$3+1,0):H1175))</f>
        <v>0.2888539350828262</v>
      </c>
      <c r="J1175" s="14">
        <f t="shared" ca="1" si="131"/>
        <v>7.1223893142391857E-3</v>
      </c>
      <c r="K1175" s="9">
        <f t="shared" ca="1" si="132"/>
        <v>23.663510326157017</v>
      </c>
      <c r="L1175" s="10">
        <f t="shared" ca="1" si="129"/>
        <v>-1</v>
      </c>
      <c r="M1175">
        <f t="shared" ca="1" si="126"/>
        <v>-0.92661199999999688</v>
      </c>
      <c r="N1175" s="12"/>
    </row>
    <row r="1176" spans="1:14" x14ac:dyDescent="0.2">
      <c r="A1176">
        <f t="shared" si="127"/>
        <v>1172</v>
      </c>
      <c r="B1176" s="6">
        <v>42396</v>
      </c>
      <c r="C1176" s="12">
        <v>22.35087</v>
      </c>
      <c r="D1176" s="12">
        <v>22.558634000000001</v>
      </c>
      <c r="E1176" s="12">
        <v>22.069233000000001</v>
      </c>
      <c r="F1176" s="12">
        <v>22.166188999999999</v>
      </c>
      <c r="G1176" s="9">
        <f t="shared" ca="1" si="130"/>
        <v>1.3250790000000023</v>
      </c>
      <c r="H1176" s="9">
        <f t="shared" si="128"/>
        <v>0.24931899999999985</v>
      </c>
      <c r="I1176" s="14">
        <f ca="1">IF($M$3&gt;A1176-1,0,G1176/SUM(OFFSET(H1176,-$M$3+1,0):H1176))</f>
        <v>0.24057025367301726</v>
      </c>
      <c r="J1176" s="14">
        <f t="shared" ca="1" si="131"/>
        <v>6.5725883275816761E-3</v>
      </c>
      <c r="K1176" s="9">
        <f t="shared" ca="1" si="132"/>
        <v>23.653669049486076</v>
      </c>
      <c r="L1176" s="10">
        <f t="shared" ca="1" si="129"/>
        <v>-1</v>
      </c>
      <c r="M1176">
        <f t="shared" ca="1" si="126"/>
        <v>-0.81118699999999855</v>
      </c>
      <c r="N1176" s="12"/>
    </row>
    <row r="1177" spans="1:14" x14ac:dyDescent="0.2">
      <c r="A1177">
        <f t="shared" si="127"/>
        <v>1173</v>
      </c>
      <c r="B1177" s="6">
        <v>42397</v>
      </c>
      <c r="C1177" s="12">
        <v>22.267764</v>
      </c>
      <c r="D1177" s="12">
        <v>22.327784999999999</v>
      </c>
      <c r="E1177" s="12">
        <v>21.944572999999998</v>
      </c>
      <c r="F1177" s="12">
        <v>22.050764000000001</v>
      </c>
      <c r="G1177" s="9">
        <f t="shared" ca="1" si="130"/>
        <v>0.71564099999999797</v>
      </c>
      <c r="H1177" s="9">
        <f t="shared" si="128"/>
        <v>0.11542499999999833</v>
      </c>
      <c r="I1177" s="14">
        <f ca="1">IF($M$3&gt;A1177-1,0,G1177/SUM(OFFSET(H1177,-$M$3+1,0):H1177))</f>
        <v>0.14608982049496624</v>
      </c>
      <c r="J1177" s="14">
        <f t="shared" ca="1" si="131"/>
        <v>5.5606285335101889E-3</v>
      </c>
      <c r="K1177" s="9">
        <f t="shared" ca="1" si="132"/>
        <v>23.644755889931396</v>
      </c>
      <c r="L1177" s="10">
        <f t="shared" ca="1" si="129"/>
        <v>-1</v>
      </c>
      <c r="M1177">
        <f t="shared" ca="1" si="126"/>
        <v>-1.7161189999999973</v>
      </c>
      <c r="N1177" s="12"/>
    </row>
    <row r="1178" spans="1:14" x14ac:dyDescent="0.2">
      <c r="A1178">
        <f t="shared" si="127"/>
        <v>1174</v>
      </c>
      <c r="B1178" s="6">
        <v>42398</v>
      </c>
      <c r="C1178" s="12">
        <v>22.429359000000002</v>
      </c>
      <c r="D1178" s="12">
        <v>22.992630999999999</v>
      </c>
      <c r="E1178" s="12">
        <v>22.263147</v>
      </c>
      <c r="F1178" s="12">
        <v>22.955696</v>
      </c>
      <c r="G1178" s="9">
        <f t="shared" ca="1" si="130"/>
        <v>0.54942099999999883</v>
      </c>
      <c r="H1178" s="9">
        <f t="shared" si="128"/>
        <v>0.90493199999999874</v>
      </c>
      <c r="I1178" s="14">
        <f ca="1">IF($M$3&gt;A1178-1,0,G1178/SUM(OFFSET(H1178,-$M$3+1,0):H1178))</f>
        <v>0.10093270081652428</v>
      </c>
      <c r="J1178" s="14">
        <f t="shared" ca="1" si="131"/>
        <v>5.106822492792709E-3</v>
      </c>
      <c r="K1178" s="9">
        <f t="shared" ca="1" si="132"/>
        <v>23.641236983386612</v>
      </c>
      <c r="L1178" s="10">
        <f t="shared" ca="1" si="129"/>
        <v>-1</v>
      </c>
      <c r="M1178">
        <f t="shared" ca="1" si="126"/>
        <v>-1.8176929999999967</v>
      </c>
      <c r="N1178" s="12"/>
    </row>
    <row r="1179" spans="1:14" x14ac:dyDescent="0.2">
      <c r="A1179">
        <f t="shared" si="127"/>
        <v>1175</v>
      </c>
      <c r="B1179" s="6">
        <v>42401</v>
      </c>
      <c r="C1179" s="12">
        <v>22.761783000000001</v>
      </c>
      <c r="D1179" s="12">
        <v>23.191164000000001</v>
      </c>
      <c r="E1179" s="12">
        <v>22.761783000000001</v>
      </c>
      <c r="F1179" s="12">
        <v>23.057269999999999</v>
      </c>
      <c r="G1179" s="9">
        <f t="shared" ca="1" si="130"/>
        <v>0.44784699999999944</v>
      </c>
      <c r="H1179" s="9">
        <f t="shared" si="128"/>
        <v>0.10157399999999939</v>
      </c>
      <c r="I1179" s="14">
        <f ca="1">IF($M$3&gt;A1179-1,0,G1179/SUM(OFFSET(H1179,-$M$3+1,0):H1179))</f>
        <v>8.3837199180436126E-2</v>
      </c>
      <c r="J1179" s="14">
        <f t="shared" ca="1" si="131"/>
        <v>4.9400614481029089E-3</v>
      </c>
      <c r="K1179" s="9">
        <f t="shared" ca="1" si="132"/>
        <v>23.638352150605019</v>
      </c>
      <c r="L1179" s="10">
        <f t="shared" ca="1" si="129"/>
        <v>-1</v>
      </c>
      <c r="M1179">
        <f t="shared" ca="1" si="126"/>
        <v>-1.1851669999999981</v>
      </c>
      <c r="N1179" s="12"/>
    </row>
    <row r="1180" spans="1:14" x14ac:dyDescent="0.2">
      <c r="A1180">
        <f t="shared" si="127"/>
        <v>1176</v>
      </c>
      <c r="B1180" s="6">
        <v>42402</v>
      </c>
      <c r="C1180" s="12">
        <v>22.803338</v>
      </c>
      <c r="D1180" s="12">
        <v>22.909528000000002</v>
      </c>
      <c r="E1180" s="12">
        <v>22.332402999999999</v>
      </c>
      <c r="F1180" s="12">
        <v>22.424744</v>
      </c>
      <c r="G1180" s="9">
        <f t="shared" ca="1" si="130"/>
        <v>0.37859299999999863</v>
      </c>
      <c r="H1180" s="9">
        <f t="shared" si="128"/>
        <v>0.63252599999999859</v>
      </c>
      <c r="I1180" s="14">
        <f ca="1">IF($M$3&gt;A1180-1,0,G1180/SUM(OFFSET(H1180,-$M$3+1,0):H1180))</f>
        <v>6.5495113984537862E-2</v>
      </c>
      <c r="J1180" s="14">
        <f t="shared" ca="1" si="131"/>
        <v>4.7642186585505871E-3</v>
      </c>
      <c r="K1180" s="9">
        <f t="shared" ca="1" si="132"/>
        <v>23.632570256009739</v>
      </c>
      <c r="L1180" s="10">
        <f t="shared" ca="1" si="129"/>
        <v>-1</v>
      </c>
      <c r="M1180">
        <f t="shared" ca="1" si="126"/>
        <v>-1.2174869999999967</v>
      </c>
      <c r="N1180" s="12"/>
    </row>
    <row r="1181" spans="1:14" x14ac:dyDescent="0.2">
      <c r="A1181">
        <f t="shared" si="127"/>
        <v>1177</v>
      </c>
      <c r="B1181" s="6">
        <v>42403</v>
      </c>
      <c r="C1181" s="12">
        <v>22.609425999999999</v>
      </c>
      <c r="D1181" s="12">
        <v>22.669445</v>
      </c>
      <c r="E1181" s="12">
        <v>22.013832000000001</v>
      </c>
      <c r="F1181" s="12">
        <v>22.457063999999999</v>
      </c>
      <c r="G1181" s="9">
        <f t="shared" ca="1" si="130"/>
        <v>0.32319099999999779</v>
      </c>
      <c r="H1181" s="9">
        <f t="shared" si="128"/>
        <v>3.2319999999998572E-2</v>
      </c>
      <c r="I1181" s="14">
        <f ca="1">IF($M$3&gt;A1181-1,0,G1181/SUM(OFFSET(H1181,-$M$3+1,0):H1181))</f>
        <v>6.2836880287548663E-2</v>
      </c>
      <c r="J1181" s="14">
        <f t="shared" ca="1" si="131"/>
        <v>4.7389989457322125E-3</v>
      </c>
      <c r="K1181" s="9">
        <f t="shared" ca="1" si="132"/>
        <v>23.626999533101806</v>
      </c>
      <c r="L1181" s="10">
        <f t="shared" ca="1" si="129"/>
        <v>-1</v>
      </c>
      <c r="M1181">
        <f t="shared" ca="1" si="126"/>
        <v>-1.6514849999999992</v>
      </c>
      <c r="N1181" s="12"/>
    </row>
    <row r="1182" spans="1:14" x14ac:dyDescent="0.2">
      <c r="A1182">
        <f t="shared" si="127"/>
        <v>1178</v>
      </c>
      <c r="B1182" s="6">
        <v>42404</v>
      </c>
      <c r="C1182" s="12">
        <v>22.521701</v>
      </c>
      <c r="D1182" s="12">
        <v>22.992635</v>
      </c>
      <c r="E1182" s="12">
        <v>22.452446999999999</v>
      </c>
      <c r="F1182" s="12">
        <v>22.891062000000002</v>
      </c>
      <c r="G1182" s="9">
        <f t="shared" ca="1" si="130"/>
        <v>0.17083400000000282</v>
      </c>
      <c r="H1182" s="9">
        <f t="shared" si="128"/>
        <v>0.43399800000000255</v>
      </c>
      <c r="I1182" s="14">
        <f ca="1">IF($M$3&gt;A1182-1,0,G1182/SUM(OFFSET(H1182,-$M$3+1,0):H1182))</f>
        <v>3.4228575733484402E-2</v>
      </c>
      <c r="J1182" s="14">
        <f t="shared" ca="1" si="131"/>
        <v>4.4718167607564092E-3</v>
      </c>
      <c r="K1182" s="9">
        <f t="shared" ca="1" si="132"/>
        <v>23.623708555306411</v>
      </c>
      <c r="L1182" s="10">
        <f t="shared" ca="1" si="129"/>
        <v>-1</v>
      </c>
      <c r="M1182">
        <f t="shared" ca="1" si="126"/>
        <v>-0.85274099999999642</v>
      </c>
      <c r="N1182" s="12"/>
    </row>
    <row r="1183" spans="1:14" x14ac:dyDescent="0.2">
      <c r="A1183">
        <f t="shared" si="127"/>
        <v>1179</v>
      </c>
      <c r="B1183" s="6">
        <v>42405</v>
      </c>
      <c r="C1183" s="12">
        <v>22.757166000000002</v>
      </c>
      <c r="D1183" s="12">
        <v>22.784866999999998</v>
      </c>
      <c r="E1183" s="12">
        <v>22.009212000000002</v>
      </c>
      <c r="F1183" s="12">
        <v>22.092317999999999</v>
      </c>
      <c r="G1183" s="9">
        <f t="shared" ca="1" si="130"/>
        <v>0.53095499999999873</v>
      </c>
      <c r="H1183" s="9">
        <f t="shared" si="128"/>
        <v>0.79874400000000279</v>
      </c>
      <c r="I1183" s="14">
        <f ca="1">IF($M$3&gt;A1183-1,0,G1183/SUM(OFFSET(H1183,-$M$3+1,0):H1183))</f>
        <v>0.11465593286768838</v>
      </c>
      <c r="J1183" s="14">
        <f t="shared" ca="1" si="131"/>
        <v>5.2426910747523361E-3</v>
      </c>
      <c r="K1183" s="9">
        <f t="shared" ca="1" si="132"/>
        <v>23.615679947710145</v>
      </c>
      <c r="L1183" s="10">
        <f t="shared" ca="1" si="129"/>
        <v>-1</v>
      </c>
      <c r="M1183">
        <f t="shared" ca="1" si="126"/>
        <v>-0.38181199999999826</v>
      </c>
      <c r="N1183" s="12"/>
    </row>
    <row r="1184" spans="1:14" x14ac:dyDescent="0.2">
      <c r="A1184">
        <f t="shared" si="127"/>
        <v>1180</v>
      </c>
      <c r="B1184" s="6">
        <v>42408</v>
      </c>
      <c r="C1184" s="12">
        <v>21.709111</v>
      </c>
      <c r="D1184" s="12">
        <v>21.764514999999999</v>
      </c>
      <c r="E1184" s="12">
        <v>21.270496000000001</v>
      </c>
      <c r="F1184" s="12">
        <v>21.621389000000001</v>
      </c>
      <c r="G1184" s="9">
        <f t="shared" ca="1" si="130"/>
        <v>8.3099999999998175E-2</v>
      </c>
      <c r="H1184" s="9">
        <f t="shared" si="128"/>
        <v>0.47092899999999815</v>
      </c>
      <c r="I1184" s="14">
        <f ca="1">IF($M$3&gt;A1184-1,0,G1184/SUM(OFFSET(H1184,-$M$3+1,0):H1184))</f>
        <v>1.6758566531508774E-2</v>
      </c>
      <c r="J1184" s="14">
        <f t="shared" ca="1" si="131"/>
        <v>4.3124709801454063E-3</v>
      </c>
      <c r="K1184" s="9">
        <f t="shared" ca="1" si="132"/>
        <v>23.607079625872178</v>
      </c>
      <c r="L1184" s="10">
        <f t="shared" ca="1" si="129"/>
        <v>-1</v>
      </c>
      <c r="M1184">
        <f t="shared" ca="1" si="126"/>
        <v>-0.28946799999999762</v>
      </c>
      <c r="N1184" s="12"/>
    </row>
    <row r="1185" spans="1:14" x14ac:dyDescent="0.2">
      <c r="A1185">
        <f t="shared" si="127"/>
        <v>1181</v>
      </c>
      <c r="B1185" s="6">
        <v>42409</v>
      </c>
      <c r="C1185" s="12">
        <v>21.284341999999999</v>
      </c>
      <c r="D1185" s="12">
        <v>21.833766000000001</v>
      </c>
      <c r="E1185" s="12">
        <v>21.275110000000002</v>
      </c>
      <c r="F1185" s="12">
        <v>21.529045</v>
      </c>
      <c r="G1185" s="9">
        <f t="shared" ca="1" si="130"/>
        <v>0.23085000000000022</v>
      </c>
      <c r="H1185" s="9">
        <f t="shared" si="128"/>
        <v>9.2344000000000648E-2</v>
      </c>
      <c r="I1185" s="14">
        <f ca="1">IF($M$3&gt;A1185-1,0,G1185/SUM(OFFSET(H1185,-$M$3+1,0):H1185))</f>
        <v>4.6210702386662257E-2</v>
      </c>
      <c r="J1185" s="14">
        <f t="shared" ca="1" si="131"/>
        <v>4.5827782536423728E-3</v>
      </c>
      <c r="K1185" s="9">
        <f t="shared" ca="1" si="132"/>
        <v>23.597556453978417</v>
      </c>
      <c r="L1185" s="10">
        <f t="shared" ca="1" si="129"/>
        <v>-1</v>
      </c>
      <c r="M1185">
        <f t="shared" ca="1" si="126"/>
        <v>1.9868000000000663E-2</v>
      </c>
      <c r="N1185" s="12"/>
    </row>
    <row r="1186" spans="1:14" x14ac:dyDescent="0.2">
      <c r="A1186">
        <f t="shared" si="127"/>
        <v>1182</v>
      </c>
      <c r="B1186" s="6">
        <v>42410</v>
      </c>
      <c r="C1186" s="12">
        <v>21.635238999999999</v>
      </c>
      <c r="D1186" s="12">
        <v>21.764513999999998</v>
      </c>
      <c r="E1186" s="12">
        <v>21.201239999999999</v>
      </c>
      <c r="F1186" s="12">
        <v>21.219709000000002</v>
      </c>
      <c r="G1186" s="9">
        <f t="shared" ca="1" si="130"/>
        <v>0.84028999999999954</v>
      </c>
      <c r="H1186" s="9">
        <f t="shared" si="128"/>
        <v>0.30933599999999828</v>
      </c>
      <c r="I1186" s="14">
        <f ca="1">IF($M$3&gt;A1186-1,0,G1186/SUM(OFFSET(H1186,-$M$3+1,0):H1186))</f>
        <v>0.16789587973852463</v>
      </c>
      <c r="J1186" s="14">
        <f t="shared" ca="1" si="131"/>
        <v>5.7866835572460921E-3</v>
      </c>
      <c r="K1186" s="9">
        <f t="shared" ca="1" si="132"/>
        <v>23.583796603214839</v>
      </c>
      <c r="L1186" s="10">
        <f t="shared" ca="1" si="129"/>
        <v>-1</v>
      </c>
      <c r="M1186">
        <f t="shared" ca="1" si="126"/>
        <v>0.17223000000000077</v>
      </c>
      <c r="N1186" s="12"/>
    </row>
    <row r="1187" spans="1:14" x14ac:dyDescent="0.2">
      <c r="A1187">
        <f t="shared" si="127"/>
        <v>1183</v>
      </c>
      <c r="B1187" s="6">
        <v>42411</v>
      </c>
      <c r="C1187" s="12">
        <v>20.901133999999999</v>
      </c>
      <c r="D1187" s="12">
        <v>21.173537</v>
      </c>
      <c r="E1187" s="12">
        <v>20.790324999999999</v>
      </c>
      <c r="F1187" s="12">
        <v>21.067347000000002</v>
      </c>
      <c r="G1187" s="9">
        <f t="shared" ca="1" si="130"/>
        <v>1.4128009999999982</v>
      </c>
      <c r="H1187" s="9">
        <f t="shared" si="128"/>
        <v>0.15236200000000011</v>
      </c>
      <c r="I1187" s="14">
        <f ca="1">IF($M$3&gt;A1187-1,0,G1187/SUM(OFFSET(H1187,-$M$3+1,0):H1187))</f>
        <v>0.29824546589315987</v>
      </c>
      <c r="J1187" s="14">
        <f t="shared" ca="1" si="131"/>
        <v>7.2318948365402477E-3</v>
      </c>
      <c r="K1187" s="9">
        <f t="shared" ca="1" si="132"/>
        <v>23.565597904322935</v>
      </c>
      <c r="L1187" s="10">
        <f t="shared" ca="1" si="129"/>
        <v>-1</v>
      </c>
      <c r="M1187">
        <f t="shared" ca="1" si="126"/>
        <v>-0.2432989999999986</v>
      </c>
      <c r="N1187" s="12"/>
    </row>
    <row r="1188" spans="1:14" x14ac:dyDescent="0.2">
      <c r="A1188">
        <f t="shared" si="127"/>
        <v>1184</v>
      </c>
      <c r="B1188" s="6">
        <v>42412</v>
      </c>
      <c r="C1188" s="12">
        <v>21.515194999999999</v>
      </c>
      <c r="D1188" s="12">
        <v>21.515194999999999</v>
      </c>
      <c r="E1188" s="12">
        <v>20.984241000000001</v>
      </c>
      <c r="F1188" s="12">
        <v>21.482876000000001</v>
      </c>
      <c r="G1188" s="9">
        <f t="shared" ca="1" si="130"/>
        <v>0.74333599999999933</v>
      </c>
      <c r="H1188" s="9">
        <f t="shared" si="128"/>
        <v>0.41552899999999937</v>
      </c>
      <c r="I1188" s="14">
        <f ca="1">IF($M$3&gt;A1188-1,0,G1188/SUM(OFFSET(H1188,-$M$3+1,0):H1188))</f>
        <v>0.15174352686891901</v>
      </c>
      <c r="J1188" s="14">
        <f t="shared" ca="1" si="131"/>
        <v>5.6188058544833462E-3</v>
      </c>
      <c r="K1188" s="9">
        <f t="shared" ca="1" si="132"/>
        <v>23.553895494293666</v>
      </c>
      <c r="L1188" s="10">
        <f t="shared" ca="1" si="129"/>
        <v>-1</v>
      </c>
      <c r="M1188">
        <f t="shared" ca="1" si="126"/>
        <v>-0.97278299999999795</v>
      </c>
      <c r="N1188" s="12"/>
    </row>
    <row r="1189" spans="1:14" x14ac:dyDescent="0.2">
      <c r="A1189">
        <f t="shared" si="127"/>
        <v>1185</v>
      </c>
      <c r="B1189" s="6">
        <v>42416</v>
      </c>
      <c r="C1189" s="12">
        <v>22.443210000000001</v>
      </c>
      <c r="D1189" s="12">
        <v>22.443210000000001</v>
      </c>
      <c r="E1189" s="12">
        <v>21.759895</v>
      </c>
      <c r="F1189" s="12">
        <v>22.21236</v>
      </c>
      <c r="G1189" s="9">
        <f t="shared" ca="1" si="130"/>
        <v>0.20314799999999877</v>
      </c>
      <c r="H1189" s="9">
        <f t="shared" si="128"/>
        <v>0.72948399999999936</v>
      </c>
      <c r="I1189" s="14">
        <f ca="1">IF($M$3&gt;A1189-1,0,G1189/SUM(OFFSET(H1189,-$M$3+1,0):H1189))</f>
        <v>3.7351470594183624E-2</v>
      </c>
      <c r="J1189" s="14">
        <f t="shared" ca="1" si="131"/>
        <v>4.5006055686110024E-3</v>
      </c>
      <c r="K1189" s="9">
        <f t="shared" ca="1" si="132"/>
        <v>23.547857772177558</v>
      </c>
      <c r="L1189" s="10">
        <f t="shared" ca="1" si="129"/>
        <v>-1</v>
      </c>
      <c r="M1189">
        <f t="shared" ca="1" si="126"/>
        <v>-1.5037379999999967</v>
      </c>
      <c r="N1189" s="12"/>
    </row>
    <row r="1190" spans="1:14" x14ac:dyDescent="0.2">
      <c r="A1190">
        <f t="shared" si="127"/>
        <v>1186</v>
      </c>
      <c r="B1190" s="6">
        <v>42417</v>
      </c>
      <c r="C1190" s="12">
        <v>22.355487</v>
      </c>
      <c r="D1190" s="12">
        <v>22.766401999999999</v>
      </c>
      <c r="E1190" s="12">
        <v>22.281616</v>
      </c>
      <c r="F1190" s="12">
        <v>22.743314999999999</v>
      </c>
      <c r="G1190" s="9">
        <f t="shared" ca="1" si="130"/>
        <v>0.57712599999999981</v>
      </c>
      <c r="H1190" s="9">
        <f t="shared" si="128"/>
        <v>0.53095499999999873</v>
      </c>
      <c r="I1190" s="14">
        <f ca="1">IF($M$3&gt;A1190-1,0,G1190/SUM(OFFSET(H1190,-$M$3+1,0):H1190))</f>
        <v>0.10088807574498414</v>
      </c>
      <c r="J1190" s="14">
        <f t="shared" ca="1" si="131"/>
        <v>5.1063835863094263E-3</v>
      </c>
      <c r="K1190" s="9">
        <f t="shared" ca="1" si="132"/>
        <v>23.543749468171228</v>
      </c>
      <c r="L1190" s="10">
        <f t="shared" ca="1" si="129"/>
        <v>-1</v>
      </c>
      <c r="M1190">
        <f t="shared" ca="1" si="126"/>
        <v>-1.4113989999999976</v>
      </c>
      <c r="N1190" s="12"/>
    </row>
    <row r="1191" spans="1:14" x14ac:dyDescent="0.2">
      <c r="A1191">
        <f t="shared" si="127"/>
        <v>1187</v>
      </c>
      <c r="B1191" s="6">
        <v>42418</v>
      </c>
      <c r="C1191" s="12">
        <v>22.909526</v>
      </c>
      <c r="D1191" s="12">
        <v>22.923379000000001</v>
      </c>
      <c r="E1191" s="12">
        <v>22.646357999999999</v>
      </c>
      <c r="F1191" s="12">
        <v>22.650976</v>
      </c>
      <c r="G1191" s="9">
        <f t="shared" ca="1" si="130"/>
        <v>0.60021199999999908</v>
      </c>
      <c r="H1191" s="9">
        <f t="shared" si="128"/>
        <v>9.2338999999999061E-2</v>
      </c>
      <c r="I1191" s="14">
        <f ca="1">IF($M$3&gt;A1191-1,0,G1191/SUM(OFFSET(H1191,-$M$3+1,0):H1191))</f>
        <v>0.10534892227504183</v>
      </c>
      <c r="J1191" s="14">
        <f t="shared" ca="1" si="131"/>
        <v>5.150351197515465E-3</v>
      </c>
      <c r="K1191" s="9">
        <f t="shared" ca="1" si="132"/>
        <v>23.539151371270322</v>
      </c>
      <c r="L1191" s="10">
        <f t="shared" ca="1" si="129"/>
        <v>-1</v>
      </c>
      <c r="M1191">
        <f t="shared" ca="1" si="126"/>
        <v>-1.4529529999999991</v>
      </c>
      <c r="N1191" s="12"/>
    </row>
    <row r="1192" spans="1:14" x14ac:dyDescent="0.2">
      <c r="A1192">
        <f t="shared" si="127"/>
        <v>1188</v>
      </c>
      <c r="B1192" s="6">
        <v>42419</v>
      </c>
      <c r="C1192" s="12">
        <v>22.724848999999999</v>
      </c>
      <c r="D1192" s="12">
        <v>22.877209000000001</v>
      </c>
      <c r="E1192" s="12">
        <v>22.595571</v>
      </c>
      <c r="F1192" s="12">
        <v>22.692530000000001</v>
      </c>
      <c r="G1192" s="9">
        <f t="shared" ca="1" si="130"/>
        <v>0.26316599999999823</v>
      </c>
      <c r="H1192" s="9">
        <f t="shared" si="128"/>
        <v>4.1554000000001423E-2</v>
      </c>
      <c r="I1192" s="14">
        <f ca="1">IF($M$3&gt;A1192-1,0,G1192/SUM(OFFSET(H1192,-$M$3+1,0):H1192))</f>
        <v>5.4440696451008914E-2</v>
      </c>
      <c r="J1192" s="14">
        <f t="shared" ca="1" si="131"/>
        <v>4.6597805876394021E-3</v>
      </c>
      <c r="K1192" s="9">
        <f t="shared" ca="1" si="132"/>
        <v>23.535206301439395</v>
      </c>
      <c r="L1192" s="10">
        <f t="shared" ca="1" si="129"/>
        <v>-1</v>
      </c>
      <c r="M1192">
        <f t="shared" ref="M1192:M1255" ca="1" si="133">L1192*($F1193-$F1192)+M1191</f>
        <v>-1.8223109999999973</v>
      </c>
      <c r="N1192" s="12"/>
    </row>
    <row r="1193" spans="1:14" x14ac:dyDescent="0.2">
      <c r="A1193">
        <f t="shared" si="127"/>
        <v>1189</v>
      </c>
      <c r="B1193" s="6">
        <v>42422</v>
      </c>
      <c r="C1193" s="12">
        <v>22.932611000000001</v>
      </c>
      <c r="D1193" s="12">
        <v>23.158844999999999</v>
      </c>
      <c r="E1193" s="12">
        <v>22.923379000000001</v>
      </c>
      <c r="F1193" s="12">
        <v>23.061888</v>
      </c>
      <c r="G1193" s="9">
        <f t="shared" ca="1" si="130"/>
        <v>4.6180000000006771E-3</v>
      </c>
      <c r="H1193" s="9">
        <f t="shared" si="128"/>
        <v>0.3693579999999983</v>
      </c>
      <c r="I1193" s="14">
        <f ca="1">IF($M$3&gt;A1193-1,0,G1193/SUM(OFFSET(H1193,-$M$3+1,0):H1193))</f>
        <v>9.0517462735553776E-4</v>
      </c>
      <c r="J1193" s="14">
        <f t="shared" ca="1" si="131"/>
        <v>4.1703724097112505E-3</v>
      </c>
      <c r="K1193" s="9">
        <f t="shared" ca="1" si="132"/>
        <v>23.53323238785406</v>
      </c>
      <c r="L1193" s="10">
        <f t="shared" ca="1" si="129"/>
        <v>-1</v>
      </c>
      <c r="M1193">
        <f t="shared" ca="1" si="133"/>
        <v>-1.4344819999999974</v>
      </c>
      <c r="N1193" s="12"/>
    </row>
    <row r="1194" spans="1:14" x14ac:dyDescent="0.2">
      <c r="A1194">
        <f t="shared" si="127"/>
        <v>1190</v>
      </c>
      <c r="B1194" s="6">
        <v>42423</v>
      </c>
      <c r="C1194" s="12">
        <v>22.877206999999999</v>
      </c>
      <c r="D1194" s="12">
        <v>22.988015000000001</v>
      </c>
      <c r="E1194" s="12">
        <v>22.632505999999999</v>
      </c>
      <c r="F1194" s="12">
        <v>22.674059</v>
      </c>
      <c r="G1194" s="9">
        <f t="shared" ca="1" si="130"/>
        <v>0.24931499999999929</v>
      </c>
      <c r="H1194" s="9">
        <f t="shared" si="128"/>
        <v>0.38782899999999998</v>
      </c>
      <c r="I1194" s="14">
        <f ca="1">IF($M$3&gt;A1194-1,0,G1194/SUM(OFFSET(H1194,-$M$3+1,0):H1194))</f>
        <v>5.1330212528882972E-2</v>
      </c>
      <c r="J1194" s="14">
        <f t="shared" ca="1" si="131"/>
        <v>4.6306025378700603E-3</v>
      </c>
      <c r="K1194" s="9">
        <f t="shared" ca="1" si="132"/>
        <v>23.529253897383793</v>
      </c>
      <c r="L1194" s="10">
        <f t="shared" ca="1" si="129"/>
        <v>-1</v>
      </c>
      <c r="M1194">
        <f t="shared" ca="1" si="133"/>
        <v>-1.7253559999999961</v>
      </c>
      <c r="N1194" s="12"/>
    </row>
    <row r="1195" spans="1:14" x14ac:dyDescent="0.2">
      <c r="A1195">
        <f t="shared" si="127"/>
        <v>1191</v>
      </c>
      <c r="B1195" s="6">
        <v>42424</v>
      </c>
      <c r="C1195" s="12">
        <v>22.373957000000001</v>
      </c>
      <c r="D1195" s="12">
        <v>23.006485999999999</v>
      </c>
      <c r="E1195" s="12">
        <v>22.286234</v>
      </c>
      <c r="F1195" s="12">
        <v>22.964932999999998</v>
      </c>
      <c r="G1195" s="9">
        <f t="shared" ca="1" si="130"/>
        <v>0.50786899999999946</v>
      </c>
      <c r="H1195" s="9">
        <f t="shared" si="128"/>
        <v>0.29087399999999874</v>
      </c>
      <c r="I1195" s="14">
        <f ca="1">IF($M$3&gt;A1195-1,0,G1195/SUM(OFFSET(H1195,-$M$3+1,0):H1195))</f>
        <v>9.9277802266971693E-2</v>
      </c>
      <c r="J1195" s="14">
        <f t="shared" ca="1" si="131"/>
        <v>5.0905584846530081E-3</v>
      </c>
      <c r="K1195" s="9">
        <f t="shared" ca="1" si="132"/>
        <v>23.526381188851548</v>
      </c>
      <c r="L1195" s="10">
        <f t="shared" ca="1" si="129"/>
        <v>-1</v>
      </c>
      <c r="M1195">
        <f t="shared" ca="1" si="133"/>
        <v>-1.9931389999999976</v>
      </c>
      <c r="N1195" s="12"/>
    </row>
    <row r="1196" spans="1:14" x14ac:dyDescent="0.2">
      <c r="A1196">
        <f t="shared" si="127"/>
        <v>1192</v>
      </c>
      <c r="B1196" s="6">
        <v>42425</v>
      </c>
      <c r="C1196" s="12">
        <v>23.066503999999998</v>
      </c>
      <c r="D1196" s="12">
        <v>23.232716</v>
      </c>
      <c r="E1196" s="12">
        <v>22.784866999999998</v>
      </c>
      <c r="F1196" s="12">
        <v>23.232716</v>
      </c>
      <c r="G1196" s="9">
        <f t="shared" ca="1" si="130"/>
        <v>0.34165399999999835</v>
      </c>
      <c r="H1196" s="9">
        <f t="shared" si="128"/>
        <v>0.26778300000000144</v>
      </c>
      <c r="I1196" s="14">
        <f ca="1">IF($M$3&gt;A1196-1,0,G1196/SUM(OFFSET(H1196,-$M$3+1,0):H1196))</f>
        <v>6.9029098358999355E-2</v>
      </c>
      <c r="J1196" s="14">
        <f t="shared" ca="1" si="131"/>
        <v>4.7978505985136841E-3</v>
      </c>
      <c r="K1196" s="9">
        <f t="shared" ca="1" si="132"/>
        <v>23.524972227149455</v>
      </c>
      <c r="L1196" s="10">
        <f t="shared" ca="1" si="129"/>
        <v>-1</v>
      </c>
      <c r="M1196">
        <f t="shared" ca="1" si="133"/>
        <v>-2.1224129999999963</v>
      </c>
      <c r="N1196" s="12"/>
    </row>
    <row r="1197" spans="1:14" x14ac:dyDescent="0.2">
      <c r="A1197">
        <f t="shared" si="127"/>
        <v>1193</v>
      </c>
      <c r="B1197" s="6">
        <v>42426</v>
      </c>
      <c r="C1197" s="12">
        <v>23.371224000000002</v>
      </c>
      <c r="D1197" s="12">
        <v>23.468183</v>
      </c>
      <c r="E1197" s="12">
        <v>23.269652000000001</v>
      </c>
      <c r="F1197" s="12">
        <v>23.361989999999999</v>
      </c>
      <c r="G1197" s="9">
        <f t="shared" ca="1" si="130"/>
        <v>1.2696719999999999</v>
      </c>
      <c r="H1197" s="9">
        <f t="shared" si="128"/>
        <v>0.12927399999999878</v>
      </c>
      <c r="I1197" s="14">
        <f ca="1">IF($M$3&gt;A1197-1,0,G1197/SUM(OFFSET(H1197,-$M$3+1,0):H1197))</f>
        <v>0.2966558020537628</v>
      </c>
      <c r="J1197" s="14">
        <f t="shared" ca="1" si="131"/>
        <v>7.2133005748308363E-3</v>
      </c>
      <c r="K1197" s="9">
        <f t="shared" ca="1" si="132"/>
        <v>23.523796587356671</v>
      </c>
      <c r="L1197" s="10">
        <f t="shared" ca="1" si="129"/>
        <v>-1</v>
      </c>
      <c r="M1197">
        <f t="shared" ca="1" si="133"/>
        <v>-2.0439289999999968</v>
      </c>
      <c r="N1197" s="12"/>
    </row>
    <row r="1198" spans="1:14" x14ac:dyDescent="0.2">
      <c r="A1198">
        <f t="shared" si="127"/>
        <v>1194</v>
      </c>
      <c r="B1198" s="6">
        <v>42429</v>
      </c>
      <c r="C1198" s="12">
        <v>23.371227999999999</v>
      </c>
      <c r="D1198" s="12">
        <v>23.652866</v>
      </c>
      <c r="E1198" s="12">
        <v>23.274272</v>
      </c>
      <c r="F1198" s="12">
        <v>23.283505999999999</v>
      </c>
      <c r="G1198" s="9">
        <f t="shared" ca="1" si="130"/>
        <v>1.6621169999999985</v>
      </c>
      <c r="H1198" s="9">
        <f t="shared" si="128"/>
        <v>7.8483999999999554E-2</v>
      </c>
      <c r="I1198" s="14">
        <f ca="1">IF($M$3&gt;A1198-1,0,G1198/SUM(OFFSET(H1198,-$M$3+1,0):H1198))</f>
        <v>0.42755366231040248</v>
      </c>
      <c r="J1198" s="14">
        <f t="shared" ca="1" si="131"/>
        <v>8.8245689305618286E-3</v>
      </c>
      <c r="K1198" s="9">
        <f t="shared" ca="1" si="132"/>
        <v>23.521676126505177</v>
      </c>
      <c r="L1198" s="10">
        <f t="shared" ca="1" si="129"/>
        <v>-1</v>
      </c>
      <c r="M1198">
        <f t="shared" ca="1" si="133"/>
        <v>-2.7595589999999977</v>
      </c>
      <c r="N1198" s="12"/>
    </row>
    <row r="1199" spans="1:14" x14ac:dyDescent="0.2">
      <c r="A1199">
        <f t="shared" si="127"/>
        <v>1195</v>
      </c>
      <c r="B1199" s="6">
        <v>42430</v>
      </c>
      <c r="C1199" s="12">
        <v>23.597458</v>
      </c>
      <c r="D1199" s="12">
        <v>23.999136</v>
      </c>
      <c r="E1199" s="12">
        <v>23.523586000000002</v>
      </c>
      <c r="F1199" s="12">
        <v>23.999136</v>
      </c>
      <c r="G1199" s="9">
        <f t="shared" ca="1" si="130"/>
        <v>2.470091</v>
      </c>
      <c r="H1199" s="9">
        <f t="shared" si="128"/>
        <v>0.71563000000000088</v>
      </c>
      <c r="I1199" s="14">
        <f ca="1">IF($M$3&gt;A1199-1,0,G1199/SUM(OFFSET(H1199,-$M$3+1,0):H1199))</f>
        <v>0.54759597596075793</v>
      </c>
      <c r="J1199" s="14">
        <f t="shared" ca="1" si="131"/>
        <v>1.0444871310914056E-2</v>
      </c>
      <c r="K1199" s="9">
        <f t="shared" ca="1" si="132"/>
        <v>23.526663133439957</v>
      </c>
      <c r="L1199" s="10">
        <f t="shared" ca="1" si="129"/>
        <v>1</v>
      </c>
      <c r="M1199">
        <f t="shared" ca="1" si="133"/>
        <v>-2.6348969999999969</v>
      </c>
      <c r="N1199" s="12"/>
    </row>
    <row r="1200" spans="1:14" x14ac:dyDescent="0.2">
      <c r="A1200">
        <f t="shared" si="127"/>
        <v>1196</v>
      </c>
      <c r="B1200" s="6">
        <v>42431</v>
      </c>
      <c r="C1200" s="12">
        <v>23.939117</v>
      </c>
      <c r="D1200" s="12">
        <v>24.123798000000001</v>
      </c>
      <c r="E1200" s="12">
        <v>23.883714000000001</v>
      </c>
      <c r="F1200" s="12">
        <v>24.123798000000001</v>
      </c>
      <c r="G1200" s="9">
        <f t="shared" ca="1" si="130"/>
        <v>2.904088999999999</v>
      </c>
      <c r="H1200" s="9">
        <f t="shared" si="128"/>
        <v>0.12466200000000072</v>
      </c>
      <c r="I1200" s="14">
        <f ca="1">IF($M$3&gt;A1200-1,0,G1200/SUM(OFFSET(H1200,-$M$3+1,0):H1200))</f>
        <v>0.67129229283442904</v>
      </c>
      <c r="J1200" s="14">
        <f t="shared" ca="1" si="131"/>
        <v>1.2257277118182737E-2</v>
      </c>
      <c r="K1200" s="9">
        <f t="shared" ca="1" si="132"/>
        <v>23.533982380976312</v>
      </c>
      <c r="L1200" s="10">
        <f t="shared" ca="1" si="129"/>
        <v>1</v>
      </c>
      <c r="M1200">
        <f t="shared" ca="1" si="133"/>
        <v>-2.5794959999999971</v>
      </c>
      <c r="N1200" s="12"/>
    </row>
    <row r="1201" spans="1:14" x14ac:dyDescent="0.2">
      <c r="A1201">
        <f t="shared" si="127"/>
        <v>1197</v>
      </c>
      <c r="B1201" s="6">
        <v>42432</v>
      </c>
      <c r="C1201" s="12">
        <v>24.197668</v>
      </c>
      <c r="D1201" s="12">
        <v>24.239221000000001</v>
      </c>
      <c r="E1201" s="12">
        <v>24.022220999999998</v>
      </c>
      <c r="F1201" s="12">
        <v>24.179199000000001</v>
      </c>
      <c r="G1201" s="9">
        <f t="shared" ca="1" si="130"/>
        <v>3.111851999999999</v>
      </c>
      <c r="H1201" s="9">
        <f t="shared" si="128"/>
        <v>5.5400999999999812E-2</v>
      </c>
      <c r="I1201" s="14">
        <f ca="1">IF($M$3&gt;A1201-1,0,G1201/SUM(OFFSET(H1201,-$M$3+1,0):H1201))</f>
        <v>0.73580922529223369</v>
      </c>
      <c r="J1201" s="14">
        <f t="shared" ca="1" si="131"/>
        <v>1.3260089692546419E-2</v>
      </c>
      <c r="K1201" s="9">
        <f t="shared" ca="1" si="132"/>
        <v>23.542538011215687</v>
      </c>
      <c r="L1201" s="10">
        <f t="shared" ca="1" si="129"/>
        <v>1</v>
      </c>
      <c r="M1201">
        <f t="shared" ca="1" si="133"/>
        <v>-2.4225169999999974</v>
      </c>
      <c r="N1201" s="12"/>
    </row>
    <row r="1202" spans="1:14" x14ac:dyDescent="0.2">
      <c r="A1202">
        <f t="shared" si="127"/>
        <v>1198</v>
      </c>
      <c r="B1202" s="6">
        <v>42433</v>
      </c>
      <c r="C1202" s="12">
        <v>24.271540000000002</v>
      </c>
      <c r="D1202" s="12">
        <v>24.539327</v>
      </c>
      <c r="E1202" s="12">
        <v>24.091477000000001</v>
      </c>
      <c r="F1202" s="12">
        <v>24.336178</v>
      </c>
      <c r="G1202" s="9">
        <f t="shared" ca="1" si="130"/>
        <v>2.8533019999999993</v>
      </c>
      <c r="H1202" s="9">
        <f t="shared" si="128"/>
        <v>0.15697899999999976</v>
      </c>
      <c r="I1202" s="14">
        <f ca="1">IF($M$3&gt;A1202-1,0,G1202/SUM(OFFSET(H1202,-$M$3+1,0):H1202))</f>
        <v>0.71860617749532485</v>
      </c>
      <c r="J1202" s="14">
        <f t="shared" ca="1" si="131"/>
        <v>1.2988841138839137E-2</v>
      </c>
      <c r="K1202" s="9">
        <f t="shared" ca="1" si="132"/>
        <v>23.552846474951437</v>
      </c>
      <c r="L1202" s="10">
        <f t="shared" ca="1" si="129"/>
        <v>1</v>
      </c>
      <c r="M1202">
        <f t="shared" ca="1" si="133"/>
        <v>-2.3301769999999973</v>
      </c>
      <c r="N1202" s="12"/>
    </row>
    <row r="1203" spans="1:14" x14ac:dyDescent="0.2">
      <c r="A1203">
        <f t="shared" si="127"/>
        <v>1199</v>
      </c>
      <c r="B1203" s="6">
        <v>42436</v>
      </c>
      <c r="C1203" s="12">
        <v>24.183817999999999</v>
      </c>
      <c r="D1203" s="12">
        <v>24.520858</v>
      </c>
      <c r="E1203" s="12">
        <v>24.091477000000001</v>
      </c>
      <c r="F1203" s="12">
        <v>24.428518</v>
      </c>
      <c r="G1203" s="9">
        <f t="shared" ca="1" si="130"/>
        <v>2.2161580000000001</v>
      </c>
      <c r="H1203" s="9">
        <f t="shared" si="128"/>
        <v>9.2340000000000089E-2</v>
      </c>
      <c r="I1203" s="14">
        <f ca="1">IF($M$3&gt;A1203-1,0,G1203/SUM(OFFSET(H1203,-$M$3+1,0):H1203))</f>
        <v>0.66482173788091836</v>
      </c>
      <c r="J1203" s="14">
        <f t="shared" ca="1" si="131"/>
        <v>1.2158877976765793E-2</v>
      </c>
      <c r="K1203" s="9">
        <f t="shared" ca="1" si="132"/>
        <v>23.563493658172231</v>
      </c>
      <c r="L1203" s="10">
        <f t="shared" ca="1" si="129"/>
        <v>1</v>
      </c>
      <c r="M1203">
        <f t="shared" ca="1" si="133"/>
        <v>-2.7918769999999977</v>
      </c>
      <c r="N1203" s="12"/>
    </row>
    <row r="1204" spans="1:14" x14ac:dyDescent="0.2">
      <c r="A1204">
        <f t="shared" si="127"/>
        <v>1200</v>
      </c>
      <c r="B1204" s="6">
        <v>42437</v>
      </c>
      <c r="C1204" s="12">
        <v>24.239221000000001</v>
      </c>
      <c r="D1204" s="12">
        <v>24.336178</v>
      </c>
      <c r="E1204" s="12">
        <v>23.929883</v>
      </c>
      <c r="F1204" s="12">
        <v>23.966818</v>
      </c>
      <c r="G1204" s="9">
        <f t="shared" ca="1" si="130"/>
        <v>1.2235030000000009</v>
      </c>
      <c r="H1204" s="9">
        <f t="shared" si="128"/>
        <v>0.46170000000000044</v>
      </c>
      <c r="I1204" s="14">
        <f ca="1">IF($M$3&gt;A1204-1,0,G1204/SUM(OFFSET(H1204,-$M$3+1,0):H1204))</f>
        <v>0.37482396183820488</v>
      </c>
      <c r="J1204" s="14">
        <f t="shared" ca="1" si="131"/>
        <v>8.155980303638689E-3</v>
      </c>
      <c r="K1204" s="9">
        <f t="shared" ca="1" si="132"/>
        <v>23.566783163560157</v>
      </c>
      <c r="L1204" s="10">
        <f t="shared" ca="1" si="129"/>
        <v>1</v>
      </c>
      <c r="M1204">
        <f t="shared" ca="1" si="133"/>
        <v>-2.621046999999999</v>
      </c>
      <c r="N1204" s="12"/>
    </row>
    <row r="1205" spans="1:14" x14ac:dyDescent="0.2">
      <c r="A1205">
        <f t="shared" si="127"/>
        <v>1201</v>
      </c>
      <c r="B1205" s="6">
        <v>42438</v>
      </c>
      <c r="C1205" s="12">
        <v>24.086860999999999</v>
      </c>
      <c r="D1205" s="12">
        <v>24.21152</v>
      </c>
      <c r="E1205" s="12">
        <v>23.98067</v>
      </c>
      <c r="F1205" s="12">
        <v>24.137647999999999</v>
      </c>
      <c r="G1205" s="9">
        <f t="shared" ca="1" si="130"/>
        <v>1.4866719999999987</v>
      </c>
      <c r="H1205" s="9">
        <f t="shared" si="128"/>
        <v>0.17082999999999871</v>
      </c>
      <c r="I1205" s="14">
        <f ca="1">IF($M$3&gt;A1205-1,0,G1205/SUM(OFFSET(H1205,-$M$3+1,0):H1205))</f>
        <v>0.44475211341257848</v>
      </c>
      <c r="J1205" s="14">
        <f t="shared" ca="1" si="131"/>
        <v>9.0483330177099988E-3</v>
      </c>
      <c r="K1205" s="9">
        <f t="shared" ca="1" si="132"/>
        <v>23.571948538708366</v>
      </c>
      <c r="L1205" s="10">
        <f t="shared" ca="1" si="129"/>
        <v>1</v>
      </c>
      <c r="M1205">
        <f t="shared" ca="1" si="133"/>
        <v>-2.4917689999999961</v>
      </c>
      <c r="N1205" s="12"/>
    </row>
    <row r="1206" spans="1:14" x14ac:dyDescent="0.2">
      <c r="A1206">
        <f t="shared" si="127"/>
        <v>1202</v>
      </c>
      <c r="B1206" s="6">
        <v>42439</v>
      </c>
      <c r="C1206" s="12">
        <v>24.290009999999999</v>
      </c>
      <c r="D1206" s="12">
        <v>24.493158000000001</v>
      </c>
      <c r="E1206" s="12">
        <v>23.911415999999999</v>
      </c>
      <c r="F1206" s="12">
        <v>24.266926000000002</v>
      </c>
      <c r="G1206" s="9">
        <f t="shared" ca="1" si="130"/>
        <v>1.5743960000000001</v>
      </c>
      <c r="H1206" s="9">
        <f t="shared" si="128"/>
        <v>0.12927800000000289</v>
      </c>
      <c r="I1206" s="14">
        <f ca="1">IF($M$3&gt;A1206-1,0,G1206/SUM(OFFSET(H1206,-$M$3+1,0):H1206))</f>
        <v>0.45895111446929854</v>
      </c>
      <c r="J1206" s="14">
        <f t="shared" ca="1" si="131"/>
        <v>9.2351834073997295E-3</v>
      </c>
      <c r="K1206" s="9">
        <f t="shared" ca="1" si="132"/>
        <v>23.578366783027402</v>
      </c>
      <c r="L1206" s="10">
        <f t="shared" ca="1" si="129"/>
        <v>1</v>
      </c>
      <c r="M1206">
        <f t="shared" ca="1" si="133"/>
        <v>-2.0023719999999994</v>
      </c>
      <c r="N1206" s="12"/>
    </row>
    <row r="1207" spans="1:14" x14ac:dyDescent="0.2">
      <c r="A1207">
        <f t="shared" si="127"/>
        <v>1203</v>
      </c>
      <c r="B1207" s="6">
        <v>42440</v>
      </c>
      <c r="C1207" s="12">
        <v>24.539325999999999</v>
      </c>
      <c r="D1207" s="12">
        <v>24.756322999999998</v>
      </c>
      <c r="E1207" s="12">
        <v>24.516238999999999</v>
      </c>
      <c r="F1207" s="12">
        <v>24.756322999999998</v>
      </c>
      <c r="G1207" s="9">
        <f t="shared" ca="1" si="130"/>
        <v>1.6944349999999986</v>
      </c>
      <c r="H1207" s="9">
        <f t="shared" si="128"/>
        <v>0.48939699999999675</v>
      </c>
      <c r="I1207" s="14">
        <f ca="1">IF($M$3&gt;A1207-1,0,G1207/SUM(OFFSET(H1207,-$M$3+1,0):H1207))</f>
        <v>0.47724365934451873</v>
      </c>
      <c r="J1207" s="14">
        <f t="shared" ca="1" si="131"/>
        <v>9.4787171352769192E-3</v>
      </c>
      <c r="K1207" s="9">
        <f t="shared" ca="1" si="132"/>
        <v>23.589532296805825</v>
      </c>
      <c r="L1207" s="10">
        <f t="shared" ca="1" si="129"/>
        <v>1</v>
      </c>
      <c r="M1207">
        <f t="shared" ca="1" si="133"/>
        <v>-2.113177999999996</v>
      </c>
      <c r="N1207" s="12"/>
    </row>
    <row r="1208" spans="1:14" x14ac:dyDescent="0.2">
      <c r="A1208">
        <f t="shared" si="127"/>
        <v>1204</v>
      </c>
      <c r="B1208" s="6">
        <v>42443</v>
      </c>
      <c r="C1208" s="12">
        <v>24.650133</v>
      </c>
      <c r="D1208" s="12">
        <v>24.737857000000002</v>
      </c>
      <c r="E1208" s="12">
        <v>24.548558</v>
      </c>
      <c r="F1208" s="12">
        <v>24.645517000000002</v>
      </c>
      <c r="G1208" s="9">
        <f t="shared" ca="1" si="130"/>
        <v>1.9714580000000019</v>
      </c>
      <c r="H1208" s="9">
        <f t="shared" si="128"/>
        <v>0.11080599999999663</v>
      </c>
      <c r="I1208" s="14">
        <f ca="1">IF($M$3&gt;A1208-1,0,G1208/SUM(OFFSET(H1208,-$M$3+1,0):H1208))</f>
        <v>0.60225915383153883</v>
      </c>
      <c r="J1208" s="14">
        <f t="shared" ca="1" si="131"/>
        <v>1.1227928545965587E-2</v>
      </c>
      <c r="K1208" s="9">
        <f t="shared" ca="1" si="132"/>
        <v>23.60138881759892</v>
      </c>
      <c r="L1208" s="10">
        <f t="shared" ca="1" si="129"/>
        <v>1</v>
      </c>
      <c r="M1208">
        <f t="shared" ca="1" si="133"/>
        <v>-2.1962829999999993</v>
      </c>
      <c r="N1208" s="12"/>
    </row>
    <row r="1209" spans="1:14" x14ac:dyDescent="0.2">
      <c r="A1209">
        <f t="shared" si="127"/>
        <v>1205</v>
      </c>
      <c r="B1209" s="6">
        <v>42444</v>
      </c>
      <c r="C1209" s="12">
        <v>24.516241000000001</v>
      </c>
      <c r="D1209" s="12">
        <v>24.576263000000001</v>
      </c>
      <c r="E1209" s="12">
        <v>24.373114999999999</v>
      </c>
      <c r="F1209" s="12">
        <v>24.562411999999998</v>
      </c>
      <c r="G1209" s="9">
        <f t="shared" ca="1" si="130"/>
        <v>1.5974789999999999</v>
      </c>
      <c r="H1209" s="9">
        <f t="shared" si="128"/>
        <v>8.3105000000003315E-2</v>
      </c>
      <c r="I1209" s="14">
        <f ca="1">IF($M$3&gt;A1209-1,0,G1209/SUM(OFFSET(H1209,-$M$3+1,0):H1209))</f>
        <v>0.52108658827812138</v>
      </c>
      <c r="J1209" s="14">
        <f t="shared" ca="1" si="131"/>
        <v>1.0075311511420628E-2</v>
      </c>
      <c r="K1209" s="9">
        <f t="shared" ca="1" si="132"/>
        <v>23.611071425531307</v>
      </c>
      <c r="L1209" s="10">
        <f t="shared" ca="1" si="129"/>
        <v>1</v>
      </c>
      <c r="M1209">
        <f t="shared" ca="1" si="133"/>
        <v>-1.9100299999999972</v>
      </c>
      <c r="N1209" s="12"/>
    </row>
    <row r="1210" spans="1:14" x14ac:dyDescent="0.2">
      <c r="A1210">
        <f t="shared" si="127"/>
        <v>1206</v>
      </c>
      <c r="B1210" s="6">
        <v>42445</v>
      </c>
      <c r="C1210" s="12">
        <v>24.483922</v>
      </c>
      <c r="D1210" s="12">
        <v>24.871749000000001</v>
      </c>
      <c r="E1210" s="12">
        <v>24.470071000000001</v>
      </c>
      <c r="F1210" s="12">
        <v>24.848665</v>
      </c>
      <c r="G1210" s="9">
        <f t="shared" ca="1" si="130"/>
        <v>1.6159490000000005</v>
      </c>
      <c r="H1210" s="9">
        <f t="shared" si="128"/>
        <v>0.28625300000000209</v>
      </c>
      <c r="I1210" s="14">
        <f ca="1">IF($M$3&gt;A1210-1,0,G1210/SUM(OFFSET(H1210,-$M$3+1,0):H1210))</f>
        <v>0.52395465963109977</v>
      </c>
      <c r="J1210" s="14">
        <f t="shared" ca="1" si="131"/>
        <v>1.0114973363344812E-2</v>
      </c>
      <c r="K1210" s="9">
        <f t="shared" ca="1" si="132"/>
        <v>23.623589651571706</v>
      </c>
      <c r="L1210" s="10">
        <f t="shared" ca="1" si="129"/>
        <v>1</v>
      </c>
      <c r="M1210">
        <f t="shared" ca="1" si="133"/>
        <v>-1.7392039999999991</v>
      </c>
      <c r="N1210" s="12"/>
    </row>
    <row r="1211" spans="1:14" x14ac:dyDescent="0.2">
      <c r="A1211">
        <f t="shared" si="127"/>
        <v>1207</v>
      </c>
      <c r="B1211" s="6">
        <v>42446</v>
      </c>
      <c r="C1211" s="12">
        <v>24.774791</v>
      </c>
      <c r="D1211" s="12">
        <v>25.056428</v>
      </c>
      <c r="E1211" s="12">
        <v>24.756322000000001</v>
      </c>
      <c r="F1211" s="12">
        <v>25.019490999999999</v>
      </c>
      <c r="G1211" s="9">
        <f t="shared" ca="1" si="130"/>
        <v>1.6575009999999999</v>
      </c>
      <c r="H1211" s="9">
        <f t="shared" si="128"/>
        <v>0.17082599999999815</v>
      </c>
      <c r="I1211" s="14">
        <f ca="1">IF($M$3&gt;A1211-1,0,G1211/SUM(OFFSET(H1211,-$M$3+1,0):H1211))</f>
        <v>0.53028306380893053</v>
      </c>
      <c r="J1211" s="14">
        <f t="shared" ca="1" si="131"/>
        <v>1.0202762924463102E-2</v>
      </c>
      <c r="K1211" s="9">
        <f t="shared" ca="1" si="132"/>
        <v>23.637831702095657</v>
      </c>
      <c r="L1211" s="10">
        <f t="shared" ca="1" si="129"/>
        <v>1</v>
      </c>
      <c r="M1211">
        <f t="shared" ca="1" si="133"/>
        <v>-1.4206269999999979</v>
      </c>
      <c r="N1211" s="12"/>
    </row>
    <row r="1212" spans="1:14" x14ac:dyDescent="0.2">
      <c r="A1212">
        <f t="shared" si="127"/>
        <v>1208</v>
      </c>
      <c r="B1212" s="6">
        <v>42447</v>
      </c>
      <c r="C1212" s="12">
        <v>25.047196</v>
      </c>
      <c r="D1212" s="12">
        <v>25.347301999999999</v>
      </c>
      <c r="E1212" s="12">
        <v>25.047196</v>
      </c>
      <c r="F1212" s="12">
        <v>25.338068</v>
      </c>
      <c r="G1212" s="9">
        <f t="shared" ca="1" si="130"/>
        <v>2.0545620000000007</v>
      </c>
      <c r="H1212" s="9">
        <f t="shared" si="128"/>
        <v>0.31857700000000122</v>
      </c>
      <c r="I1212" s="14">
        <f ca="1">IF($M$3&gt;A1212-1,0,G1212/SUM(OFFSET(H1212,-$M$3+1,0):H1212))</f>
        <v>0.61042598098986733</v>
      </c>
      <c r="J1212" s="14">
        <f t="shared" ca="1" si="131"/>
        <v>1.1347349468592465E-2</v>
      </c>
      <c r="K1212" s="9">
        <f t="shared" ca="1" si="132"/>
        <v>23.657124877547162</v>
      </c>
      <c r="L1212" s="10">
        <f t="shared" ca="1" si="129"/>
        <v>1</v>
      </c>
      <c r="M1212">
        <f t="shared" ca="1" si="133"/>
        <v>-1.4206269999999979</v>
      </c>
      <c r="N1212" s="12"/>
    </row>
    <row r="1213" spans="1:14" x14ac:dyDescent="0.2">
      <c r="A1213">
        <f t="shared" si="127"/>
        <v>1209</v>
      </c>
      <c r="B1213" s="6">
        <v>42450</v>
      </c>
      <c r="C1213" s="12">
        <v>25.204173999999998</v>
      </c>
      <c r="D1213" s="12">
        <v>25.342683999999998</v>
      </c>
      <c r="E1213" s="12">
        <v>25.116451999999999</v>
      </c>
      <c r="F1213" s="12">
        <v>25.338068</v>
      </c>
      <c r="G1213" s="9">
        <f t="shared" ca="1" si="130"/>
        <v>1.3389319999999998</v>
      </c>
      <c r="H1213" s="9">
        <f t="shared" si="128"/>
        <v>0</v>
      </c>
      <c r="I1213" s="14">
        <f ca="1">IF($M$3&gt;A1213-1,0,G1213/SUM(OFFSET(H1213,-$M$3+1,0):H1213))</f>
        <v>0.50522799807105534</v>
      </c>
      <c r="J1213" s="14">
        <f t="shared" ca="1" si="131"/>
        <v>9.8574134084964717E-3</v>
      </c>
      <c r="K1213" s="9">
        <f t="shared" ca="1" si="132"/>
        <v>23.673694628821348</v>
      </c>
      <c r="L1213" s="10">
        <f t="shared" ca="1" si="129"/>
        <v>1</v>
      </c>
      <c r="M1213">
        <f t="shared" ca="1" si="133"/>
        <v>-1.4344799999999989</v>
      </c>
      <c r="N1213" s="12"/>
    </row>
    <row r="1214" spans="1:14" x14ac:dyDescent="0.2">
      <c r="A1214">
        <f t="shared" si="127"/>
        <v>1210</v>
      </c>
      <c r="B1214" s="6">
        <v>42451</v>
      </c>
      <c r="C1214" s="12">
        <v>25.194939999999999</v>
      </c>
      <c r="D1214" s="12">
        <v>25.402705000000001</v>
      </c>
      <c r="E1214" s="12">
        <v>25.130302</v>
      </c>
      <c r="F1214" s="12">
        <v>25.324214999999999</v>
      </c>
      <c r="G1214" s="9">
        <f t="shared" ca="1" si="130"/>
        <v>1.2004169999999981</v>
      </c>
      <c r="H1214" s="9">
        <f t="shared" si="128"/>
        <v>1.3853000000001003E-2</v>
      </c>
      <c r="I1214" s="14">
        <f ca="1">IF($M$3&gt;A1214-1,0,G1214/SUM(OFFSET(H1214,-$M$3+1,0):H1214))</f>
        <v>0.47272702212578349</v>
      </c>
      <c r="J1214" s="14">
        <f t="shared" ca="1" si="131"/>
        <v>9.4182912245492686E-3</v>
      </c>
      <c r="K1214" s="9">
        <f t="shared" ca="1" si="132"/>
        <v>23.68923971034916</v>
      </c>
      <c r="L1214" s="10">
        <f t="shared" ca="1" si="129"/>
        <v>1</v>
      </c>
      <c r="M1214">
        <f t="shared" ca="1" si="133"/>
        <v>-1.7345859999999984</v>
      </c>
      <c r="N1214" s="12"/>
    </row>
    <row r="1215" spans="1:14" x14ac:dyDescent="0.2">
      <c r="A1215">
        <f t="shared" si="127"/>
        <v>1211</v>
      </c>
      <c r="B1215" s="6">
        <v>42452</v>
      </c>
      <c r="C1215" s="12">
        <v>25.333447</v>
      </c>
      <c r="D1215" s="12">
        <v>25.333447</v>
      </c>
      <c r="E1215" s="12">
        <v>25.014875</v>
      </c>
      <c r="F1215" s="12">
        <v>25.024108999999999</v>
      </c>
      <c r="G1215" s="9">
        <f t="shared" ca="1" si="130"/>
        <v>0.84490999999999872</v>
      </c>
      <c r="H1215" s="9">
        <f t="shared" si="128"/>
        <v>0.30010599999999954</v>
      </c>
      <c r="I1215" s="14">
        <f ca="1">IF($M$3&gt;A1215-1,0,G1215/SUM(OFFSET(H1215,-$M$3+1,0):H1215))</f>
        <v>0.30348233688331694</v>
      </c>
      <c r="J1215" s="14">
        <f t="shared" ca="1" si="131"/>
        <v>7.2933197008085626E-3</v>
      </c>
      <c r="K1215" s="9">
        <f t="shared" ca="1" si="132"/>
        <v>23.698975338837375</v>
      </c>
      <c r="L1215" s="10">
        <f t="shared" ca="1" si="129"/>
        <v>1</v>
      </c>
      <c r="M1215">
        <f t="shared" ca="1" si="133"/>
        <v>-1.7761359999999993</v>
      </c>
      <c r="N1215" s="12"/>
    </row>
    <row r="1216" spans="1:14" x14ac:dyDescent="0.2">
      <c r="A1216">
        <f t="shared" si="127"/>
        <v>1212</v>
      </c>
      <c r="B1216" s="6">
        <v>42453</v>
      </c>
      <c r="C1216" s="12">
        <v>24.844049999999999</v>
      </c>
      <c r="D1216" s="12">
        <v>24.991793999999999</v>
      </c>
      <c r="E1216" s="12">
        <v>24.747091000000001</v>
      </c>
      <c r="F1216" s="12">
        <v>24.982558999999998</v>
      </c>
      <c r="G1216" s="9">
        <f t="shared" ca="1" si="130"/>
        <v>0.6463809999999981</v>
      </c>
      <c r="H1216" s="9">
        <f t="shared" si="128"/>
        <v>4.1550000000000864E-2</v>
      </c>
      <c r="I1216" s="14">
        <f ca="1">IF($M$3&gt;A1216-1,0,G1216/SUM(OFFSET(H1216,-$M$3+1,0):H1216))</f>
        <v>0.24221536141700065</v>
      </c>
      <c r="J1216" s="14">
        <f t="shared" ca="1" si="131"/>
        <v>6.5909576319961253E-3</v>
      </c>
      <c r="K1216" s="9">
        <f t="shared" ca="1" si="132"/>
        <v>23.707435384365219</v>
      </c>
      <c r="L1216" s="10">
        <f t="shared" ca="1" si="129"/>
        <v>1</v>
      </c>
      <c r="M1216">
        <f t="shared" ca="1" si="133"/>
        <v>-1.785370999999996</v>
      </c>
      <c r="N1216" s="12"/>
    </row>
    <row r="1217" spans="1:14" x14ac:dyDescent="0.2">
      <c r="A1217">
        <f t="shared" si="127"/>
        <v>1213</v>
      </c>
      <c r="B1217" s="6">
        <v>42457</v>
      </c>
      <c r="C1217" s="12">
        <v>25.024111000000001</v>
      </c>
      <c r="D1217" s="12">
        <v>25.033346000000002</v>
      </c>
      <c r="E1217" s="12">
        <v>24.862514999999998</v>
      </c>
      <c r="F1217" s="12">
        <v>24.973324000000002</v>
      </c>
      <c r="G1217" s="9">
        <f t="shared" ca="1" si="130"/>
        <v>0.54480600000000123</v>
      </c>
      <c r="H1217" s="9">
        <f t="shared" si="128"/>
        <v>9.2349999999967736E-3</v>
      </c>
      <c r="I1217" s="14">
        <f ca="1">IF($M$3&gt;A1217-1,0,G1217/SUM(OFFSET(H1217,-$M$3+1,0):H1217))</f>
        <v>0.21071461170613587</v>
      </c>
      <c r="J1217" s="14">
        <f t="shared" ca="1" si="131"/>
        <v>6.2436735696812292E-3</v>
      </c>
      <c r="K1217" s="9">
        <f t="shared" ca="1" si="132"/>
        <v>23.715339179656819</v>
      </c>
      <c r="L1217" s="10">
        <f t="shared" ca="1" si="129"/>
        <v>1</v>
      </c>
      <c r="M1217">
        <f t="shared" ca="1" si="133"/>
        <v>-1.4390959999999975</v>
      </c>
      <c r="N1217" s="12"/>
    </row>
    <row r="1218" spans="1:14" x14ac:dyDescent="0.2">
      <c r="A1218">
        <f t="shared" si="127"/>
        <v>1214</v>
      </c>
      <c r="B1218" s="6">
        <v>42458</v>
      </c>
      <c r="C1218" s="12">
        <v>24.880984999999999</v>
      </c>
      <c r="D1218" s="12">
        <v>25.356534</v>
      </c>
      <c r="E1218" s="12">
        <v>24.797878999999998</v>
      </c>
      <c r="F1218" s="12">
        <v>25.319599</v>
      </c>
      <c r="G1218" s="9">
        <f t="shared" ca="1" si="130"/>
        <v>1.3527810000000002</v>
      </c>
      <c r="H1218" s="9">
        <f t="shared" si="128"/>
        <v>0.34627499999999856</v>
      </c>
      <c r="I1218" s="14">
        <f ca="1">IF($M$3&gt;A1218-1,0,G1218/SUM(OFFSET(H1218,-$M$3+1,0):H1218))</f>
        <v>0.54766443827373246</v>
      </c>
      <c r="J1218" s="14">
        <f t="shared" ca="1" si="131"/>
        <v>1.0445834341644313E-2</v>
      </c>
      <c r="K1218" s="9">
        <f t="shared" ca="1" si="132"/>
        <v>23.732097011981079</v>
      </c>
      <c r="L1218" s="10">
        <f t="shared" ca="1" si="129"/>
        <v>1</v>
      </c>
      <c r="M1218">
        <f t="shared" ca="1" si="133"/>
        <v>-1.1851629999999975</v>
      </c>
      <c r="N1218" s="12"/>
    </row>
    <row r="1219" spans="1:14" x14ac:dyDescent="0.2">
      <c r="A1219">
        <f t="shared" si="127"/>
        <v>1215</v>
      </c>
      <c r="B1219" s="6">
        <v>42459</v>
      </c>
      <c r="C1219" s="12">
        <v>25.471957</v>
      </c>
      <c r="D1219" s="12">
        <v>25.693574999999999</v>
      </c>
      <c r="E1219" s="12">
        <v>25.416554000000001</v>
      </c>
      <c r="F1219" s="12">
        <v>25.573532</v>
      </c>
      <c r="G1219" s="9">
        <f t="shared" ca="1" si="130"/>
        <v>1.4358840000000015</v>
      </c>
      <c r="H1219" s="9">
        <f t="shared" si="128"/>
        <v>0.25393299999999996</v>
      </c>
      <c r="I1219" s="14">
        <f ca="1">IF($M$3&gt;A1219-1,0,G1219/SUM(OFFSET(H1219,-$M$3+1,0):H1219))</f>
        <v>0.56238734698577653</v>
      </c>
      <c r="J1219" s="14">
        <f t="shared" ca="1" si="131"/>
        <v>1.065396666868116E-2</v>
      </c>
      <c r="K1219" s="9">
        <f t="shared" ca="1" si="132"/>
        <v>23.751715598965976</v>
      </c>
      <c r="L1219" s="10">
        <f t="shared" ca="1" si="129"/>
        <v>1</v>
      </c>
      <c r="M1219">
        <f t="shared" ca="1" si="133"/>
        <v>-1.3282869999999978</v>
      </c>
      <c r="N1219" s="12"/>
    </row>
    <row r="1220" spans="1:14" x14ac:dyDescent="0.2">
      <c r="A1220">
        <f t="shared" si="127"/>
        <v>1216</v>
      </c>
      <c r="B1220" s="6">
        <v>42460</v>
      </c>
      <c r="C1220" s="12">
        <v>25.476576999999999</v>
      </c>
      <c r="D1220" s="12">
        <v>25.541215000000001</v>
      </c>
      <c r="E1220" s="12">
        <v>25.407321</v>
      </c>
      <c r="F1220" s="12">
        <v>25.430408</v>
      </c>
      <c r="G1220" s="9">
        <f t="shared" ca="1" si="130"/>
        <v>1.1634819999999984</v>
      </c>
      <c r="H1220" s="9">
        <f t="shared" si="128"/>
        <v>0.14312400000000025</v>
      </c>
      <c r="I1220" s="14">
        <f ca="1">IF($M$3&gt;A1220-1,0,G1220/SUM(OFFSET(H1220,-$M$3+1,0):H1220))</f>
        <v>0.45323874968835726</v>
      </c>
      <c r="J1220" s="14">
        <f t="shared" ca="1" si="131"/>
        <v>9.1597825060097983E-3</v>
      </c>
      <c r="K1220" s="9">
        <f t="shared" ca="1" si="132"/>
        <v>23.76709205625394</v>
      </c>
      <c r="L1220" s="10">
        <f t="shared" ca="1" si="129"/>
        <v>1</v>
      </c>
      <c r="M1220">
        <f t="shared" ca="1" si="133"/>
        <v>-1.2082459999999973</v>
      </c>
      <c r="N1220" s="12"/>
    </row>
    <row r="1221" spans="1:14" x14ac:dyDescent="0.2">
      <c r="A1221">
        <f t="shared" si="127"/>
        <v>1217</v>
      </c>
      <c r="B1221" s="6">
        <v>42461</v>
      </c>
      <c r="C1221" s="12">
        <v>25.231877000000001</v>
      </c>
      <c r="D1221" s="12">
        <v>25.559683</v>
      </c>
      <c r="E1221" s="12">
        <v>25.167238000000001</v>
      </c>
      <c r="F1221" s="12">
        <v>25.550449</v>
      </c>
      <c r="G1221" s="9">
        <f t="shared" ca="1" si="130"/>
        <v>0.79412600000000211</v>
      </c>
      <c r="H1221" s="9">
        <f t="shared" si="128"/>
        <v>0.12004100000000051</v>
      </c>
      <c r="I1221" s="14">
        <f ca="1">IF($M$3&gt;A1221-1,0,G1221/SUM(OFFSET(H1221,-$M$3+1,0):H1221))</f>
        <v>0.36134676322892761</v>
      </c>
      <c r="J1221" s="14">
        <f t="shared" ca="1" si="131"/>
        <v>7.9893212361876187E-3</v>
      </c>
      <c r="K1221" s="9">
        <f t="shared" ca="1" si="132"/>
        <v>23.781339867756312</v>
      </c>
      <c r="L1221" s="10">
        <f t="shared" ca="1" si="129"/>
        <v>1</v>
      </c>
      <c r="M1221">
        <f t="shared" ca="1" si="133"/>
        <v>-1.4067759999999989</v>
      </c>
      <c r="N1221" s="12"/>
    </row>
    <row r="1222" spans="1:14" x14ac:dyDescent="0.2">
      <c r="A1222">
        <f t="shared" ref="A1222:A1285" si="134">A1221+1</f>
        <v>1218</v>
      </c>
      <c r="B1222" s="6">
        <v>42464</v>
      </c>
      <c r="C1222" s="12">
        <v>25.564299999999999</v>
      </c>
      <c r="D1222" s="12">
        <v>25.578153</v>
      </c>
      <c r="E1222" s="12">
        <v>25.30575</v>
      </c>
      <c r="F1222" s="12">
        <v>25.351918999999999</v>
      </c>
      <c r="G1222" s="9">
        <f t="shared" ca="1" si="130"/>
        <v>0.70640199999999709</v>
      </c>
      <c r="H1222" s="9">
        <f t="shared" ref="H1222:H1285" si="135">ABS(F1222-F1221)</f>
        <v>0.19853000000000165</v>
      </c>
      <c r="I1222" s="14">
        <f ca="1">IF($M$3&gt;A1222-1,0,G1222/SUM(OFFSET(H1222,-$M$3+1,0):H1222))</f>
        <v>0.30909229336730942</v>
      </c>
      <c r="J1222" s="14">
        <f t="shared" ca="1" si="131"/>
        <v>7.3594087741193394E-3</v>
      </c>
      <c r="K1222" s="9">
        <f t="shared" ca="1" si="132"/>
        <v>23.792898401602596</v>
      </c>
      <c r="L1222" s="10">
        <f t="shared" ca="1" si="129"/>
        <v>1</v>
      </c>
      <c r="M1222">
        <f t="shared" ca="1" si="133"/>
        <v>-1.5960739999999962</v>
      </c>
      <c r="N1222" s="12"/>
    </row>
    <row r="1223" spans="1:14" x14ac:dyDescent="0.2">
      <c r="A1223">
        <f t="shared" si="134"/>
        <v>1219</v>
      </c>
      <c r="B1223" s="6">
        <v>42465</v>
      </c>
      <c r="C1223" s="12">
        <v>25.167237</v>
      </c>
      <c r="D1223" s="12">
        <v>25.305748999999999</v>
      </c>
      <c r="E1223" s="12">
        <v>25.121068000000001</v>
      </c>
      <c r="F1223" s="12">
        <v>25.162621000000001</v>
      </c>
      <c r="G1223" s="9">
        <f t="shared" ca="1" si="130"/>
        <v>0.6002090000000031</v>
      </c>
      <c r="H1223" s="9">
        <f t="shared" si="135"/>
        <v>0.1892979999999973</v>
      </c>
      <c r="I1223" s="14">
        <f ca="1">IF($M$3&gt;A1223-1,0,G1223/SUM(OFFSET(H1223,-$M$3+1,0):H1223))</f>
        <v>0.25096535751574095</v>
      </c>
      <c r="J1223" s="14">
        <f t="shared" ca="1" si="131"/>
        <v>6.6890910105648193E-3</v>
      </c>
      <c r="K1223" s="9">
        <f t="shared" ca="1" si="132"/>
        <v>23.802060600722502</v>
      </c>
      <c r="L1223" s="10">
        <f t="shared" ca="1" si="129"/>
        <v>1</v>
      </c>
      <c r="M1223">
        <f t="shared" ca="1" si="133"/>
        <v>-1.3606079999999974</v>
      </c>
      <c r="N1223" s="12"/>
    </row>
    <row r="1224" spans="1:14" x14ac:dyDescent="0.2">
      <c r="A1224">
        <f t="shared" si="134"/>
        <v>1220</v>
      </c>
      <c r="B1224" s="6">
        <v>42466</v>
      </c>
      <c r="C1224" s="12">
        <v>25.042580000000001</v>
      </c>
      <c r="D1224" s="12">
        <v>25.421174000000001</v>
      </c>
      <c r="E1224" s="12">
        <v>24.950239</v>
      </c>
      <c r="F1224" s="12">
        <v>25.398087</v>
      </c>
      <c r="G1224" s="9">
        <f t="shared" ca="1" si="130"/>
        <v>0.54942199999999985</v>
      </c>
      <c r="H1224" s="9">
        <f t="shared" si="135"/>
        <v>0.23546599999999884</v>
      </c>
      <c r="I1224" s="14">
        <f ca="1">IF($M$3&gt;A1224-1,0,G1224/SUM(OFFSET(H1224,-$M$3+1,0):H1224))</f>
        <v>0.23471407809420189</v>
      </c>
      <c r="J1224" s="14">
        <f t="shared" ca="1" si="131"/>
        <v>6.5074061979854929E-3</v>
      </c>
      <c r="K1224" s="9">
        <f t="shared" ca="1" si="132"/>
        <v>23.812446592805308</v>
      </c>
      <c r="L1224" s="10">
        <f t="shared" ca="1" si="129"/>
        <v>1</v>
      </c>
      <c r="M1224">
        <f t="shared" ca="1" si="133"/>
        <v>-1.6976479999999992</v>
      </c>
      <c r="N1224" s="12"/>
    </row>
    <row r="1225" spans="1:14" x14ac:dyDescent="0.2">
      <c r="A1225">
        <f t="shared" si="134"/>
        <v>1221</v>
      </c>
      <c r="B1225" s="6">
        <v>42467</v>
      </c>
      <c r="C1225" s="12">
        <v>25.241109999999999</v>
      </c>
      <c r="D1225" s="12">
        <v>25.301131999999999</v>
      </c>
      <c r="E1225" s="12">
        <v>24.968709</v>
      </c>
      <c r="F1225" s="12">
        <v>25.061046999999999</v>
      </c>
      <c r="G1225" s="9">
        <f t="shared" ca="1" si="130"/>
        <v>4.1555999999999926E-2</v>
      </c>
      <c r="H1225" s="9">
        <f t="shared" si="135"/>
        <v>0.33704000000000178</v>
      </c>
      <c r="I1225" s="14">
        <f ca="1">IF($M$3&gt;A1225-1,0,G1225/SUM(OFFSET(H1225,-$M$3+1,0):H1225))</f>
        <v>1.6575802105122064E-2</v>
      </c>
      <c r="J1225" s="14">
        <f t="shared" ca="1" si="131"/>
        <v>4.3108192458338893E-3</v>
      </c>
      <c r="K1225" s="9">
        <f t="shared" ca="1" si="132"/>
        <v>23.817829083471</v>
      </c>
      <c r="L1225" s="10">
        <f t="shared" ca="1" si="129"/>
        <v>1</v>
      </c>
      <c r="M1225">
        <f t="shared" ca="1" si="133"/>
        <v>-1.5776059999999976</v>
      </c>
      <c r="N1225" s="12"/>
    </row>
    <row r="1226" spans="1:14" x14ac:dyDescent="0.2">
      <c r="A1226">
        <f t="shared" si="134"/>
        <v>1222</v>
      </c>
      <c r="B1226" s="6">
        <v>42468</v>
      </c>
      <c r="C1226" s="12">
        <v>25.324214999999999</v>
      </c>
      <c r="D1226" s="12">
        <v>25.411939</v>
      </c>
      <c r="E1226" s="12">
        <v>25.093364999999999</v>
      </c>
      <c r="F1226" s="12">
        <v>25.181089</v>
      </c>
      <c r="G1226" s="9">
        <f t="shared" ca="1" si="130"/>
        <v>0.15697899999999976</v>
      </c>
      <c r="H1226" s="9">
        <f t="shared" si="135"/>
        <v>0.12004200000000154</v>
      </c>
      <c r="I1226" s="14">
        <f ca="1">IF($M$3&gt;A1226-1,0,G1226/SUM(OFFSET(H1226,-$M$3+1,0):H1226))</f>
        <v>6.8000639378157035E-2</v>
      </c>
      <c r="J1226" s="14">
        <f t="shared" ca="1" si="131"/>
        <v>4.7880508389355524E-3</v>
      </c>
      <c r="K1226" s="9">
        <f t="shared" ca="1" si="132"/>
        <v>23.824356441258026</v>
      </c>
      <c r="L1226" s="10">
        <f t="shared" ca="1" si="129"/>
        <v>1</v>
      </c>
      <c r="M1226">
        <f t="shared" ca="1" si="133"/>
        <v>-1.5499049999999972</v>
      </c>
      <c r="N1226" s="12"/>
    </row>
    <row r="1227" spans="1:14" x14ac:dyDescent="0.2">
      <c r="A1227">
        <f t="shared" si="134"/>
        <v>1223</v>
      </c>
      <c r="B1227" s="6">
        <v>42471</v>
      </c>
      <c r="C1227" s="12">
        <v>25.342683999999998</v>
      </c>
      <c r="D1227" s="12">
        <v>25.564298999999998</v>
      </c>
      <c r="E1227" s="12">
        <v>25.190324</v>
      </c>
      <c r="F1227" s="12">
        <v>25.20879</v>
      </c>
      <c r="G1227" s="9">
        <f t="shared" ca="1" si="130"/>
        <v>0.12927799999999934</v>
      </c>
      <c r="H1227" s="9">
        <f t="shared" si="135"/>
        <v>2.770100000000042E-2</v>
      </c>
      <c r="I1227" s="14">
        <f ca="1">IF($M$3&gt;A1227-1,0,G1227/SUM(OFFSET(H1227,-$M$3+1,0):H1227))</f>
        <v>5.5337013963737344E-2</v>
      </c>
      <c r="J1227" s="14">
        <f t="shared" ca="1" si="131"/>
        <v>4.6682055468495525E-3</v>
      </c>
      <c r="K1227" s="9">
        <f t="shared" ca="1" si="132"/>
        <v>23.83081926167619</v>
      </c>
      <c r="L1227" s="10">
        <f t="shared" ca="1" si="129"/>
        <v>1</v>
      </c>
      <c r="M1227">
        <f t="shared" ca="1" si="133"/>
        <v>-1.5914549999999981</v>
      </c>
      <c r="N1227" s="12"/>
    </row>
    <row r="1228" spans="1:14" x14ac:dyDescent="0.2">
      <c r="A1228">
        <f t="shared" si="134"/>
        <v>1224</v>
      </c>
      <c r="B1228" s="6">
        <v>42472</v>
      </c>
      <c r="C1228" s="12">
        <v>25.259581000000001</v>
      </c>
      <c r="D1228" s="12">
        <v>25.296517000000001</v>
      </c>
      <c r="E1228" s="12">
        <v>24.880987000000001</v>
      </c>
      <c r="F1228" s="12">
        <v>25.16724</v>
      </c>
      <c r="G1228" s="9">
        <f t="shared" ca="1" si="130"/>
        <v>0.1569749999999992</v>
      </c>
      <c r="H1228" s="9">
        <f t="shared" si="135"/>
        <v>4.1550000000000864E-2</v>
      </c>
      <c r="I1228" s="14">
        <f ca="1">IF($M$3&gt;A1228-1,0,G1228/SUM(OFFSET(H1228,-$M$3+1,0):H1228))</f>
        <v>6.6405346100983198E-2</v>
      </c>
      <c r="J1228" s="14">
        <f t="shared" ca="1" si="131"/>
        <v>4.7728697726186053E-3</v>
      </c>
      <c r="K1228" s="9">
        <f t="shared" ca="1" si="132"/>
        <v>23.837197823821636</v>
      </c>
      <c r="L1228" s="10">
        <f t="shared" ca="1" si="129"/>
        <v>1</v>
      </c>
      <c r="M1228">
        <f t="shared" ca="1" si="133"/>
        <v>-1.0789709999999975</v>
      </c>
      <c r="N1228" s="12"/>
    </row>
    <row r="1229" spans="1:14" x14ac:dyDescent="0.2">
      <c r="A1229">
        <f t="shared" si="134"/>
        <v>1225</v>
      </c>
      <c r="B1229" s="6">
        <v>42473</v>
      </c>
      <c r="C1229" s="12">
        <v>25.375003</v>
      </c>
      <c r="D1229" s="12">
        <v>25.698193</v>
      </c>
      <c r="E1229" s="12">
        <v>25.314983000000002</v>
      </c>
      <c r="F1229" s="12">
        <v>25.679724</v>
      </c>
      <c r="G1229" s="9">
        <f t="shared" ca="1" si="130"/>
        <v>0.65561500000000095</v>
      </c>
      <c r="H1229" s="9">
        <f t="shared" si="135"/>
        <v>0.51248400000000061</v>
      </c>
      <c r="I1229" s="14">
        <f ca="1">IF($M$3&gt;A1229-1,0,G1229/SUM(OFFSET(H1229,-$M$3+1,0):H1229))</f>
        <v>0.25448235413305093</v>
      </c>
      <c r="J1229" s="14">
        <f t="shared" ca="1" si="131"/>
        <v>6.7287393175910265E-3</v>
      </c>
      <c r="K1229" s="9">
        <f t="shared" ca="1" si="132"/>
        <v>23.849595702146978</v>
      </c>
      <c r="L1229" s="10">
        <f t="shared" ca="1" si="129"/>
        <v>1</v>
      </c>
      <c r="M1229">
        <f t="shared" ca="1" si="133"/>
        <v>-1.3559909999999977</v>
      </c>
      <c r="N1229" s="12"/>
    </row>
    <row r="1230" spans="1:14" x14ac:dyDescent="0.2">
      <c r="A1230">
        <f t="shared" si="134"/>
        <v>1226</v>
      </c>
      <c r="B1230" s="6">
        <v>42474</v>
      </c>
      <c r="C1230" s="12">
        <v>25.398085999999999</v>
      </c>
      <c r="D1230" s="12">
        <v>25.439639</v>
      </c>
      <c r="E1230" s="12">
        <v>25.181087999999999</v>
      </c>
      <c r="F1230" s="12">
        <v>25.402704</v>
      </c>
      <c r="G1230" s="9">
        <f t="shared" ca="1" si="130"/>
        <v>0.42014500000000155</v>
      </c>
      <c r="H1230" s="9">
        <f t="shared" si="135"/>
        <v>0.27702000000000027</v>
      </c>
      <c r="I1230" s="14">
        <f ca="1">IF($M$3&gt;A1230-1,0,G1230/SUM(OFFSET(H1230,-$M$3+1,0):H1230))</f>
        <v>0.14942532005993503</v>
      </c>
      <c r="J1230" s="14">
        <f t="shared" ca="1" si="131"/>
        <v>5.5949146075647558E-3</v>
      </c>
      <c r="K1230" s="9">
        <f t="shared" ca="1" si="132"/>
        <v>23.858285210449765</v>
      </c>
      <c r="L1230" s="10">
        <f t="shared" ca="1" si="129"/>
        <v>1</v>
      </c>
      <c r="M1230">
        <f t="shared" ca="1" si="133"/>
        <v>-1.545285999999999</v>
      </c>
      <c r="N1230" s="12"/>
    </row>
    <row r="1231" spans="1:14" x14ac:dyDescent="0.2">
      <c r="A1231">
        <f t="shared" si="134"/>
        <v>1227</v>
      </c>
      <c r="B1231" s="6">
        <v>42475</v>
      </c>
      <c r="C1231" s="12">
        <v>25.435025</v>
      </c>
      <c r="D1231" s="12">
        <v>25.435025</v>
      </c>
      <c r="E1231" s="12">
        <v>25.204174999999999</v>
      </c>
      <c r="F1231" s="12">
        <v>25.213408999999999</v>
      </c>
      <c r="G1231" s="9">
        <f t="shared" ca="1" si="130"/>
        <v>0.240084999999997</v>
      </c>
      <c r="H1231" s="9">
        <f t="shared" si="135"/>
        <v>0.18929500000000132</v>
      </c>
      <c r="I1231" s="14">
        <f ca="1">IF($M$3&gt;A1231-1,0,G1231/SUM(OFFSET(H1231,-$M$3+1,0):H1231))</f>
        <v>8.0247703806304055E-2</v>
      </c>
      <c r="J1231" s="14">
        <f t="shared" ca="1" si="131"/>
        <v>4.9053987186008846E-3</v>
      </c>
      <c r="K1231" s="9">
        <f t="shared" ca="1" si="132"/>
        <v>23.86493263295057</v>
      </c>
      <c r="L1231" s="10">
        <f t="shared" ref="L1231:L1294" ca="1" si="136">IF(ROUND(IX1221,$F$3)=ROUND(K1230,$F$3),L1230,IF(ROUND(K1231,$F$3)&gt;ROUND(K1230,$F$3),1,-1))</f>
        <v>1</v>
      </c>
      <c r="M1231">
        <f t="shared" ca="1" si="133"/>
        <v>-1.5129689999999965</v>
      </c>
      <c r="N1231" s="12"/>
    </row>
    <row r="1232" spans="1:14" x14ac:dyDescent="0.2">
      <c r="A1232">
        <f t="shared" si="134"/>
        <v>1228</v>
      </c>
      <c r="B1232" s="6">
        <v>42478</v>
      </c>
      <c r="C1232" s="12">
        <v>25.116451000000001</v>
      </c>
      <c r="D1232" s="12">
        <v>25.305748000000001</v>
      </c>
      <c r="E1232" s="12">
        <v>25.061045</v>
      </c>
      <c r="F1232" s="12">
        <v>25.245726000000001</v>
      </c>
      <c r="G1232" s="9">
        <f t="shared" ca="1" si="130"/>
        <v>7.3872999999998967E-2</v>
      </c>
      <c r="H1232" s="9">
        <f t="shared" si="135"/>
        <v>3.2317000000002594E-2</v>
      </c>
      <c r="I1232" s="14">
        <f ca="1">IF($M$3&gt;A1232-1,0,G1232/SUM(OFFSET(H1232,-$M$3+1,0):H1232))</f>
        <v>2.7586776063253476E-2</v>
      </c>
      <c r="J1232" s="14">
        <f t="shared" ca="1" si="131"/>
        <v>4.4108956178986539E-3</v>
      </c>
      <c r="K1232" s="9">
        <f t="shared" ca="1" si="132"/>
        <v>23.871023168362512</v>
      </c>
      <c r="L1232" s="10">
        <f t="shared" ca="1" si="136"/>
        <v>1</v>
      </c>
      <c r="M1232">
        <f t="shared" ca="1" si="133"/>
        <v>-1.725348999999996</v>
      </c>
      <c r="N1232" s="12"/>
    </row>
    <row r="1233" spans="1:14" x14ac:dyDescent="0.2">
      <c r="A1233">
        <f t="shared" si="134"/>
        <v>1229</v>
      </c>
      <c r="B1233" s="6">
        <v>42479</v>
      </c>
      <c r="C1233" s="12">
        <v>25.301131000000002</v>
      </c>
      <c r="D1233" s="12">
        <v>25.338068</v>
      </c>
      <c r="E1233" s="12">
        <v>24.927154999999999</v>
      </c>
      <c r="F1233" s="12">
        <v>25.033346000000002</v>
      </c>
      <c r="G1233" s="9">
        <f t="shared" ca="1" si="130"/>
        <v>0.5401859999999985</v>
      </c>
      <c r="H1233" s="9">
        <f t="shared" si="135"/>
        <v>0.21237999999999957</v>
      </c>
      <c r="I1233" s="14">
        <f ca="1">IF($M$3&gt;A1233-1,0,G1233/SUM(OFFSET(H1233,-$M$3+1,0):H1233))</f>
        <v>0.20490401655661178</v>
      </c>
      <c r="J1233" s="14">
        <f t="shared" ca="1" si="131"/>
        <v>6.1806406453173857E-3</v>
      </c>
      <c r="K1233" s="9">
        <f t="shared" ca="1" si="132"/>
        <v>23.87820706809871</v>
      </c>
      <c r="L1233" s="10">
        <f t="shared" ca="1" si="136"/>
        <v>1</v>
      </c>
      <c r="M1233">
        <f t="shared" ca="1" si="133"/>
        <v>-1.6053079999999991</v>
      </c>
      <c r="N1233" s="12"/>
    </row>
    <row r="1234" spans="1:14" x14ac:dyDescent="0.2">
      <c r="A1234">
        <f t="shared" si="134"/>
        <v>1230</v>
      </c>
      <c r="B1234" s="6">
        <v>42480</v>
      </c>
      <c r="C1234" s="12">
        <v>24.908685999999999</v>
      </c>
      <c r="D1234" s="12">
        <v>25.273430000000001</v>
      </c>
      <c r="E1234" s="12">
        <v>24.890218000000001</v>
      </c>
      <c r="F1234" s="12">
        <v>25.153386999999999</v>
      </c>
      <c r="G1234" s="9">
        <f t="shared" ca="1" si="130"/>
        <v>0.27702100000000129</v>
      </c>
      <c r="H1234" s="9">
        <f t="shared" si="135"/>
        <v>0.12004099999999696</v>
      </c>
      <c r="I1234" s="14">
        <f ca="1">IF($M$3&gt;A1234-1,0,G1234/SUM(OFFSET(H1234,-$M$3+1,0):H1234))</f>
        <v>0.10600813943031674</v>
      </c>
      <c r="J1234" s="14">
        <f t="shared" ca="1" si="131"/>
        <v>5.1568646490771043E-3</v>
      </c>
      <c r="K1234" s="9">
        <f t="shared" ca="1" si="132"/>
        <v>23.884782998410746</v>
      </c>
      <c r="L1234" s="10">
        <f t="shared" ca="1" si="136"/>
        <v>1</v>
      </c>
      <c r="M1234">
        <f t="shared" ca="1" si="133"/>
        <v>-1.7438159999999971</v>
      </c>
      <c r="N1234" s="12"/>
    </row>
    <row r="1235" spans="1:14" x14ac:dyDescent="0.2">
      <c r="A1235">
        <f t="shared" si="134"/>
        <v>1231</v>
      </c>
      <c r="B1235" s="6">
        <v>42481</v>
      </c>
      <c r="C1235" s="12">
        <v>25.125686000000002</v>
      </c>
      <c r="D1235" s="12">
        <v>25.185708000000002</v>
      </c>
      <c r="E1235" s="12">
        <v>24.904070000000001</v>
      </c>
      <c r="F1235" s="12">
        <v>25.014879000000001</v>
      </c>
      <c r="G1235" s="9">
        <f t="shared" ref="G1235:G1298" ca="1" si="137">IF($M$3&gt;A1235-1,0,ABS(F1235-OFFSET(F1235,-$M$3,0)))</f>
        <v>0.53556999999999988</v>
      </c>
      <c r="H1235" s="9">
        <f t="shared" si="135"/>
        <v>0.13850799999999808</v>
      </c>
      <c r="I1235" s="14">
        <f ca="1">IF($M$3&gt;A1235-1,0,G1235/SUM(OFFSET(H1235,-$M$3+1,0):H1235))</f>
        <v>0.20350940390747765</v>
      </c>
      <c r="J1235" s="14">
        <f t="shared" ref="J1235:J1298" ca="1" si="138">POWER(I1235*($K$3-$K$2)+$K$2, $M$2)</f>
        <v>6.1655595737802032E-3</v>
      </c>
      <c r="K1235" s="9">
        <f t="shared" ref="K1235:K1298" ca="1" si="139">K1234+J1235*(F1235-K1234)</f>
        <v>23.891750672632636</v>
      </c>
      <c r="L1235" s="10">
        <f t="shared" ca="1" si="136"/>
        <v>1</v>
      </c>
      <c r="M1235">
        <f t="shared" ca="1" si="133"/>
        <v>-1.7299669999999967</v>
      </c>
      <c r="N1235" s="12"/>
    </row>
    <row r="1236" spans="1:14" x14ac:dyDescent="0.2">
      <c r="A1236">
        <f t="shared" si="134"/>
        <v>1232</v>
      </c>
      <c r="B1236" s="6">
        <v>42482</v>
      </c>
      <c r="C1236" s="12">
        <v>25.033346000000002</v>
      </c>
      <c r="D1236" s="12">
        <v>25.222643000000001</v>
      </c>
      <c r="E1236" s="12">
        <v>24.830196000000001</v>
      </c>
      <c r="F1236" s="12">
        <v>25.028728000000001</v>
      </c>
      <c r="G1236" s="9">
        <f t="shared" ca="1" si="137"/>
        <v>0.32319099999999779</v>
      </c>
      <c r="H1236" s="9">
        <f t="shared" si="135"/>
        <v>1.3849000000000444E-2</v>
      </c>
      <c r="I1236" s="14">
        <f ca="1">IF($M$3&gt;A1236-1,0,G1236/SUM(OFFSET(H1236,-$M$3+1,0):H1236))</f>
        <v>0.13207690588154911</v>
      </c>
      <c r="J1236" s="14">
        <f t="shared" ca="1" si="138"/>
        <v>5.4177390763206447E-3</v>
      </c>
      <c r="K1236" s="9">
        <f t="shared" ca="1" si="139"/>
        <v>23.897910519128004</v>
      </c>
      <c r="L1236" s="10">
        <f t="shared" ca="1" si="136"/>
        <v>1</v>
      </c>
      <c r="M1236">
        <f t="shared" ca="1" si="133"/>
        <v>-1.8546249999999969</v>
      </c>
      <c r="N1236" s="12"/>
    </row>
    <row r="1237" spans="1:14" x14ac:dyDescent="0.2">
      <c r="A1237">
        <f t="shared" si="134"/>
        <v>1233</v>
      </c>
      <c r="B1237" s="6">
        <v>42485</v>
      </c>
      <c r="C1237" s="12">
        <v>25.079516999999999</v>
      </c>
      <c r="D1237" s="12">
        <v>25.093367000000001</v>
      </c>
      <c r="E1237" s="12">
        <v>24.834816</v>
      </c>
      <c r="F1237" s="12">
        <v>24.904070000000001</v>
      </c>
      <c r="G1237" s="9">
        <f t="shared" ca="1" si="137"/>
        <v>0.25855100000000064</v>
      </c>
      <c r="H1237" s="9">
        <f t="shared" si="135"/>
        <v>0.12465800000000016</v>
      </c>
      <c r="I1237" s="14">
        <f ca="1">IF($M$3&gt;A1237-1,0,G1237/SUM(OFFSET(H1237,-$M$3+1,0):H1237))</f>
        <v>0.10852766867686595</v>
      </c>
      <c r="J1237" s="14">
        <f t="shared" ca="1" si="138"/>
        <v>5.1817970024042575E-3</v>
      </c>
      <c r="K1237" s="9">
        <f t="shared" ca="1" si="139"/>
        <v>23.903124233309928</v>
      </c>
      <c r="L1237" s="10">
        <f t="shared" ca="1" si="136"/>
        <v>1</v>
      </c>
      <c r="M1237">
        <f t="shared" ca="1" si="133"/>
        <v>-1.5868389999999994</v>
      </c>
      <c r="N1237" s="12"/>
    </row>
    <row r="1238" spans="1:14" x14ac:dyDescent="0.2">
      <c r="A1238">
        <f t="shared" si="134"/>
        <v>1234</v>
      </c>
      <c r="B1238" s="6">
        <v>42486</v>
      </c>
      <c r="C1238" s="12">
        <v>25.070281999999999</v>
      </c>
      <c r="D1238" s="12">
        <v>25.379622000000001</v>
      </c>
      <c r="E1238" s="12">
        <v>25.070281999999999</v>
      </c>
      <c r="F1238" s="12">
        <v>25.171855999999998</v>
      </c>
      <c r="G1238" s="9">
        <f t="shared" ca="1" si="137"/>
        <v>0.22623100000000207</v>
      </c>
      <c r="H1238" s="9">
        <f t="shared" si="135"/>
        <v>0.26778599999999741</v>
      </c>
      <c r="I1238" s="14">
        <f ca="1">IF($M$3&gt;A1238-1,0,G1238/SUM(OFFSET(H1238,-$M$3+1,0):H1238))</f>
        <v>9.3690196304176382E-2</v>
      </c>
      <c r="J1238" s="14">
        <f t="shared" ca="1" si="138"/>
        <v>5.0358362735888002E-3</v>
      </c>
      <c r="K1238" s="9">
        <f t="shared" ca="1" si="139"/>
        <v>23.90951335876208</v>
      </c>
      <c r="L1238" s="10">
        <f t="shared" ca="1" si="136"/>
        <v>1</v>
      </c>
      <c r="M1238">
        <f t="shared" ca="1" si="133"/>
        <v>-1.2913529999999991</v>
      </c>
      <c r="N1238" s="12"/>
    </row>
    <row r="1239" spans="1:14" x14ac:dyDescent="0.2">
      <c r="A1239">
        <f t="shared" si="134"/>
        <v>1235</v>
      </c>
      <c r="B1239" s="6">
        <v>42487</v>
      </c>
      <c r="C1239" s="12">
        <v>24.996409</v>
      </c>
      <c r="D1239" s="12">
        <v>25.504279</v>
      </c>
      <c r="E1239" s="12">
        <v>24.973324000000002</v>
      </c>
      <c r="F1239" s="12">
        <v>25.467341999999999</v>
      </c>
      <c r="G1239" s="9">
        <f t="shared" ca="1" si="137"/>
        <v>0.40629500000000007</v>
      </c>
      <c r="H1239" s="9">
        <f t="shared" si="135"/>
        <v>0.29548600000000036</v>
      </c>
      <c r="I1239" s="14">
        <f ca="1">IF($M$3&gt;A1239-1,0,G1239/SUM(OFFSET(H1239,-$M$3+1,0):H1239))</f>
        <v>0.17120731931885363</v>
      </c>
      <c r="J1239" s="14">
        <f t="shared" ca="1" si="138"/>
        <v>5.8214058780856372E-3</v>
      </c>
      <c r="K1239" s="9">
        <f t="shared" ca="1" si="139"/>
        <v>23.918582111571233</v>
      </c>
      <c r="L1239" s="10">
        <f t="shared" ca="1" si="136"/>
        <v>1</v>
      </c>
      <c r="M1239">
        <f t="shared" ca="1" si="133"/>
        <v>-1.9238829999999982</v>
      </c>
      <c r="N1239" s="12"/>
    </row>
    <row r="1240" spans="1:14" x14ac:dyDescent="0.2">
      <c r="A1240">
        <f t="shared" si="134"/>
        <v>1236</v>
      </c>
      <c r="B1240" s="6">
        <v>42488</v>
      </c>
      <c r="C1240" s="12">
        <v>25.171852999999999</v>
      </c>
      <c r="D1240" s="12">
        <v>25.453489999999999</v>
      </c>
      <c r="E1240" s="12">
        <v>24.788640999999998</v>
      </c>
      <c r="F1240" s="12">
        <v>24.834811999999999</v>
      </c>
      <c r="G1240" s="9">
        <f t="shared" ca="1" si="137"/>
        <v>0.34627700000000061</v>
      </c>
      <c r="H1240" s="9">
        <f t="shared" si="135"/>
        <v>0.63252999999999915</v>
      </c>
      <c r="I1240" s="14">
        <f ca="1">IF($M$3&gt;A1240-1,0,G1240/SUM(OFFSET(H1240,-$M$3+1,0):H1240))</f>
        <v>0.12000152481022205</v>
      </c>
      <c r="J1240" s="14">
        <f t="shared" ca="1" si="138"/>
        <v>5.2960985194837199E-3</v>
      </c>
      <c r="K1240" s="9">
        <f t="shared" ca="1" si="139"/>
        <v>23.923434555326846</v>
      </c>
      <c r="L1240" s="10">
        <f t="shared" ca="1" si="136"/>
        <v>1</v>
      </c>
      <c r="M1240">
        <f t="shared" ca="1" si="133"/>
        <v>-2.5379419999999993</v>
      </c>
      <c r="N1240" s="12"/>
    </row>
    <row r="1241" spans="1:14" x14ac:dyDescent="0.2">
      <c r="A1241">
        <f t="shared" si="134"/>
        <v>1237</v>
      </c>
      <c r="B1241" s="6">
        <v>42489</v>
      </c>
      <c r="C1241" s="12">
        <v>24.751707</v>
      </c>
      <c r="D1241" s="12">
        <v>24.751707</v>
      </c>
      <c r="E1241" s="12">
        <v>24.068393</v>
      </c>
      <c r="F1241" s="12">
        <v>24.220752999999998</v>
      </c>
      <c r="G1241" s="9">
        <f t="shared" ca="1" si="137"/>
        <v>0.98803700000000205</v>
      </c>
      <c r="H1241" s="9">
        <f t="shared" si="135"/>
        <v>0.61405900000000102</v>
      </c>
      <c r="I1241" s="14">
        <f ca="1">IF($M$3&gt;A1241-1,0,G1241/SUM(OFFSET(H1241,-$M$3+1,0):H1241))</f>
        <v>0.28457590129848803</v>
      </c>
      <c r="J1241" s="14">
        <f t="shared" ca="1" si="138"/>
        <v>7.0727842605588639E-3</v>
      </c>
      <c r="K1241" s="9">
        <f t="shared" ca="1" si="139"/>
        <v>23.925537424542703</v>
      </c>
      <c r="L1241" s="10">
        <f t="shared" ca="1" si="136"/>
        <v>1</v>
      </c>
      <c r="M1241">
        <f t="shared" ca="1" si="133"/>
        <v>-2.3763459999999963</v>
      </c>
      <c r="N1241" s="12"/>
    </row>
    <row r="1242" spans="1:14" x14ac:dyDescent="0.2">
      <c r="A1242">
        <f t="shared" si="134"/>
        <v>1238</v>
      </c>
      <c r="B1242" s="6">
        <v>42492</v>
      </c>
      <c r="C1242" s="12">
        <v>24.266923999999999</v>
      </c>
      <c r="D1242" s="12">
        <v>24.433133999999999</v>
      </c>
      <c r="E1242" s="12">
        <v>24.146881</v>
      </c>
      <c r="F1242" s="12">
        <v>24.382349000000001</v>
      </c>
      <c r="G1242" s="9">
        <f t="shared" ca="1" si="137"/>
        <v>0.78489099999999823</v>
      </c>
      <c r="H1242" s="9">
        <f t="shared" si="135"/>
        <v>0.16159600000000296</v>
      </c>
      <c r="I1242" s="14">
        <f ca="1">IF($M$3&gt;A1242-1,0,G1242/SUM(OFFSET(H1242,-$M$3+1,0):H1242))</f>
        <v>0.21851030996859919</v>
      </c>
      <c r="J1242" s="14">
        <f t="shared" ca="1" si="138"/>
        <v>6.3287430816778133E-3</v>
      </c>
      <c r="K1242" s="9">
        <f t="shared" ca="1" si="139"/>
        <v>23.928428467640508</v>
      </c>
      <c r="L1242" s="10">
        <f t="shared" ca="1" si="136"/>
        <v>1</v>
      </c>
      <c r="M1242">
        <f t="shared" ca="1" si="133"/>
        <v>-2.6302829999999968</v>
      </c>
      <c r="N1242" s="12"/>
    </row>
    <row r="1243" spans="1:14" x14ac:dyDescent="0.2">
      <c r="A1243">
        <f t="shared" si="134"/>
        <v>1239</v>
      </c>
      <c r="B1243" s="6">
        <v>42493</v>
      </c>
      <c r="C1243" s="12">
        <v>24.160733</v>
      </c>
      <c r="D1243" s="12">
        <v>24.257688999999999</v>
      </c>
      <c r="E1243" s="12">
        <v>23.999137000000001</v>
      </c>
      <c r="F1243" s="12">
        <v>24.128412000000001</v>
      </c>
      <c r="G1243" s="9">
        <f t="shared" ca="1" si="137"/>
        <v>1.5513119999999994</v>
      </c>
      <c r="H1243" s="9">
        <f t="shared" si="135"/>
        <v>0.25393700000000052</v>
      </c>
      <c r="I1243" s="14">
        <f ca="1">IF($M$3&gt;A1243-1,0,G1243/SUM(OFFSET(H1243,-$M$3+1,0):H1243))</f>
        <v>0.46537563650043079</v>
      </c>
      <c r="J1243" s="14">
        <f t="shared" ca="1" si="138"/>
        <v>9.3203537644683306E-3</v>
      </c>
      <c r="K1243" s="9">
        <f t="shared" ca="1" si="139"/>
        <v>23.930292384909166</v>
      </c>
      <c r="L1243" s="10">
        <f t="shared" ca="1" si="136"/>
        <v>1</v>
      </c>
      <c r="M1243">
        <f t="shared" ca="1" si="133"/>
        <v>-2.8888329999999964</v>
      </c>
      <c r="N1243" s="12"/>
    </row>
    <row r="1244" spans="1:14" x14ac:dyDescent="0.2">
      <c r="A1244">
        <f t="shared" si="134"/>
        <v>1240</v>
      </c>
      <c r="B1244" s="6">
        <v>42494</v>
      </c>
      <c r="C1244" s="12">
        <v>23.925266000000001</v>
      </c>
      <c r="D1244" s="12">
        <v>24.109946999999998</v>
      </c>
      <c r="E1244" s="12">
        <v>23.79599</v>
      </c>
      <c r="F1244" s="12">
        <v>23.869862000000001</v>
      </c>
      <c r="G1244" s="9">
        <f t="shared" ca="1" si="137"/>
        <v>1.5328419999999987</v>
      </c>
      <c r="H1244" s="9">
        <f t="shared" si="135"/>
        <v>0.25854999999999961</v>
      </c>
      <c r="I1244" s="14">
        <f ca="1">IF($M$3&gt;A1244-1,0,G1244/SUM(OFFSET(H1244,-$M$3+1,0):H1244))</f>
        <v>0.46239689266218398</v>
      </c>
      <c r="J1244" s="14">
        <f t="shared" ca="1" si="138"/>
        <v>9.2808157314245975E-3</v>
      </c>
      <c r="K1244" s="9">
        <f t="shared" ca="1" si="139"/>
        <v>23.929731541642244</v>
      </c>
      <c r="L1244" s="10">
        <f t="shared" ca="1" si="136"/>
        <v>-1</v>
      </c>
      <c r="M1244">
        <f t="shared" ca="1" si="133"/>
        <v>-2.9765549999999958</v>
      </c>
      <c r="N1244" s="12"/>
    </row>
    <row r="1245" spans="1:14" x14ac:dyDescent="0.2">
      <c r="A1245">
        <f t="shared" si="134"/>
        <v>1241</v>
      </c>
      <c r="B1245" s="6">
        <v>42495</v>
      </c>
      <c r="C1245" s="12">
        <v>23.980668000000001</v>
      </c>
      <c r="D1245" s="12">
        <v>24.156115</v>
      </c>
      <c r="E1245" s="12">
        <v>23.856009</v>
      </c>
      <c r="F1245" s="12">
        <v>23.957584000000001</v>
      </c>
      <c r="G1245" s="9">
        <f t="shared" ca="1" si="137"/>
        <v>1.255824999999998</v>
      </c>
      <c r="H1245" s="9">
        <f t="shared" si="135"/>
        <v>8.7721999999999412E-2</v>
      </c>
      <c r="I1245" s="14">
        <f ca="1">IF($M$3&gt;A1245-1,0,G1245/SUM(OFFSET(H1245,-$M$3+1,0):H1245))</f>
        <v>0.39080648990996775</v>
      </c>
      <c r="J1245" s="14">
        <f t="shared" ca="1" si="138"/>
        <v>8.3558500926545296E-3</v>
      </c>
      <c r="K1245" s="9">
        <f t="shared" ca="1" si="139"/>
        <v>23.929964272608995</v>
      </c>
      <c r="L1245" s="10">
        <f t="shared" ca="1" si="136"/>
        <v>1</v>
      </c>
      <c r="M1245">
        <f t="shared" ca="1" si="133"/>
        <v>-2.9719369999999952</v>
      </c>
      <c r="N1245" s="12"/>
    </row>
    <row r="1246" spans="1:14" x14ac:dyDescent="0.2">
      <c r="A1246">
        <f t="shared" si="134"/>
        <v>1242</v>
      </c>
      <c r="B1246" s="6">
        <v>42496</v>
      </c>
      <c r="C1246" s="12">
        <v>23.800605999999998</v>
      </c>
      <c r="D1246" s="12">
        <v>23.989903000000002</v>
      </c>
      <c r="E1246" s="12">
        <v>23.685181</v>
      </c>
      <c r="F1246" s="12">
        <v>23.962202000000001</v>
      </c>
      <c r="G1246" s="9">
        <f t="shared" ca="1" si="137"/>
        <v>1.2835239999999999</v>
      </c>
      <c r="H1246" s="9">
        <f t="shared" si="135"/>
        <v>4.6180000000006771E-3</v>
      </c>
      <c r="I1246" s="14">
        <f ca="1">IF($M$3&gt;A1246-1,0,G1246/SUM(OFFSET(H1246,-$M$3+1,0):H1246))</f>
        <v>0.402899187624776</v>
      </c>
      <c r="J1246" s="14">
        <f t="shared" ca="1" si="138"/>
        <v>8.5086833703669935E-3</v>
      </c>
      <c r="K1246" s="9">
        <f t="shared" ca="1" si="139"/>
        <v>23.930238573223946</v>
      </c>
      <c r="L1246" s="10">
        <f t="shared" ca="1" si="136"/>
        <v>1</v>
      </c>
      <c r="M1246">
        <f t="shared" ca="1" si="133"/>
        <v>-2.995021999999997</v>
      </c>
      <c r="N1246" s="12"/>
    </row>
    <row r="1247" spans="1:14" x14ac:dyDescent="0.2">
      <c r="A1247">
        <f t="shared" si="134"/>
        <v>1243</v>
      </c>
      <c r="B1247" s="6">
        <v>42499</v>
      </c>
      <c r="C1247" s="12">
        <v>24.008372999999999</v>
      </c>
      <c r="D1247" s="12">
        <v>24.133032</v>
      </c>
      <c r="E1247" s="12">
        <v>23.869862999999999</v>
      </c>
      <c r="F1247" s="12">
        <v>23.939117</v>
      </c>
      <c r="G1247" s="9">
        <f t="shared" ca="1" si="137"/>
        <v>1.0942290000000021</v>
      </c>
      <c r="H1247" s="9">
        <f t="shared" si="135"/>
        <v>2.3085000000001799E-2</v>
      </c>
      <c r="I1247" s="14">
        <f ca="1">IF($M$3&gt;A1247-1,0,G1247/SUM(OFFSET(H1247,-$M$3+1,0):H1247))</f>
        <v>0.36517817065336278</v>
      </c>
      <c r="J1247" s="14">
        <f t="shared" ca="1" si="138"/>
        <v>8.0365254077369146E-3</v>
      </c>
      <c r="K1247" s="9">
        <f t="shared" ca="1" si="139"/>
        <v>23.930309924926313</v>
      </c>
      <c r="L1247" s="10">
        <f t="shared" ca="1" si="136"/>
        <v>1</v>
      </c>
      <c r="M1247">
        <f t="shared" ca="1" si="133"/>
        <v>-2.7272339999999975</v>
      </c>
      <c r="N1247" s="12"/>
    </row>
    <row r="1248" spans="1:14" x14ac:dyDescent="0.2">
      <c r="A1248">
        <f t="shared" si="134"/>
        <v>1244</v>
      </c>
      <c r="B1248" s="6">
        <v>42500</v>
      </c>
      <c r="C1248" s="12">
        <v>23.999140000000001</v>
      </c>
      <c r="D1248" s="12">
        <v>24.211521000000001</v>
      </c>
      <c r="E1248" s="12">
        <v>23.892949000000002</v>
      </c>
      <c r="F1248" s="12">
        <v>24.206904999999999</v>
      </c>
      <c r="G1248" s="9">
        <f t="shared" ca="1" si="137"/>
        <v>0.9464819999999996</v>
      </c>
      <c r="H1248" s="9">
        <f t="shared" si="135"/>
        <v>0.26778799999999947</v>
      </c>
      <c r="I1248" s="14">
        <f ca="1">IF($M$3&gt;A1248-1,0,G1248/SUM(OFFSET(H1248,-$M$3+1,0):H1248))</f>
        <v>0.30102742470831728</v>
      </c>
      <c r="J1248" s="14">
        <f t="shared" ca="1" si="138"/>
        <v>7.2644929407641445E-3</v>
      </c>
      <c r="K1248" s="9">
        <f t="shared" ca="1" si="139"/>
        <v>23.932319247896636</v>
      </c>
      <c r="L1248" s="10">
        <f t="shared" ca="1" si="136"/>
        <v>1</v>
      </c>
      <c r="M1248">
        <f t="shared" ca="1" si="133"/>
        <v>-2.8380469999999978</v>
      </c>
      <c r="N1248" s="12"/>
    </row>
    <row r="1249" spans="1:14" x14ac:dyDescent="0.2">
      <c r="A1249">
        <f t="shared" si="134"/>
        <v>1245</v>
      </c>
      <c r="B1249" s="6">
        <v>42501</v>
      </c>
      <c r="C1249" s="12">
        <v>24.091476</v>
      </c>
      <c r="D1249" s="12">
        <v>24.290006999999999</v>
      </c>
      <c r="E1249" s="12">
        <v>24.091476</v>
      </c>
      <c r="F1249" s="12">
        <v>24.096091999999999</v>
      </c>
      <c r="G1249" s="9">
        <f t="shared" ca="1" si="137"/>
        <v>0.9187870000000018</v>
      </c>
      <c r="H1249" s="9">
        <f t="shared" si="135"/>
        <v>0.11081300000000027</v>
      </c>
      <c r="I1249" s="14">
        <f ca="1">IF($M$3&gt;A1249-1,0,G1249/SUM(OFFSET(H1249,-$M$3+1,0):H1249))</f>
        <v>0.29481590911789202</v>
      </c>
      <c r="J1249" s="14">
        <f t="shared" ca="1" si="138"/>
        <v>7.1918092721092296E-3</v>
      </c>
      <c r="K1249" s="9">
        <f t="shared" ca="1" si="139"/>
        <v>23.933497070293733</v>
      </c>
      <c r="L1249" s="10">
        <f t="shared" ca="1" si="136"/>
        <v>1</v>
      </c>
      <c r="M1249">
        <f t="shared" ca="1" si="133"/>
        <v>-3.2674229999999955</v>
      </c>
      <c r="N1249" s="12"/>
    </row>
    <row r="1250" spans="1:14" x14ac:dyDescent="0.2">
      <c r="A1250">
        <f t="shared" si="134"/>
        <v>1246</v>
      </c>
      <c r="B1250" s="6">
        <v>42502</v>
      </c>
      <c r="C1250" s="12">
        <v>24.183820999999998</v>
      </c>
      <c r="D1250" s="12">
        <v>24.202286999999998</v>
      </c>
      <c r="E1250" s="12">
        <v>23.491271999999999</v>
      </c>
      <c r="F1250" s="12">
        <v>23.666716000000001</v>
      </c>
      <c r="G1250" s="9">
        <f t="shared" ca="1" si="137"/>
        <v>1.362012</v>
      </c>
      <c r="H1250" s="9">
        <f t="shared" si="135"/>
        <v>0.42937599999999776</v>
      </c>
      <c r="I1250" s="14">
        <f ca="1">IF($M$3&gt;A1250-1,0,G1250/SUM(OFFSET(H1250,-$M$3+1,0):H1250))</f>
        <v>0.38562017483558902</v>
      </c>
      <c r="J1250" s="14">
        <f t="shared" ca="1" si="138"/>
        <v>8.2907273672624647E-3</v>
      </c>
      <c r="K1250" s="9">
        <f t="shared" ca="1" si="139"/>
        <v>23.93128526117318</v>
      </c>
      <c r="L1250" s="10">
        <f t="shared" ca="1" si="136"/>
        <v>-1</v>
      </c>
      <c r="M1250">
        <f t="shared" ca="1" si="133"/>
        <v>-3.3366769999999928</v>
      </c>
      <c r="N1250" s="12"/>
    </row>
    <row r="1251" spans="1:14" x14ac:dyDescent="0.2">
      <c r="A1251">
        <f t="shared" si="134"/>
        <v>1247</v>
      </c>
      <c r="B1251" s="6">
        <v>42503</v>
      </c>
      <c r="C1251" s="12">
        <v>23.819075999999999</v>
      </c>
      <c r="D1251" s="12">
        <v>23.957585999999999</v>
      </c>
      <c r="E1251" s="12">
        <v>23.703651000000001</v>
      </c>
      <c r="F1251" s="12">
        <v>23.735969999999998</v>
      </c>
      <c r="G1251" s="9">
        <f t="shared" ca="1" si="137"/>
        <v>1.1681000000000026</v>
      </c>
      <c r="H1251" s="9">
        <f t="shared" si="135"/>
        <v>6.9253999999997262E-2</v>
      </c>
      <c r="I1251" s="14">
        <f ca="1">IF($M$3&gt;A1251-1,0,G1251/SUM(OFFSET(H1251,-$M$3+1,0):H1251))</f>
        <v>0.33598918483576001</v>
      </c>
      <c r="J1251" s="14">
        <f t="shared" ca="1" si="138"/>
        <v>7.6804129808629709E-3</v>
      </c>
      <c r="K1251" s="9">
        <f t="shared" ca="1" si="139"/>
        <v>23.929785159305904</v>
      </c>
      <c r="L1251" s="10">
        <f t="shared" ca="1" si="136"/>
        <v>-1</v>
      </c>
      <c r="M1251">
        <f t="shared" ca="1" si="133"/>
        <v>-3.8122259999999937</v>
      </c>
      <c r="N1251" s="12"/>
    </row>
    <row r="1252" spans="1:14" x14ac:dyDescent="0.2">
      <c r="A1252">
        <f t="shared" si="134"/>
        <v>1248</v>
      </c>
      <c r="B1252" s="6">
        <v>42506</v>
      </c>
      <c r="C1252" s="12">
        <v>23.74982</v>
      </c>
      <c r="D1252" s="12">
        <v>24.340796999999998</v>
      </c>
      <c r="E1252" s="12">
        <v>23.74982</v>
      </c>
      <c r="F1252" s="12">
        <v>24.211518999999999</v>
      </c>
      <c r="G1252" s="9">
        <f t="shared" ca="1" si="137"/>
        <v>0.96033699999999911</v>
      </c>
      <c r="H1252" s="9">
        <f t="shared" si="135"/>
        <v>0.47554900000000089</v>
      </c>
      <c r="I1252" s="14">
        <f ca="1">IF($M$3&gt;A1252-1,0,G1252/SUM(OFFSET(H1252,-$M$3+1,0):H1252))</f>
        <v>0.26065211272613442</v>
      </c>
      <c r="J1252" s="14">
        <f t="shared" ca="1" si="138"/>
        <v>6.7985761538934984E-3</v>
      </c>
      <c r="K1252" s="9">
        <f t="shared" ca="1" si="139"/>
        <v>23.931700548276993</v>
      </c>
      <c r="L1252" s="10">
        <f t="shared" ca="1" si="136"/>
        <v>1</v>
      </c>
      <c r="M1252">
        <f t="shared" ca="1" si="133"/>
        <v>-4.0384559999999912</v>
      </c>
      <c r="N1252" s="12"/>
    </row>
    <row r="1253" spans="1:14" x14ac:dyDescent="0.2">
      <c r="A1253">
        <f t="shared" si="134"/>
        <v>1249</v>
      </c>
      <c r="B1253" s="6">
        <v>42507</v>
      </c>
      <c r="C1253" s="12">
        <v>24.133033000000001</v>
      </c>
      <c r="D1253" s="12">
        <v>24.266926999999999</v>
      </c>
      <c r="E1253" s="12">
        <v>23.943736000000001</v>
      </c>
      <c r="F1253" s="12">
        <v>23.985289000000002</v>
      </c>
      <c r="G1253" s="9">
        <f t="shared" ca="1" si="137"/>
        <v>1.482052999999997</v>
      </c>
      <c r="H1253" s="9">
        <f t="shared" si="135"/>
        <v>0.22622999999999749</v>
      </c>
      <c r="I1253" s="14">
        <f ca="1">IF($M$3&gt;A1253-1,0,G1253/SUM(OFFSET(H1253,-$M$3+1,0):H1253))</f>
        <v>0.40996103296527536</v>
      </c>
      <c r="J1253" s="14">
        <f t="shared" ca="1" si="138"/>
        <v>8.5985749335575606E-3</v>
      </c>
      <c r="K1253" s="9">
        <f t="shared" ca="1" si="139"/>
        <v>23.932161332594706</v>
      </c>
      <c r="L1253" s="10">
        <f t="shared" ca="1" si="136"/>
        <v>1</v>
      </c>
      <c r="M1253">
        <f t="shared" ca="1" si="133"/>
        <v>-3.613695999999992</v>
      </c>
      <c r="N1253" s="12"/>
    </row>
    <row r="1254" spans="1:14" x14ac:dyDescent="0.2">
      <c r="A1254">
        <f t="shared" si="134"/>
        <v>1250</v>
      </c>
      <c r="B1254" s="6">
        <v>42508</v>
      </c>
      <c r="C1254" s="12">
        <v>23.971435</v>
      </c>
      <c r="D1254" s="12">
        <v>24.590112000000001</v>
      </c>
      <c r="E1254" s="12">
        <v>23.971435</v>
      </c>
      <c r="F1254" s="12">
        <v>24.410049000000001</v>
      </c>
      <c r="G1254" s="9">
        <f t="shared" ca="1" si="137"/>
        <v>0.42476299999999867</v>
      </c>
      <c r="H1254" s="9">
        <f t="shared" si="135"/>
        <v>0.42475999999999914</v>
      </c>
      <c r="I1254" s="14">
        <f ca="1">IF($M$3&gt;A1254-1,0,G1254/SUM(OFFSET(H1254,-$M$3+1,0):H1254))</f>
        <v>0.12466128240323715</v>
      </c>
      <c r="J1254" s="14">
        <f t="shared" ca="1" si="138"/>
        <v>5.3428746351835595E-3</v>
      </c>
      <c r="K1254" s="9">
        <f t="shared" ca="1" si="139"/>
        <v>23.934714626491353</v>
      </c>
      <c r="L1254" s="10">
        <f t="shared" ca="1" si="136"/>
        <v>1</v>
      </c>
      <c r="M1254">
        <f t="shared" ca="1" si="133"/>
        <v>-3.8260769999999926</v>
      </c>
      <c r="N1254" s="12"/>
    </row>
    <row r="1255" spans="1:14" x14ac:dyDescent="0.2">
      <c r="A1255">
        <f t="shared" si="134"/>
        <v>1251</v>
      </c>
      <c r="B1255" s="6">
        <v>42509</v>
      </c>
      <c r="C1255" s="12">
        <v>24.216135999999999</v>
      </c>
      <c r="D1255" s="12">
        <v>24.423901999999998</v>
      </c>
      <c r="E1255" s="12">
        <v>24.031455999999999</v>
      </c>
      <c r="F1255" s="12">
        <v>24.197668</v>
      </c>
      <c r="G1255" s="9">
        <f t="shared" ca="1" si="137"/>
        <v>2.3084999999998246E-2</v>
      </c>
      <c r="H1255" s="9">
        <f t="shared" si="135"/>
        <v>0.2123810000000006</v>
      </c>
      <c r="I1255" s="14">
        <f ca="1">IF($M$3&gt;A1255-1,0,G1255/SUM(OFFSET(H1255,-$M$3+1,0):H1255))</f>
        <v>7.6805119942076807E-3</v>
      </c>
      <c r="J1255" s="14">
        <f t="shared" ca="1" si="138"/>
        <v>4.2308104477267652E-3</v>
      </c>
      <c r="K1255" s="9">
        <f t="shared" ca="1" si="139"/>
        <v>23.935827132371259</v>
      </c>
      <c r="L1255" s="10">
        <f t="shared" ca="1" si="136"/>
        <v>1</v>
      </c>
      <c r="M1255">
        <f t="shared" ca="1" si="133"/>
        <v>-3.0227189999999933</v>
      </c>
      <c r="N1255" s="12"/>
    </row>
    <row r="1256" spans="1:14" x14ac:dyDescent="0.2">
      <c r="A1256">
        <f t="shared" si="134"/>
        <v>1252</v>
      </c>
      <c r="B1256" s="6">
        <v>42510</v>
      </c>
      <c r="C1256" s="12">
        <v>24.51624</v>
      </c>
      <c r="D1256" s="12">
        <v>25.001026</v>
      </c>
      <c r="E1256" s="12">
        <v>24.51624</v>
      </c>
      <c r="F1256" s="12">
        <v>25.001026</v>
      </c>
      <c r="G1256" s="9">
        <f t="shared" ca="1" si="137"/>
        <v>0.61867699999999815</v>
      </c>
      <c r="H1256" s="9">
        <f t="shared" si="135"/>
        <v>0.80335799999999935</v>
      </c>
      <c r="I1256" s="14">
        <f ca="1">IF($M$3&gt;A1256-1,0,G1256/SUM(OFFSET(H1256,-$M$3+1,0):H1256))</f>
        <v>0.1696203975356832</v>
      </c>
      <c r="J1256" s="14">
        <f t="shared" ca="1" si="138"/>
        <v>5.8047531433965491E-3</v>
      </c>
      <c r="K1256" s="9">
        <f t="shared" ca="1" si="139"/>
        <v>23.94201034884647</v>
      </c>
      <c r="L1256" s="10">
        <f t="shared" ca="1" si="136"/>
        <v>1</v>
      </c>
      <c r="M1256">
        <f t="shared" ref="M1256:M1319" ca="1" si="140">L1256*($F1257-$F1256)+M1255</f>
        <v>-2.8611239999999913</v>
      </c>
      <c r="N1256" s="12"/>
    </row>
    <row r="1257" spans="1:14" x14ac:dyDescent="0.2">
      <c r="A1257">
        <f t="shared" si="134"/>
        <v>1253</v>
      </c>
      <c r="B1257" s="6">
        <v>42513</v>
      </c>
      <c r="C1257" s="12">
        <v>25.236492999999999</v>
      </c>
      <c r="D1257" s="12">
        <v>25.388855</v>
      </c>
      <c r="E1257" s="12">
        <v>25.134917999999999</v>
      </c>
      <c r="F1257" s="12">
        <v>25.162621000000001</v>
      </c>
      <c r="G1257" s="9">
        <f t="shared" ca="1" si="137"/>
        <v>1.0342090000000006</v>
      </c>
      <c r="H1257" s="9">
        <f t="shared" si="135"/>
        <v>0.16159500000000193</v>
      </c>
      <c r="I1257" s="14">
        <f ca="1">IF($M$3&gt;A1257-1,0,G1257/SUM(OFFSET(H1257,-$M$3+1,0):H1257))</f>
        <v>0.29091027231743705</v>
      </c>
      <c r="J1257" s="14">
        <f t="shared" ca="1" si="138"/>
        <v>7.1462948330037685E-3</v>
      </c>
      <c r="K1257" s="9">
        <f t="shared" ca="1" si="139"/>
        <v>23.950733192435919</v>
      </c>
      <c r="L1257" s="10">
        <f t="shared" ca="1" si="136"/>
        <v>1</v>
      </c>
      <c r="M1257">
        <f t="shared" ca="1" si="140"/>
        <v>-2.2516809999999925</v>
      </c>
      <c r="N1257" s="12"/>
    </row>
    <row r="1258" spans="1:14" x14ac:dyDescent="0.2">
      <c r="A1258">
        <f t="shared" si="134"/>
        <v>1254</v>
      </c>
      <c r="B1258" s="6">
        <v>42514</v>
      </c>
      <c r="C1258" s="12">
        <v>25.287279999999999</v>
      </c>
      <c r="D1258" s="12">
        <v>25.776682000000001</v>
      </c>
      <c r="E1258" s="12">
        <v>25.287279999999999</v>
      </c>
      <c r="F1258" s="12">
        <v>25.772064</v>
      </c>
      <c r="G1258" s="9">
        <f t="shared" ca="1" si="137"/>
        <v>1.9022019999999991</v>
      </c>
      <c r="H1258" s="9">
        <f t="shared" si="135"/>
        <v>0.60944299999999885</v>
      </c>
      <c r="I1258" s="14">
        <f ca="1">IF($M$3&gt;A1258-1,0,G1258/SUM(OFFSET(H1258,-$M$3+1,0):H1258))</f>
        <v>0.48699837070004637</v>
      </c>
      <c r="J1258" s="14">
        <f t="shared" ca="1" si="138"/>
        <v>9.6098799987149337E-3</v>
      </c>
      <c r="K1258" s="9">
        <f t="shared" ca="1" si="139"/>
        <v>23.968235962934571</v>
      </c>
      <c r="L1258" s="10">
        <f t="shared" ca="1" si="136"/>
        <v>1</v>
      </c>
      <c r="M1258">
        <f t="shared" ca="1" si="140"/>
        <v>-2.1085549999999937</v>
      </c>
      <c r="N1258" s="12"/>
    </row>
    <row r="1259" spans="1:14" x14ac:dyDescent="0.2">
      <c r="A1259">
        <f t="shared" si="134"/>
        <v>1255</v>
      </c>
      <c r="B1259" s="6">
        <v>42515</v>
      </c>
      <c r="C1259" s="12">
        <v>25.910571000000001</v>
      </c>
      <c r="D1259" s="12">
        <v>25.970593000000001</v>
      </c>
      <c r="E1259" s="12">
        <v>25.730509000000001</v>
      </c>
      <c r="F1259" s="12">
        <v>25.915189999999999</v>
      </c>
      <c r="G1259" s="9">
        <f t="shared" ca="1" si="137"/>
        <v>1.9576059999999984</v>
      </c>
      <c r="H1259" s="9">
        <f t="shared" si="135"/>
        <v>0.14312599999999875</v>
      </c>
      <c r="I1259" s="14">
        <f ca="1">IF($M$3&gt;A1259-1,0,G1259/SUM(OFFSET(H1259,-$M$3+1,0):H1259))</f>
        <v>0.49417323677429287</v>
      </c>
      <c r="J1259" s="14">
        <f t="shared" ca="1" si="138"/>
        <v>9.7069292406580139E-3</v>
      </c>
      <c r="K1259" s="9">
        <f t="shared" ca="1" si="139"/>
        <v>23.987134908007178</v>
      </c>
      <c r="L1259" s="10">
        <f t="shared" ca="1" si="136"/>
        <v>1</v>
      </c>
      <c r="M1259">
        <f t="shared" ca="1" si="140"/>
        <v>-2.0208339999999918</v>
      </c>
      <c r="N1259" s="12"/>
    </row>
    <row r="1260" spans="1:14" x14ac:dyDescent="0.2">
      <c r="A1260">
        <f t="shared" si="134"/>
        <v>1256</v>
      </c>
      <c r="B1260" s="6">
        <v>42516</v>
      </c>
      <c r="C1260" s="12">
        <v>25.952124000000001</v>
      </c>
      <c r="D1260" s="12">
        <v>26.04908</v>
      </c>
      <c r="E1260" s="12">
        <v>25.88287</v>
      </c>
      <c r="F1260" s="12">
        <v>26.002911000000001</v>
      </c>
      <c r="G1260" s="9">
        <f t="shared" ca="1" si="137"/>
        <v>2.0407089999999997</v>
      </c>
      <c r="H1260" s="9">
        <f t="shared" si="135"/>
        <v>8.7721000000001936E-2</v>
      </c>
      <c r="I1260" s="14">
        <f ca="1">IF($M$3&gt;A1260-1,0,G1260/SUM(OFFSET(H1260,-$M$3+1,0):H1260))</f>
        <v>0.50456659559859307</v>
      </c>
      <c r="J1260" s="14">
        <f t="shared" ca="1" si="138"/>
        <v>9.8483774389118168E-3</v>
      </c>
      <c r="K1260" s="9">
        <f t="shared" ca="1" si="139"/>
        <v>24.006987031793457</v>
      </c>
      <c r="L1260" s="10">
        <f t="shared" ca="1" si="136"/>
        <v>1</v>
      </c>
      <c r="M1260">
        <f t="shared" ca="1" si="140"/>
        <v>-1.8500029999999921</v>
      </c>
      <c r="N1260" s="12"/>
    </row>
    <row r="1261" spans="1:14" x14ac:dyDescent="0.2">
      <c r="A1261">
        <f t="shared" si="134"/>
        <v>1257</v>
      </c>
      <c r="B1261" s="6">
        <v>42517</v>
      </c>
      <c r="C1261" s="12">
        <v>26.007532000000001</v>
      </c>
      <c r="D1261" s="12">
        <v>26.206060999999998</v>
      </c>
      <c r="E1261" s="12">
        <v>26.007532000000001</v>
      </c>
      <c r="F1261" s="12">
        <v>26.173742000000001</v>
      </c>
      <c r="G1261" s="9">
        <f t="shared" ca="1" si="137"/>
        <v>2.2346250000000012</v>
      </c>
      <c r="H1261" s="9">
        <f t="shared" si="135"/>
        <v>0.17083099999999973</v>
      </c>
      <c r="I1261" s="14">
        <f ca="1">IF($M$3&gt;A1261-1,0,G1261/SUM(OFFSET(H1261,-$M$3+1,0):H1261))</f>
        <v>0.53304033061202694</v>
      </c>
      <c r="J1261" s="14">
        <f t="shared" ca="1" si="138"/>
        <v>1.0241131213742566E-2</v>
      </c>
      <c r="K1261" s="9">
        <f t="shared" ca="1" si="139"/>
        <v>24.029177053730891</v>
      </c>
      <c r="L1261" s="10">
        <f t="shared" ca="1" si="136"/>
        <v>1</v>
      </c>
      <c r="M1261">
        <f t="shared" ca="1" si="140"/>
        <v>-1.7530459999999923</v>
      </c>
      <c r="N1261" s="12"/>
    </row>
    <row r="1262" spans="1:14" x14ac:dyDescent="0.2">
      <c r="A1262">
        <f t="shared" si="134"/>
        <v>1258</v>
      </c>
      <c r="B1262" s="6">
        <v>42521</v>
      </c>
      <c r="C1262" s="12">
        <v>26.289165000000001</v>
      </c>
      <c r="D1262" s="12">
        <v>26.289165000000001</v>
      </c>
      <c r="E1262" s="12">
        <v>26.090634000000001</v>
      </c>
      <c r="F1262" s="12">
        <v>26.270699</v>
      </c>
      <c r="G1262" s="9">
        <f t="shared" ca="1" si="137"/>
        <v>2.0637940000000015</v>
      </c>
      <c r="H1262" s="9">
        <f t="shared" si="135"/>
        <v>9.6956999999999738E-2</v>
      </c>
      <c r="I1262" s="14">
        <f ca="1">IF($M$3&gt;A1262-1,0,G1262/SUM(OFFSET(H1262,-$M$3+1,0):H1262))</f>
        <v>0.51320363038289829</v>
      </c>
      <c r="J1262" s="14">
        <f t="shared" ca="1" si="138"/>
        <v>9.9667013886602738E-3</v>
      </c>
      <c r="K1262" s="9">
        <f t="shared" ca="1" si="139"/>
        <v>24.051517633625483</v>
      </c>
      <c r="L1262" s="10">
        <f t="shared" ca="1" si="136"/>
        <v>1</v>
      </c>
      <c r="M1262">
        <f t="shared" ca="1" si="140"/>
        <v>-1.6468549999999933</v>
      </c>
      <c r="N1262" s="12"/>
    </row>
    <row r="1263" spans="1:14" x14ac:dyDescent="0.2">
      <c r="A1263">
        <f t="shared" si="134"/>
        <v>1259</v>
      </c>
      <c r="B1263" s="6">
        <v>42522</v>
      </c>
      <c r="C1263" s="12">
        <v>26.169124</v>
      </c>
      <c r="D1263" s="12">
        <v>26.418443</v>
      </c>
      <c r="E1263" s="12">
        <v>26.136804999999999</v>
      </c>
      <c r="F1263" s="12">
        <v>26.37689</v>
      </c>
      <c r="G1263" s="9">
        <f t="shared" ca="1" si="137"/>
        <v>2.2807980000000008</v>
      </c>
      <c r="H1263" s="9">
        <f t="shared" si="135"/>
        <v>0.10619099999999904</v>
      </c>
      <c r="I1263" s="14">
        <f ca="1">IF($M$3&gt;A1263-1,0,G1263/SUM(OFFSET(H1263,-$M$3+1,0):H1263))</f>
        <v>0.56781863645733566</v>
      </c>
      <c r="J1263" s="14">
        <f t="shared" ca="1" si="138"/>
        <v>1.0731265200601921E-2</v>
      </c>
      <c r="K1263" s="9">
        <f t="shared" ca="1" si="139"/>
        <v>24.076471821179201</v>
      </c>
      <c r="L1263" s="10">
        <f t="shared" ca="1" si="136"/>
        <v>1</v>
      </c>
      <c r="M1263">
        <f t="shared" ca="1" si="140"/>
        <v>-1.6514709999999919</v>
      </c>
      <c r="N1263" s="12"/>
    </row>
    <row r="1264" spans="1:14" x14ac:dyDescent="0.2">
      <c r="A1264">
        <f t="shared" si="134"/>
        <v>1260</v>
      </c>
      <c r="B1264" s="6">
        <v>42523</v>
      </c>
      <c r="C1264" s="12">
        <v>26.261468000000001</v>
      </c>
      <c r="D1264" s="12">
        <v>26.372274000000001</v>
      </c>
      <c r="E1264" s="12">
        <v>26.21068</v>
      </c>
      <c r="F1264" s="12">
        <v>26.372274000000001</v>
      </c>
      <c r="G1264" s="9">
        <f t="shared" ca="1" si="137"/>
        <v>2.7055579999999999</v>
      </c>
      <c r="H1264" s="9">
        <f t="shared" si="135"/>
        <v>4.6159999999986212E-3</v>
      </c>
      <c r="I1264" s="14">
        <f ca="1">IF($M$3&gt;A1264-1,0,G1264/SUM(OFFSET(H1264,-$M$3+1,0):H1264))</f>
        <v>0.75321518970426737</v>
      </c>
      <c r="J1264" s="14">
        <f t="shared" ca="1" si="138"/>
        <v>1.3537390593878868E-2</v>
      </c>
      <c r="K1264" s="9">
        <f t="shared" ca="1" si="139"/>
        <v>24.107550992000178</v>
      </c>
      <c r="L1264" s="10">
        <f t="shared" ca="1" si="136"/>
        <v>1</v>
      </c>
      <c r="M1264">
        <f t="shared" ca="1" si="140"/>
        <v>-1.6006859999999943</v>
      </c>
      <c r="N1264" s="12"/>
    </row>
    <row r="1265" spans="1:14" x14ac:dyDescent="0.2">
      <c r="A1265">
        <f t="shared" si="134"/>
        <v>1261</v>
      </c>
      <c r="B1265" s="6">
        <v>42524</v>
      </c>
      <c r="C1265" s="12">
        <v>26.515398999999999</v>
      </c>
      <c r="D1265" s="12">
        <v>26.570803000000002</v>
      </c>
      <c r="E1265" s="12">
        <v>26.256845999999999</v>
      </c>
      <c r="F1265" s="12">
        <v>26.423058999999999</v>
      </c>
      <c r="G1265" s="9">
        <f t="shared" ca="1" si="137"/>
        <v>2.6870890000000003</v>
      </c>
      <c r="H1265" s="9">
        <f t="shared" si="135"/>
        <v>5.0784999999997638E-2</v>
      </c>
      <c r="I1265" s="14">
        <f ca="1">IF($M$3&gt;A1265-1,0,G1265/SUM(OFFSET(H1265,-$M$3+1,0):H1265))</f>
        <v>0.75193974159538723</v>
      </c>
      <c r="J1265" s="14">
        <f t="shared" ca="1" si="138"/>
        <v>1.3516973522272883E-2</v>
      </c>
      <c r="K1265" s="9">
        <f t="shared" ca="1" si="139"/>
        <v>24.138849652434921</v>
      </c>
      <c r="L1265" s="10">
        <f t="shared" ca="1" si="136"/>
        <v>1</v>
      </c>
      <c r="M1265">
        <f t="shared" ca="1" si="140"/>
        <v>-1.6653219999999944</v>
      </c>
      <c r="N1265" s="12"/>
    </row>
    <row r="1266" spans="1:14" x14ac:dyDescent="0.2">
      <c r="A1266">
        <f t="shared" si="134"/>
        <v>1262</v>
      </c>
      <c r="B1266" s="6">
        <v>42527</v>
      </c>
      <c r="C1266" s="12">
        <v>26.432295</v>
      </c>
      <c r="D1266" s="12">
        <v>26.556954000000001</v>
      </c>
      <c r="E1266" s="12">
        <v>26.289166999999999</v>
      </c>
      <c r="F1266" s="12">
        <v>26.358422999999998</v>
      </c>
      <c r="G1266" s="9">
        <f t="shared" ca="1" si="137"/>
        <v>2.1469039999999993</v>
      </c>
      <c r="H1266" s="9">
        <f t="shared" si="135"/>
        <v>6.4636000000000138E-2</v>
      </c>
      <c r="I1266" s="14">
        <f ca="1">IF($M$3&gt;A1266-1,0,G1266/SUM(OFFSET(H1266,-$M$3+1,0):H1266))</f>
        <v>0.67883502022051401</v>
      </c>
      <c r="J1266" s="14">
        <f t="shared" ca="1" si="138"/>
        <v>1.2372481586927688E-2</v>
      </c>
      <c r="K1266" s="9">
        <f t="shared" ca="1" si="139"/>
        <v>24.166311282808504</v>
      </c>
      <c r="L1266" s="10">
        <f t="shared" ca="1" si="136"/>
        <v>1</v>
      </c>
      <c r="M1266">
        <f t="shared" ca="1" si="140"/>
        <v>-1.3883039999999927</v>
      </c>
      <c r="N1266" s="12"/>
    </row>
    <row r="1267" spans="1:14" x14ac:dyDescent="0.2">
      <c r="A1267">
        <f t="shared" si="134"/>
        <v>1263</v>
      </c>
      <c r="B1267" s="6">
        <v>42528</v>
      </c>
      <c r="C1267" s="12">
        <v>26.459997000000001</v>
      </c>
      <c r="D1267" s="12">
        <v>26.667760000000001</v>
      </c>
      <c r="E1267" s="12">
        <v>26.432293999999999</v>
      </c>
      <c r="F1267" s="12">
        <v>26.635441</v>
      </c>
      <c r="G1267" s="9">
        <f t="shared" ca="1" si="137"/>
        <v>2.6501519999999985</v>
      </c>
      <c r="H1267" s="9">
        <f t="shared" si="135"/>
        <v>0.27701800000000176</v>
      </c>
      <c r="I1267" s="14">
        <f ca="1">IF($M$3&gt;A1267-1,0,G1267/SUM(OFFSET(H1267,-$M$3+1,0):H1267))</f>
        <v>0.82471436955914257</v>
      </c>
      <c r="J1267" s="14">
        <f t="shared" ca="1" si="138"/>
        <v>1.4706574502964335E-2</v>
      </c>
      <c r="K1267" s="9">
        <f t="shared" ca="1" si="139"/>
        <v>24.202623722951863</v>
      </c>
      <c r="L1267" s="10">
        <f t="shared" ca="1" si="136"/>
        <v>1</v>
      </c>
      <c r="M1267">
        <f t="shared" ca="1" si="140"/>
        <v>-1.3836849999999945</v>
      </c>
      <c r="N1267" s="12"/>
    </row>
    <row r="1268" spans="1:14" x14ac:dyDescent="0.2">
      <c r="A1268">
        <f t="shared" si="134"/>
        <v>1264</v>
      </c>
      <c r="B1268" s="6">
        <v>42529</v>
      </c>
      <c r="C1268" s="12">
        <v>26.630825999999999</v>
      </c>
      <c r="D1268" s="12">
        <v>26.690847999999999</v>
      </c>
      <c r="E1268" s="12">
        <v>26.547720000000002</v>
      </c>
      <c r="F1268" s="12">
        <v>26.640059999999998</v>
      </c>
      <c r="G1268" s="9">
        <f t="shared" ca="1" si="137"/>
        <v>2.2300109999999975</v>
      </c>
      <c r="H1268" s="9">
        <f t="shared" si="135"/>
        <v>4.6189999999981524E-3</v>
      </c>
      <c r="I1268" s="14">
        <f ca="1">IF($M$3&gt;A1268-1,0,G1268/SUM(OFFSET(H1268,-$M$3+1,0):H1268))</f>
        <v>0.79834939391975823</v>
      </c>
      <c r="J1268" s="14">
        <f t="shared" ca="1" si="138"/>
        <v>1.4269808177650643E-2</v>
      </c>
      <c r="K1268" s="9">
        <f t="shared" ca="1" si="139"/>
        <v>24.237405471070588</v>
      </c>
      <c r="L1268" s="10">
        <f t="shared" ca="1" si="136"/>
        <v>1</v>
      </c>
      <c r="M1268">
        <f t="shared" ca="1" si="140"/>
        <v>-1.3836849999999945</v>
      </c>
      <c r="N1268" s="12"/>
    </row>
    <row r="1269" spans="1:14" x14ac:dyDescent="0.2">
      <c r="A1269">
        <f t="shared" si="134"/>
        <v>1265</v>
      </c>
      <c r="B1269" s="6">
        <v>42530</v>
      </c>
      <c r="C1269" s="12">
        <v>26.409210000000002</v>
      </c>
      <c r="D1269" s="12">
        <v>26.667760999999999</v>
      </c>
      <c r="E1269" s="12">
        <v>26.344573</v>
      </c>
      <c r="F1269" s="12">
        <v>26.640059999999998</v>
      </c>
      <c r="G1269" s="9">
        <f t="shared" ca="1" si="137"/>
        <v>2.4423919999999981</v>
      </c>
      <c r="H1269" s="9">
        <f t="shared" si="135"/>
        <v>0</v>
      </c>
      <c r="I1269" s="14">
        <f ca="1">IF($M$3&gt;A1269-1,0,G1269/SUM(OFFSET(H1269,-$M$3+1,0):H1269))</f>
        <v>0.94633491624614174</v>
      </c>
      <c r="J1269" s="14">
        <f t="shared" ca="1" si="138"/>
        <v>1.6806595016617607E-2</v>
      </c>
      <c r="K1269" s="9">
        <f t="shared" ca="1" si="139"/>
        <v>24.277785912703145</v>
      </c>
      <c r="L1269" s="10">
        <f t="shared" ca="1" si="136"/>
        <v>1</v>
      </c>
      <c r="M1269">
        <f t="shared" ca="1" si="140"/>
        <v>-1.8453829999999929</v>
      </c>
      <c r="N1269" s="12"/>
    </row>
    <row r="1270" spans="1:14" x14ac:dyDescent="0.2">
      <c r="A1270">
        <f t="shared" si="134"/>
        <v>1266</v>
      </c>
      <c r="B1270" s="6">
        <v>42531</v>
      </c>
      <c r="C1270" s="12">
        <v>26.303021999999999</v>
      </c>
      <c r="D1270" s="12">
        <v>26.376894</v>
      </c>
      <c r="E1270" s="12">
        <v>26.104489999999998</v>
      </c>
      <c r="F1270" s="12">
        <v>26.178362</v>
      </c>
      <c r="G1270" s="9">
        <f t="shared" ca="1" si="137"/>
        <v>1.1773360000000004</v>
      </c>
      <c r="H1270" s="9">
        <f t="shared" si="135"/>
        <v>0.46169799999999839</v>
      </c>
      <c r="I1270" s="14">
        <f ca="1">IF($M$3&gt;A1270-1,0,G1270/SUM(OFFSET(H1270,-$M$3+1,0):H1270))</f>
        <v>0.52577575565952106</v>
      </c>
      <c r="J1270" s="14">
        <f t="shared" ca="1" si="138"/>
        <v>1.0140197292595052E-2</v>
      </c>
      <c r="K1270" s="9">
        <f t="shared" ca="1" si="139"/>
        <v>24.297058129197922</v>
      </c>
      <c r="L1270" s="10">
        <f t="shared" ca="1" si="136"/>
        <v>1</v>
      </c>
      <c r="M1270">
        <f t="shared" ca="1" si="140"/>
        <v>-1.9561939999999911</v>
      </c>
      <c r="N1270" s="12"/>
    </row>
    <row r="1271" spans="1:14" x14ac:dyDescent="0.2">
      <c r="A1271">
        <f t="shared" si="134"/>
        <v>1267</v>
      </c>
      <c r="B1271" s="6">
        <v>42534</v>
      </c>
      <c r="C1271" s="12">
        <v>26.035232000000001</v>
      </c>
      <c r="D1271" s="12">
        <v>26.358422000000001</v>
      </c>
      <c r="E1271" s="12">
        <v>26.025997</v>
      </c>
      <c r="F1271" s="12">
        <v>26.067551000000002</v>
      </c>
      <c r="G1271" s="9">
        <f t="shared" ca="1" si="137"/>
        <v>0.90493000000000023</v>
      </c>
      <c r="H1271" s="9">
        <f t="shared" si="135"/>
        <v>0.11081099999999822</v>
      </c>
      <c r="I1271" s="14">
        <f ca="1">IF($M$3&gt;A1271-1,0,G1271/SUM(OFFSET(H1271,-$M$3+1,0):H1271))</f>
        <v>0.41350232950048893</v>
      </c>
      <c r="J1271" s="14">
        <f t="shared" ca="1" si="138"/>
        <v>8.643830590261652E-3</v>
      </c>
      <c r="K1271" s="9">
        <f t="shared" ca="1" si="139"/>
        <v>24.312361969634402</v>
      </c>
      <c r="L1271" s="10">
        <f t="shared" ca="1" si="136"/>
        <v>1</v>
      </c>
      <c r="M1271">
        <f t="shared" ca="1" si="140"/>
        <v>-1.9885139999999932</v>
      </c>
      <c r="N1271" s="12"/>
    </row>
    <row r="1272" spans="1:14" x14ac:dyDescent="0.2">
      <c r="A1272">
        <f t="shared" si="134"/>
        <v>1268</v>
      </c>
      <c r="B1272" s="6">
        <v>42535</v>
      </c>
      <c r="C1272" s="12">
        <v>26.016762</v>
      </c>
      <c r="D1272" s="12">
        <v>26.113721000000002</v>
      </c>
      <c r="E1272" s="12">
        <v>25.795145999999999</v>
      </c>
      <c r="F1272" s="12">
        <v>26.035231</v>
      </c>
      <c r="G1272" s="9">
        <f t="shared" ca="1" si="137"/>
        <v>0.26316699999999926</v>
      </c>
      <c r="H1272" s="9">
        <f t="shared" si="135"/>
        <v>3.2320000000002125E-2</v>
      </c>
      <c r="I1272" s="14">
        <f ca="1">IF($M$3&gt;A1272-1,0,G1272/SUM(OFFSET(H1272,-$M$3+1,0):H1272))</f>
        <v>0.16332294646220616</v>
      </c>
      <c r="J1272" s="14">
        <f t="shared" ca="1" si="138"/>
        <v>5.7389045081961782E-3</v>
      </c>
      <c r="K1272" s="9">
        <f t="shared" ca="1" si="139"/>
        <v>24.322249350479797</v>
      </c>
      <c r="L1272" s="10">
        <f t="shared" ca="1" si="136"/>
        <v>1</v>
      </c>
      <c r="M1272">
        <f t="shared" ca="1" si="140"/>
        <v>-2.0162129999999916</v>
      </c>
      <c r="N1272" s="12"/>
    </row>
    <row r="1273" spans="1:14" x14ac:dyDescent="0.2">
      <c r="A1273">
        <f t="shared" si="134"/>
        <v>1269</v>
      </c>
      <c r="B1273" s="6">
        <v>42536</v>
      </c>
      <c r="C1273" s="12">
        <v>26.206060999999998</v>
      </c>
      <c r="D1273" s="12">
        <v>26.206060999999998</v>
      </c>
      <c r="E1273" s="12">
        <v>25.970594999999999</v>
      </c>
      <c r="F1273" s="12">
        <v>26.007532000000001</v>
      </c>
      <c r="G1273" s="9">
        <f t="shared" ca="1" si="137"/>
        <v>9.2342000000002145E-2</v>
      </c>
      <c r="H1273" s="9">
        <f t="shared" si="135"/>
        <v>2.7698999999998364E-2</v>
      </c>
      <c r="I1273" s="14">
        <f ca="1">IF($M$3&gt;A1273-1,0,G1273/SUM(OFFSET(H1273,-$M$3+1,0):H1273))</f>
        <v>6.1729979637705226E-2</v>
      </c>
      <c r="J1273" s="14">
        <f t="shared" ca="1" si="138"/>
        <v>4.7285170792449116E-3</v>
      </c>
      <c r="K1273" s="9">
        <f t="shared" ca="1" si="139"/>
        <v>24.33021823827141</v>
      </c>
      <c r="L1273" s="10">
        <f t="shared" ca="1" si="136"/>
        <v>1</v>
      </c>
      <c r="M1273">
        <f t="shared" ca="1" si="140"/>
        <v>-2.0023619999999926</v>
      </c>
      <c r="N1273" s="12"/>
    </row>
    <row r="1274" spans="1:14" x14ac:dyDescent="0.2">
      <c r="A1274">
        <f t="shared" si="134"/>
        <v>1270</v>
      </c>
      <c r="B1274" s="6">
        <v>42537</v>
      </c>
      <c r="C1274" s="12">
        <v>25.725895999999999</v>
      </c>
      <c r="D1274" s="12">
        <v>26.062936000000001</v>
      </c>
      <c r="E1274" s="12">
        <v>25.578151999999999</v>
      </c>
      <c r="F1274" s="12">
        <v>26.021383</v>
      </c>
      <c r="G1274" s="9">
        <f t="shared" ca="1" si="137"/>
        <v>1.8471999999999156E-2</v>
      </c>
      <c r="H1274" s="9">
        <f t="shared" si="135"/>
        <v>1.3850999999998947E-2</v>
      </c>
      <c r="I1274" s="14">
        <f ca="1">IF($M$3&gt;A1274-1,0,G1274/SUM(OFFSET(H1274,-$M$3+1,0):H1274))</f>
        <v>1.2989862394094701E-2</v>
      </c>
      <c r="J1274" s="14">
        <f t="shared" ca="1" si="138"/>
        <v>4.2784753011829331E-3</v>
      </c>
      <c r="K1274" s="9">
        <f t="shared" ca="1" si="139"/>
        <v>24.337453844934696</v>
      </c>
      <c r="L1274" s="10">
        <f t="shared" ca="1" si="136"/>
        <v>1</v>
      </c>
      <c r="M1274">
        <f t="shared" ca="1" si="140"/>
        <v>-2.1778089999999946</v>
      </c>
      <c r="N1274" s="12"/>
    </row>
    <row r="1275" spans="1:14" x14ac:dyDescent="0.2">
      <c r="A1275">
        <f t="shared" si="134"/>
        <v>1271</v>
      </c>
      <c r="B1275" s="6">
        <v>42538</v>
      </c>
      <c r="C1275" s="12">
        <v>26.049083</v>
      </c>
      <c r="D1275" s="12">
        <v>26.049083</v>
      </c>
      <c r="E1275" s="12">
        <v>25.675107000000001</v>
      </c>
      <c r="F1275" s="12">
        <v>25.845935999999998</v>
      </c>
      <c r="G1275" s="9">
        <f t="shared" ca="1" si="137"/>
        <v>0.32780600000000248</v>
      </c>
      <c r="H1275" s="9">
        <f t="shared" si="135"/>
        <v>0.17544700000000191</v>
      </c>
      <c r="I1275" s="14">
        <f ca="1">IF($M$3&gt;A1275-1,0,G1275/SUM(OFFSET(H1275,-$M$3+1,0):H1275))</f>
        <v>0.22977356713078775</v>
      </c>
      <c r="J1275" s="14">
        <f t="shared" ca="1" si="138"/>
        <v>6.4526684816962289E-3</v>
      </c>
      <c r="K1275" s="9">
        <f t="shared" ca="1" si="139"/>
        <v>24.347187580191889</v>
      </c>
      <c r="L1275" s="10">
        <f t="shared" ca="1" si="136"/>
        <v>1</v>
      </c>
      <c r="M1275">
        <f t="shared" ca="1" si="140"/>
        <v>-1.7438149999999926</v>
      </c>
      <c r="N1275" s="12"/>
    </row>
    <row r="1276" spans="1:14" x14ac:dyDescent="0.2">
      <c r="A1276">
        <f t="shared" si="134"/>
        <v>1272</v>
      </c>
      <c r="B1276" s="6">
        <v>42541</v>
      </c>
      <c r="C1276" s="12">
        <v>26.215292000000002</v>
      </c>
      <c r="D1276" s="12">
        <v>26.543101</v>
      </c>
      <c r="E1276" s="12">
        <v>26.215292000000002</v>
      </c>
      <c r="F1276" s="12">
        <v>26.27993</v>
      </c>
      <c r="G1276" s="9">
        <f t="shared" ca="1" si="137"/>
        <v>9.2309999999997672E-3</v>
      </c>
      <c r="H1276" s="9">
        <f t="shared" si="135"/>
        <v>0.43399400000000199</v>
      </c>
      <c r="I1276" s="14">
        <f ca="1">IF($M$3&gt;A1276-1,0,G1276/SUM(OFFSET(H1276,-$M$3+1,0):H1276))</f>
        <v>5.2339278272479448E-3</v>
      </c>
      <c r="J1276" s="14">
        <f t="shared" ca="1" si="138"/>
        <v>4.2089360290661531E-3</v>
      </c>
      <c r="K1276" s="9">
        <f t="shared" ca="1" si="139"/>
        <v>24.355322369397523</v>
      </c>
      <c r="L1276" s="10">
        <f t="shared" ca="1" si="136"/>
        <v>1</v>
      </c>
      <c r="M1276">
        <f t="shared" ca="1" si="140"/>
        <v>-1.6191519999999944</v>
      </c>
      <c r="N1276" s="12"/>
    </row>
    <row r="1277" spans="1:14" x14ac:dyDescent="0.2">
      <c r="A1277">
        <f t="shared" si="134"/>
        <v>1273</v>
      </c>
      <c r="B1277" s="6">
        <v>42542</v>
      </c>
      <c r="C1277" s="12">
        <v>26.395358999999999</v>
      </c>
      <c r="D1277" s="12">
        <v>26.450763999999999</v>
      </c>
      <c r="E1277" s="12">
        <v>26.270702</v>
      </c>
      <c r="F1277" s="12">
        <v>26.404592999999998</v>
      </c>
      <c r="G1277" s="9">
        <f t="shared" ca="1" si="137"/>
        <v>2.7702999999998923E-2</v>
      </c>
      <c r="H1277" s="9">
        <f t="shared" si="135"/>
        <v>0.12466299999999819</v>
      </c>
      <c r="I1277" s="14">
        <f ca="1">IF($M$3&gt;A1277-1,0,G1277/SUM(OFFSET(H1277,-$M$3+1,0):H1277))</f>
        <v>1.5544646178759228E-2</v>
      </c>
      <c r="J1277" s="14">
        <f t="shared" ca="1" si="138"/>
        <v>4.3015060975957285E-3</v>
      </c>
      <c r="K1277" s="9">
        <f t="shared" ca="1" si="139"/>
        <v>24.364137319510682</v>
      </c>
      <c r="L1277" s="10">
        <f t="shared" ca="1" si="136"/>
        <v>1</v>
      </c>
      <c r="M1277">
        <f t="shared" ca="1" si="140"/>
        <v>-1.6514709999999919</v>
      </c>
      <c r="N1277" s="12"/>
    </row>
    <row r="1278" spans="1:14" x14ac:dyDescent="0.2">
      <c r="A1278">
        <f t="shared" si="134"/>
        <v>1274</v>
      </c>
      <c r="B1278" s="6">
        <v>42543</v>
      </c>
      <c r="C1278" s="12">
        <v>26.409210999999999</v>
      </c>
      <c r="D1278" s="12">
        <v>26.658529999999999</v>
      </c>
      <c r="E1278" s="12">
        <v>26.344574000000001</v>
      </c>
      <c r="F1278" s="12">
        <v>26.372274000000001</v>
      </c>
      <c r="G1278" s="9">
        <f t="shared" ca="1" si="137"/>
        <v>0</v>
      </c>
      <c r="H1278" s="9">
        <f t="shared" si="135"/>
        <v>3.2318999999997544E-2</v>
      </c>
      <c r="I1278" s="14">
        <f ca="1">IF($M$3&gt;A1278-1,0,G1278/SUM(OFFSET(H1278,-$M$3+1,0):H1278))</f>
        <v>0</v>
      </c>
      <c r="J1278" s="14">
        <f t="shared" ca="1" si="138"/>
        <v>4.1623309053069714E-3</v>
      </c>
      <c r="K1278" s="9">
        <f t="shared" ca="1" si="139"/>
        <v>24.372495848877964</v>
      </c>
      <c r="L1278" s="10">
        <f t="shared" ca="1" si="136"/>
        <v>1</v>
      </c>
      <c r="M1278">
        <f t="shared" ca="1" si="140"/>
        <v>-0.99124199999999441</v>
      </c>
      <c r="N1278" s="12"/>
    </row>
    <row r="1279" spans="1:14" x14ac:dyDescent="0.2">
      <c r="A1279">
        <f t="shared" si="134"/>
        <v>1275</v>
      </c>
      <c r="B1279" s="6">
        <v>42544</v>
      </c>
      <c r="C1279" s="12">
        <v>26.658526999999999</v>
      </c>
      <c r="D1279" s="12">
        <v>27.032502999999998</v>
      </c>
      <c r="E1279" s="12">
        <v>26.621590000000001</v>
      </c>
      <c r="F1279" s="12">
        <v>27.032502999999998</v>
      </c>
      <c r="G1279" s="9">
        <f t="shared" ca="1" si="137"/>
        <v>0.60944399999999987</v>
      </c>
      <c r="H1279" s="9">
        <f t="shared" si="135"/>
        <v>0.66022899999999751</v>
      </c>
      <c r="I1279" s="14">
        <f ca="1">IF($M$3&gt;A1279-1,0,G1279/SUM(OFFSET(H1279,-$M$3+1,0):H1279))</f>
        <v>0.25190881344386717</v>
      </c>
      <c r="J1279" s="14">
        <f t="shared" ca="1" si="138"/>
        <v>6.6997154136196032E-3</v>
      </c>
      <c r="K1279" s="9">
        <f t="shared" ca="1" si="139"/>
        <v>24.390317139788674</v>
      </c>
      <c r="L1279" s="10">
        <f t="shared" ca="1" si="136"/>
        <v>1</v>
      </c>
      <c r="M1279">
        <f t="shared" ca="1" si="140"/>
        <v>-2.5702539999999932</v>
      </c>
      <c r="N1279" s="12"/>
    </row>
    <row r="1280" spans="1:14" x14ac:dyDescent="0.2">
      <c r="A1280">
        <f t="shared" si="134"/>
        <v>1276</v>
      </c>
      <c r="B1280" s="6">
        <v>42545</v>
      </c>
      <c r="C1280" s="12">
        <v>25.832083999999998</v>
      </c>
      <c r="D1280" s="12">
        <v>26.279931000000001</v>
      </c>
      <c r="E1280" s="12">
        <v>25.453491</v>
      </c>
      <c r="F1280" s="12">
        <v>25.453491</v>
      </c>
      <c r="G1280" s="9">
        <f t="shared" ca="1" si="137"/>
        <v>0.90493199999999874</v>
      </c>
      <c r="H1280" s="9">
        <f t="shared" si="135"/>
        <v>1.5790119999999987</v>
      </c>
      <c r="I1280" s="14">
        <f ca="1">IF($M$3&gt;A1280-1,0,G1280/SUM(OFFSET(H1280,-$M$3+1,0):H1280))</f>
        <v>0.23004718228223969</v>
      </c>
      <c r="J1280" s="14">
        <f t="shared" ca="1" si="138"/>
        <v>6.4556939160768734E-3</v>
      </c>
      <c r="K1280" s="9">
        <f t="shared" ca="1" si="139"/>
        <v>24.397180664809774</v>
      </c>
      <c r="L1280" s="10">
        <f t="shared" ca="1" si="136"/>
        <v>1</v>
      </c>
      <c r="M1280">
        <f t="shared" ca="1" si="140"/>
        <v>-3.3551429999999929</v>
      </c>
      <c r="N1280" s="12"/>
    </row>
    <row r="1281" spans="1:14" x14ac:dyDescent="0.2">
      <c r="A1281">
        <f t="shared" si="134"/>
        <v>1277</v>
      </c>
      <c r="B1281" s="6">
        <v>42548</v>
      </c>
      <c r="C1281" s="12">
        <v>25.204173000000001</v>
      </c>
      <c r="D1281" s="12">
        <v>25.231876</v>
      </c>
      <c r="E1281" s="12">
        <v>24.511624000000001</v>
      </c>
      <c r="F1281" s="12">
        <v>24.668602</v>
      </c>
      <c r="G1281" s="9">
        <f t="shared" ca="1" si="137"/>
        <v>1.9668390000000002</v>
      </c>
      <c r="H1281" s="9">
        <f t="shared" si="135"/>
        <v>0.78488899999999973</v>
      </c>
      <c r="I1281" s="14">
        <f ca="1">IF($M$3&gt;A1281-1,0,G1281/SUM(OFFSET(H1281,-$M$3+1,0):H1281))</f>
        <v>0.44282706649096337</v>
      </c>
      <c r="J1281" s="14">
        <f t="shared" ca="1" si="138"/>
        <v>9.023147545100009E-3</v>
      </c>
      <c r="K1281" s="9">
        <f t="shared" ca="1" si="139"/>
        <v>24.399629739564084</v>
      </c>
      <c r="L1281" s="10">
        <f t="shared" ca="1" si="136"/>
        <v>1</v>
      </c>
      <c r="M1281">
        <f t="shared" ca="1" si="140"/>
        <v>-2.6810609999999944</v>
      </c>
      <c r="N1281" s="12"/>
    </row>
    <row r="1282" spans="1:14" x14ac:dyDescent="0.2">
      <c r="A1282">
        <f t="shared" si="134"/>
        <v>1278</v>
      </c>
      <c r="B1282" s="6">
        <v>42549</v>
      </c>
      <c r="C1282" s="12">
        <v>25.033346000000002</v>
      </c>
      <c r="D1282" s="12">
        <v>25.342683999999998</v>
      </c>
      <c r="E1282" s="12">
        <v>24.931771000000001</v>
      </c>
      <c r="F1282" s="12">
        <v>25.342683999999998</v>
      </c>
      <c r="G1282" s="9">
        <f t="shared" ca="1" si="137"/>
        <v>1.2973759999999999</v>
      </c>
      <c r="H1282" s="9">
        <f t="shared" si="135"/>
        <v>0.67408199999999852</v>
      </c>
      <c r="I1282" s="14">
        <f ca="1">IF($M$3&gt;A1282-1,0,G1282/SUM(OFFSET(H1282,-$M$3+1,0):H1282))</f>
        <v>0.25383925772850602</v>
      </c>
      <c r="J1282" s="14">
        <f t="shared" ca="1" si="138"/>
        <v>6.7214807189419825E-3</v>
      </c>
      <c r="K1282" s="9">
        <f t="shared" ca="1" si="139"/>
        <v>24.405968460592518</v>
      </c>
      <c r="L1282" s="10">
        <f t="shared" ca="1" si="136"/>
        <v>1</v>
      </c>
      <c r="M1282">
        <f t="shared" ca="1" si="140"/>
        <v>-2.1639579999999921</v>
      </c>
      <c r="N1282" s="12"/>
    </row>
    <row r="1283" spans="1:14" x14ac:dyDescent="0.2">
      <c r="A1283">
        <f t="shared" si="134"/>
        <v>1279</v>
      </c>
      <c r="B1283" s="6">
        <v>42550</v>
      </c>
      <c r="C1283" s="12">
        <v>25.652024000000001</v>
      </c>
      <c r="D1283" s="12">
        <v>25.919809000000001</v>
      </c>
      <c r="E1283" s="12">
        <v>25.545832999999998</v>
      </c>
      <c r="F1283" s="12">
        <v>25.859787000000001</v>
      </c>
      <c r="G1283" s="9">
        <f t="shared" ca="1" si="137"/>
        <v>0.78027299999999755</v>
      </c>
      <c r="H1283" s="9">
        <f t="shared" si="135"/>
        <v>0.51710300000000231</v>
      </c>
      <c r="I1283" s="14">
        <f ca="1">IF($M$3&gt;A1283-1,0,G1283/SUM(OFFSET(H1283,-$M$3+1,0):H1283))</f>
        <v>0.13863837585465949</v>
      </c>
      <c r="J1283" s="14">
        <f t="shared" ca="1" si="138"/>
        <v>5.484414731334466E-3</v>
      </c>
      <c r="K1283" s="9">
        <f t="shared" ca="1" si="139"/>
        <v>24.413941804406733</v>
      </c>
      <c r="L1283" s="10">
        <f t="shared" ca="1" si="136"/>
        <v>1</v>
      </c>
      <c r="M1283">
        <f t="shared" ca="1" si="140"/>
        <v>-1.7022579999999916</v>
      </c>
      <c r="N1283" s="12"/>
    </row>
    <row r="1284" spans="1:14" x14ac:dyDescent="0.2">
      <c r="A1284">
        <f t="shared" si="134"/>
        <v>1280</v>
      </c>
      <c r="B1284" s="6">
        <v>42551</v>
      </c>
      <c r="C1284" s="12">
        <v>25.952127999999998</v>
      </c>
      <c r="D1284" s="12">
        <v>26.529253000000001</v>
      </c>
      <c r="E1284" s="12">
        <v>25.850555</v>
      </c>
      <c r="F1284" s="12">
        <v>26.321487000000001</v>
      </c>
      <c r="G1284" s="9">
        <f t="shared" ca="1" si="137"/>
        <v>0.14312500000000128</v>
      </c>
      <c r="H1284" s="9">
        <f t="shared" si="135"/>
        <v>0.46170000000000044</v>
      </c>
      <c r="I1284" s="14">
        <f ca="1">IF($M$3&gt;A1284-1,0,G1284/SUM(OFFSET(H1284,-$M$3+1,0):H1284))</f>
        <v>2.543034360147705E-2</v>
      </c>
      <c r="J1284" s="14">
        <f t="shared" ca="1" si="138"/>
        <v>4.3912058408950927E-3</v>
      </c>
      <c r="K1284" s="9">
        <f t="shared" ca="1" si="139"/>
        <v>24.422318228011392</v>
      </c>
      <c r="L1284" s="10">
        <f t="shared" ca="1" si="136"/>
        <v>1</v>
      </c>
      <c r="M1284">
        <f t="shared" ca="1" si="140"/>
        <v>-1.8961719999999911</v>
      </c>
      <c r="N1284" s="12"/>
    </row>
    <row r="1285" spans="1:14" x14ac:dyDescent="0.2">
      <c r="A1285">
        <f t="shared" si="134"/>
        <v>1281</v>
      </c>
      <c r="B1285" s="6">
        <v>42552</v>
      </c>
      <c r="C1285" s="12">
        <v>26.155276000000001</v>
      </c>
      <c r="D1285" s="12">
        <v>26.215295000000001</v>
      </c>
      <c r="E1285" s="12">
        <v>26.090636</v>
      </c>
      <c r="F1285" s="12">
        <v>26.127573000000002</v>
      </c>
      <c r="G1285" s="9">
        <f t="shared" ca="1" si="137"/>
        <v>6.002200000000002E-2</v>
      </c>
      <c r="H1285" s="9">
        <f t="shared" si="135"/>
        <v>0.19391399999999948</v>
      </c>
      <c r="I1285" s="14">
        <f ca="1">IF($M$3&gt;A1285-1,0,G1285/SUM(OFFSET(H1285,-$M$3+1,0):H1285))</f>
        <v>1.0509484660200578E-2</v>
      </c>
      <c r="J1285" s="14">
        <f t="shared" ca="1" si="138"/>
        <v>4.2561744044298105E-3</v>
      </c>
      <c r="K1285" s="9">
        <f t="shared" ca="1" si="139"/>
        <v>24.429576089724961</v>
      </c>
      <c r="L1285" s="10">
        <f t="shared" ca="1" si="136"/>
        <v>1</v>
      </c>
      <c r="M1285">
        <f t="shared" ca="1" si="140"/>
        <v>-2.3117029999999925</v>
      </c>
      <c r="N1285" s="12"/>
    </row>
    <row r="1286" spans="1:14" x14ac:dyDescent="0.2">
      <c r="A1286">
        <f t="shared" ref="A1286:A1349" si="141">A1285+1</f>
        <v>1282</v>
      </c>
      <c r="B1286" s="6">
        <v>42556</v>
      </c>
      <c r="C1286" s="12">
        <v>25.905957000000001</v>
      </c>
      <c r="D1286" s="12">
        <v>25.929041999999999</v>
      </c>
      <c r="E1286" s="12">
        <v>25.587382999999999</v>
      </c>
      <c r="F1286" s="12">
        <v>25.712042</v>
      </c>
      <c r="G1286" s="9">
        <f t="shared" ca="1" si="137"/>
        <v>0.32318899999999928</v>
      </c>
      <c r="H1286" s="9">
        <f t="shared" ref="H1286:H1349" si="142">ABS(F1286-F1285)</f>
        <v>0.41553100000000143</v>
      </c>
      <c r="I1286" s="14">
        <f ca="1">IF($M$3&gt;A1286-1,0,G1286/SUM(OFFSET(H1286,-$M$3+1,0):H1286))</f>
        <v>5.3030199856163737E-2</v>
      </c>
      <c r="J1286" s="14">
        <f t="shared" ca="1" si="138"/>
        <v>4.6465379982469279E-3</v>
      </c>
      <c r="K1286" s="9">
        <f t="shared" ca="1" si="139"/>
        <v>24.435535116308511</v>
      </c>
      <c r="L1286" s="10">
        <f t="shared" ca="1" si="136"/>
        <v>1</v>
      </c>
      <c r="M1286">
        <f t="shared" ca="1" si="140"/>
        <v>-2.2747669999999918</v>
      </c>
      <c r="N1286" s="12"/>
    </row>
    <row r="1287" spans="1:14" x14ac:dyDescent="0.2">
      <c r="A1287">
        <f t="shared" si="141"/>
        <v>1283</v>
      </c>
      <c r="B1287" s="6">
        <v>42557</v>
      </c>
      <c r="C1287" s="12">
        <v>25.518128000000001</v>
      </c>
      <c r="D1287" s="12">
        <v>25.785913000000001</v>
      </c>
      <c r="E1287" s="12">
        <v>25.310364</v>
      </c>
      <c r="F1287" s="12">
        <v>25.748978000000001</v>
      </c>
      <c r="G1287" s="9">
        <f t="shared" ca="1" si="137"/>
        <v>0.25855400000000017</v>
      </c>
      <c r="H1287" s="9">
        <f t="shared" si="142"/>
        <v>3.6936000000000746E-2</v>
      </c>
      <c r="I1287" s="14">
        <f ca="1">IF($M$3&gt;A1287-1,0,G1287/SUM(OFFSET(H1287,-$M$3+1,0):H1287))</f>
        <v>4.2360415946471594E-2</v>
      </c>
      <c r="J1287" s="14">
        <f t="shared" ca="1" si="138"/>
        <v>4.5469740741011597E-3</v>
      </c>
      <c r="K1287" s="9">
        <f t="shared" ca="1" si="139"/>
        <v>24.441507307048468</v>
      </c>
      <c r="L1287" s="10">
        <f t="shared" ca="1" si="136"/>
        <v>1</v>
      </c>
      <c r="M1287">
        <f t="shared" ca="1" si="140"/>
        <v>-1.9838949999999915</v>
      </c>
      <c r="N1287" s="12"/>
    </row>
    <row r="1288" spans="1:14" x14ac:dyDescent="0.2">
      <c r="A1288">
        <f t="shared" si="141"/>
        <v>1284</v>
      </c>
      <c r="B1288" s="6">
        <v>42558</v>
      </c>
      <c r="C1288" s="12">
        <v>25.804382</v>
      </c>
      <c r="D1288" s="12">
        <v>26.229147000000001</v>
      </c>
      <c r="E1288" s="12">
        <v>25.712042</v>
      </c>
      <c r="F1288" s="12">
        <v>26.039850000000001</v>
      </c>
      <c r="G1288" s="9">
        <f t="shared" ca="1" si="137"/>
        <v>1.8467000000001121E-2</v>
      </c>
      <c r="H1288" s="9">
        <f t="shared" si="142"/>
        <v>0.29087200000000024</v>
      </c>
      <c r="I1288" s="14">
        <f ca="1">IF($M$3&gt;A1288-1,0,G1288/SUM(OFFSET(H1288,-$M$3+1,0):H1288))</f>
        <v>2.8942006437862491E-3</v>
      </c>
      <c r="J1288" s="14">
        <f t="shared" ca="1" si="138"/>
        <v>4.1880700319896986E-3</v>
      </c>
      <c r="K1288" s="9">
        <f t="shared" ca="1" si="139"/>
        <v>24.448201278181667</v>
      </c>
      <c r="L1288" s="10">
        <f t="shared" ca="1" si="136"/>
        <v>1</v>
      </c>
      <c r="M1288">
        <f t="shared" ca="1" si="140"/>
        <v>-1.2728789999999943</v>
      </c>
      <c r="N1288" s="12"/>
    </row>
    <row r="1289" spans="1:14" x14ac:dyDescent="0.2">
      <c r="A1289">
        <f t="shared" si="141"/>
        <v>1285</v>
      </c>
      <c r="B1289" s="6">
        <v>42559</v>
      </c>
      <c r="C1289" s="12">
        <v>26.298400999999998</v>
      </c>
      <c r="D1289" s="12">
        <v>26.750865999999998</v>
      </c>
      <c r="E1289" s="12">
        <v>26.206060999999998</v>
      </c>
      <c r="F1289" s="12">
        <v>26.750865999999998</v>
      </c>
      <c r="G1289" s="9">
        <f t="shared" ca="1" si="137"/>
        <v>0.90493000000000023</v>
      </c>
      <c r="H1289" s="9">
        <f t="shared" si="142"/>
        <v>0.71101599999999721</v>
      </c>
      <c r="I1289" s="14">
        <f ca="1">IF($M$3&gt;A1289-1,0,G1289/SUM(OFFSET(H1289,-$M$3+1,0):H1289))</f>
        <v>0.13084094582910433</v>
      </c>
      <c r="J1289" s="14">
        <f t="shared" ca="1" si="138"/>
        <v>5.4052252679933676E-3</v>
      </c>
      <c r="K1289" s="9">
        <f t="shared" ca="1" si="139"/>
        <v>24.460647699719757</v>
      </c>
      <c r="L1289" s="10">
        <f t="shared" ca="1" si="136"/>
        <v>1</v>
      </c>
      <c r="M1289">
        <f t="shared" ca="1" si="140"/>
        <v>-0.91275299999999326</v>
      </c>
      <c r="N1289" s="12"/>
    </row>
    <row r="1290" spans="1:14" x14ac:dyDescent="0.2">
      <c r="A1290">
        <f t="shared" si="141"/>
        <v>1286</v>
      </c>
      <c r="B1290" s="6">
        <v>42562</v>
      </c>
      <c r="C1290" s="12">
        <v>26.907841999999999</v>
      </c>
      <c r="D1290" s="12">
        <v>27.171011</v>
      </c>
      <c r="E1290" s="12">
        <v>26.880141999999999</v>
      </c>
      <c r="F1290" s="12">
        <v>27.110992</v>
      </c>
      <c r="G1290" s="9">
        <f t="shared" ca="1" si="137"/>
        <v>0.8310619999999993</v>
      </c>
      <c r="H1290" s="9">
        <f t="shared" si="142"/>
        <v>0.36012600000000106</v>
      </c>
      <c r="I1290" s="14">
        <f ca="1">IF($M$3&gt;A1290-1,0,G1290/SUM(OFFSET(H1290,-$M$3+1,0):H1290))</f>
        <v>0.1214578176754562</v>
      </c>
      <c r="J1290" s="14">
        <f t="shared" ca="1" si="138"/>
        <v>5.310695152950619E-3</v>
      </c>
      <c r="K1290" s="9">
        <f t="shared" ca="1" si="139"/>
        <v>24.474722870348906</v>
      </c>
      <c r="L1290" s="10">
        <f t="shared" ca="1" si="136"/>
        <v>1</v>
      </c>
      <c r="M1290">
        <f t="shared" ca="1" si="140"/>
        <v>-0.61726599999999188</v>
      </c>
      <c r="N1290" s="12"/>
    </row>
    <row r="1291" spans="1:14" x14ac:dyDescent="0.2">
      <c r="A1291">
        <f t="shared" si="141"/>
        <v>1287</v>
      </c>
      <c r="B1291" s="6">
        <v>42563</v>
      </c>
      <c r="C1291" s="12">
        <v>27.309522999999999</v>
      </c>
      <c r="D1291" s="12">
        <v>27.429563999999999</v>
      </c>
      <c r="E1291" s="12">
        <v>27.217182000000001</v>
      </c>
      <c r="F1291" s="12">
        <v>27.406479000000001</v>
      </c>
      <c r="G1291" s="9">
        <f t="shared" ca="1" si="137"/>
        <v>1.0018860000000025</v>
      </c>
      <c r="H1291" s="9">
        <f t="shared" si="142"/>
        <v>0.29548700000000139</v>
      </c>
      <c r="I1291" s="14">
        <f ca="1">IF($M$3&gt;A1291-1,0,G1291/SUM(OFFSET(H1291,-$M$3+1,0):H1291))</f>
        <v>0.14285685768126963</v>
      </c>
      <c r="J1291" s="14">
        <f t="shared" ca="1" si="138"/>
        <v>5.527497016984538E-3</v>
      </c>
      <c r="K1291" s="9">
        <f t="shared" ca="1" si="139"/>
        <v>24.490928143610077</v>
      </c>
      <c r="L1291" s="10">
        <f t="shared" ca="1" si="136"/>
        <v>1</v>
      </c>
      <c r="M1291">
        <f t="shared" ca="1" si="140"/>
        <v>-0.61264999999999326</v>
      </c>
      <c r="N1291" s="12"/>
    </row>
    <row r="1292" spans="1:14" x14ac:dyDescent="0.2">
      <c r="A1292">
        <f t="shared" si="141"/>
        <v>1288</v>
      </c>
      <c r="B1292" s="6">
        <v>42564</v>
      </c>
      <c r="C1292" s="12">
        <v>27.434180000000001</v>
      </c>
      <c r="D1292" s="12">
        <v>27.540372999999999</v>
      </c>
      <c r="E1292" s="12">
        <v>27.351075999999999</v>
      </c>
      <c r="F1292" s="12">
        <v>27.411095</v>
      </c>
      <c r="G1292" s="9">
        <f t="shared" ca="1" si="137"/>
        <v>1.0388209999999987</v>
      </c>
      <c r="H1292" s="9">
        <f t="shared" si="142"/>
        <v>4.6159999999986212E-3</v>
      </c>
      <c r="I1292" s="14">
        <f ca="1">IF($M$3&gt;A1292-1,0,G1292/SUM(OFFSET(H1292,-$M$3+1,0):H1292))</f>
        <v>0.14871076755565396</v>
      </c>
      <c r="J1292" s="14">
        <f t="shared" ca="1" si="138"/>
        <v>5.5875607515834666E-3</v>
      </c>
      <c r="K1292" s="9">
        <f t="shared" ca="1" si="139"/>
        <v>24.507244753324915</v>
      </c>
      <c r="L1292" s="10">
        <f t="shared" ca="1" si="136"/>
        <v>1</v>
      </c>
      <c r="M1292">
        <f t="shared" ca="1" si="140"/>
        <v>-0.38179799999999453</v>
      </c>
      <c r="N1292" s="12"/>
    </row>
    <row r="1293" spans="1:14" x14ac:dyDescent="0.2">
      <c r="A1293">
        <f t="shared" si="141"/>
        <v>1289</v>
      </c>
      <c r="B1293" s="6">
        <v>42565</v>
      </c>
      <c r="C1293" s="12">
        <v>27.651181999999999</v>
      </c>
      <c r="D1293" s="12">
        <v>27.692734999999999</v>
      </c>
      <c r="E1293" s="12">
        <v>27.411097000000002</v>
      </c>
      <c r="F1293" s="12">
        <v>27.641946999999998</v>
      </c>
      <c r="G1293" s="9">
        <f t="shared" ca="1" si="137"/>
        <v>0.60944399999999987</v>
      </c>
      <c r="H1293" s="9">
        <f t="shared" si="142"/>
        <v>0.23085199999999872</v>
      </c>
      <c r="I1293" s="14">
        <f ca="1">IF($M$3&gt;A1293-1,0,G1293/SUM(OFFSET(H1293,-$M$3+1,0):H1293))</f>
        <v>9.2957803193832469E-2</v>
      </c>
      <c r="J1293" s="14">
        <f t="shared" ca="1" si="138"/>
        <v>5.0286855034476696E-3</v>
      </c>
      <c r="K1293" s="9">
        <f t="shared" ca="1" si="139"/>
        <v>24.523008185070395</v>
      </c>
      <c r="L1293" s="10">
        <f t="shared" ca="1" si="136"/>
        <v>1</v>
      </c>
      <c r="M1293">
        <f t="shared" ca="1" si="140"/>
        <v>-0.46028799999999315</v>
      </c>
      <c r="N1293" s="12"/>
    </row>
    <row r="1294" spans="1:14" x14ac:dyDescent="0.2">
      <c r="A1294">
        <f t="shared" si="141"/>
        <v>1290</v>
      </c>
      <c r="B1294" s="6">
        <v>42566</v>
      </c>
      <c r="C1294" s="12">
        <v>27.623479</v>
      </c>
      <c r="D1294" s="12">
        <v>27.623479</v>
      </c>
      <c r="E1294" s="12">
        <v>27.471117</v>
      </c>
      <c r="F1294" s="12">
        <v>27.563457</v>
      </c>
      <c r="G1294" s="9">
        <f t="shared" ca="1" si="137"/>
        <v>2.109966</v>
      </c>
      <c r="H1294" s="9">
        <f t="shared" si="142"/>
        <v>7.8489999999998616E-2</v>
      </c>
      <c r="I1294" s="14">
        <f ca="1">IF($M$3&gt;A1294-1,0,G1294/SUM(OFFSET(H1294,-$M$3+1,0):H1294))</f>
        <v>0.41735108732589171</v>
      </c>
      <c r="J1294" s="14">
        <f t="shared" ca="1" si="138"/>
        <v>8.6931501171466155E-3</v>
      </c>
      <c r="K1294" s="9">
        <f t="shared" ca="1" si="139"/>
        <v>24.549439263042078</v>
      </c>
      <c r="L1294" s="10">
        <f t="shared" ca="1" si="136"/>
        <v>1</v>
      </c>
      <c r="M1294">
        <f t="shared" ca="1" si="140"/>
        <v>0.34306900000000873</v>
      </c>
      <c r="N1294" s="12"/>
    </row>
    <row r="1295" spans="1:14" x14ac:dyDescent="0.2">
      <c r="A1295">
        <f t="shared" si="141"/>
        <v>1291</v>
      </c>
      <c r="B1295" s="6">
        <v>42569</v>
      </c>
      <c r="C1295" s="12">
        <v>28.256007</v>
      </c>
      <c r="D1295" s="12">
        <v>28.385283000000001</v>
      </c>
      <c r="E1295" s="12">
        <v>28.214454</v>
      </c>
      <c r="F1295" s="12">
        <v>28.366814000000002</v>
      </c>
      <c r="G1295" s="9">
        <f t="shared" ca="1" si="137"/>
        <v>3.6982120000000016</v>
      </c>
      <c r="H1295" s="9">
        <f t="shared" si="142"/>
        <v>0.80335700000000188</v>
      </c>
      <c r="I1295" s="14">
        <f ca="1">IF($M$3&gt;A1295-1,0,G1295/SUM(OFFSET(H1295,-$M$3+1,0):H1295))</f>
        <v>0.72884356224436286</v>
      </c>
      <c r="J1295" s="14">
        <f t="shared" ca="1" si="138"/>
        <v>1.3149921092619404E-2</v>
      </c>
      <c r="K1295" s="9">
        <f t="shared" ca="1" si="139"/>
        <v>24.599637439614035</v>
      </c>
      <c r="L1295" s="10">
        <f t="shared" ref="L1295:L1358" ca="1" si="143">IF(ROUND(IX1285,$F$3)=ROUND(K1294,$F$3),L1294,IF(ROUND(K1295,$F$3)&gt;ROUND(K1294,$F$3),1,-1))</f>
        <v>1</v>
      </c>
      <c r="M1295">
        <f t="shared" ca="1" si="140"/>
        <v>0.23226300000000855</v>
      </c>
      <c r="N1295" s="12"/>
    </row>
    <row r="1296" spans="1:14" x14ac:dyDescent="0.2">
      <c r="A1296">
        <f t="shared" si="141"/>
        <v>1292</v>
      </c>
      <c r="B1296" s="6">
        <v>42570</v>
      </c>
      <c r="C1296" s="12">
        <v>28.265243000000002</v>
      </c>
      <c r="D1296" s="12">
        <v>28.306795999999999</v>
      </c>
      <c r="E1296" s="12">
        <v>28.168284</v>
      </c>
      <c r="F1296" s="12">
        <v>28.256008000000001</v>
      </c>
      <c r="G1296" s="9">
        <f t="shared" ca="1" si="137"/>
        <v>2.9133240000000029</v>
      </c>
      <c r="H1296" s="9">
        <f t="shared" si="142"/>
        <v>0.11080600000000018</v>
      </c>
      <c r="I1296" s="14">
        <f ca="1">IF($M$3&gt;A1296-1,0,G1296/SUM(OFFSET(H1296,-$M$3+1,0):H1296))</f>
        <v>0.64585442158230733</v>
      </c>
      <c r="J1296" s="14">
        <f t="shared" ca="1" si="138"/>
        <v>1.1872722829129399E-2</v>
      </c>
      <c r="K1296" s="9">
        <f t="shared" ca="1" si="139"/>
        <v>24.643048513838085</v>
      </c>
      <c r="L1296" s="10">
        <f t="shared" ca="1" si="143"/>
        <v>1</v>
      </c>
      <c r="M1296">
        <f t="shared" ca="1" si="140"/>
        <v>0.66625900000000549</v>
      </c>
      <c r="N1296" s="12"/>
    </row>
    <row r="1297" spans="1:14" x14ac:dyDescent="0.2">
      <c r="A1297">
        <f t="shared" si="141"/>
        <v>1293</v>
      </c>
      <c r="B1297" s="6">
        <v>42571</v>
      </c>
      <c r="C1297" s="12">
        <v>28.371431000000001</v>
      </c>
      <c r="D1297" s="12">
        <v>28.740791000000002</v>
      </c>
      <c r="E1297" s="12">
        <v>28.325261000000001</v>
      </c>
      <c r="F1297" s="12">
        <v>28.690003999999998</v>
      </c>
      <c r="G1297" s="9">
        <f t="shared" ca="1" si="137"/>
        <v>2.8302169999999975</v>
      </c>
      <c r="H1297" s="9">
        <f t="shared" si="142"/>
        <v>0.43399599999999694</v>
      </c>
      <c r="I1297" s="14">
        <f ca="1">IF($M$3&gt;A1297-1,0,G1297/SUM(OFFSET(H1297,-$M$3+1,0):H1297))</f>
        <v>0.63920718187934622</v>
      </c>
      <c r="J1297" s="14">
        <f t="shared" ca="1" si="138"/>
        <v>1.1773243937043671E-2</v>
      </c>
      <c r="K1297" s="9">
        <f t="shared" ca="1" si="139"/>
        <v>24.690694307979026</v>
      </c>
      <c r="L1297" s="10">
        <f t="shared" ca="1" si="143"/>
        <v>1</v>
      </c>
      <c r="M1297">
        <f t="shared" ca="1" si="140"/>
        <v>0.42156000000000837</v>
      </c>
      <c r="N1297" s="12"/>
    </row>
    <row r="1298" spans="1:14" x14ac:dyDescent="0.2">
      <c r="A1298">
        <f t="shared" si="141"/>
        <v>1294</v>
      </c>
      <c r="B1298" s="6">
        <v>42572</v>
      </c>
      <c r="C1298" s="12">
        <v>28.648453</v>
      </c>
      <c r="D1298" s="12">
        <v>28.662305</v>
      </c>
      <c r="E1298" s="12">
        <v>28.316030000000001</v>
      </c>
      <c r="F1298" s="12">
        <v>28.445305000000001</v>
      </c>
      <c r="G1298" s="9">
        <f t="shared" ca="1" si="137"/>
        <v>2.123818</v>
      </c>
      <c r="H1298" s="9">
        <f t="shared" si="142"/>
        <v>0.24469899999999711</v>
      </c>
      <c r="I1298" s="14">
        <f ca="1">IF($M$3&gt;A1298-1,0,G1298/SUM(OFFSET(H1298,-$M$3+1,0):H1298))</f>
        <v>0.50438620865234296</v>
      </c>
      <c r="J1298" s="14">
        <f t="shared" ca="1" si="138"/>
        <v>9.8459137418460945E-3</v>
      </c>
      <c r="K1298" s="9">
        <f t="shared" ca="1" si="139"/>
        <v>24.727661880986879</v>
      </c>
      <c r="L1298" s="10">
        <f t="shared" ca="1" si="143"/>
        <v>1</v>
      </c>
      <c r="M1298">
        <f t="shared" ca="1" si="140"/>
        <v>0.59239000000000708</v>
      </c>
      <c r="N1298" s="12"/>
    </row>
    <row r="1299" spans="1:14" x14ac:dyDescent="0.2">
      <c r="A1299">
        <f t="shared" si="141"/>
        <v>1295</v>
      </c>
      <c r="B1299" s="6">
        <v>42573</v>
      </c>
      <c r="C1299" s="12">
        <v>28.362200000000001</v>
      </c>
      <c r="D1299" s="12">
        <v>28.616135</v>
      </c>
      <c r="E1299" s="12">
        <v>28.242156999999999</v>
      </c>
      <c r="F1299" s="12">
        <v>28.616135</v>
      </c>
      <c r="G1299" s="9">
        <f t="shared" ref="G1299:G1362" ca="1" si="144">IF($M$3&gt;A1299-1,0,ABS(F1299-OFFSET(F1299,-$M$3,0)))</f>
        <v>2.4885619999999982</v>
      </c>
      <c r="H1299" s="9">
        <f t="shared" si="142"/>
        <v>0.17082999999999871</v>
      </c>
      <c r="I1299" s="14">
        <f ca="1">IF($M$3&gt;A1299-1,0,G1299/SUM(OFFSET(H1299,-$M$3+1,0):H1299))</f>
        <v>0.5942672844249739</v>
      </c>
      <c r="J1299" s="14">
        <f t="shared" ref="J1299:J1362" ca="1" si="145">POWER(I1299*($K$3-$K$2)+$K$2, $M$2)</f>
        <v>1.1111677548673329E-2</v>
      </c>
      <c r="K1299" s="9">
        <f t="shared" ref="K1299:K1362" ca="1" si="146">K1298+J1299*(F1299-K1298)</f>
        <v>24.770869340442037</v>
      </c>
      <c r="L1299" s="10">
        <f t="shared" ca="1" si="143"/>
        <v>1</v>
      </c>
      <c r="M1299">
        <f t="shared" ca="1" si="140"/>
        <v>0.72628000000000803</v>
      </c>
      <c r="N1299" s="12"/>
    </row>
    <row r="1300" spans="1:14" x14ac:dyDescent="0.2">
      <c r="A1300">
        <f t="shared" si="141"/>
        <v>1296</v>
      </c>
      <c r="B1300" s="6">
        <v>42576</v>
      </c>
      <c r="C1300" s="12">
        <v>28.629981999999998</v>
      </c>
      <c r="D1300" s="12">
        <v>28.773109999999999</v>
      </c>
      <c r="E1300" s="12">
        <v>28.629981999999998</v>
      </c>
      <c r="F1300" s="12">
        <v>28.750025000000001</v>
      </c>
      <c r="G1300" s="9">
        <f t="shared" ca="1" si="144"/>
        <v>3.0379830000000005</v>
      </c>
      <c r="H1300" s="9">
        <f t="shared" si="142"/>
        <v>0.13389000000000095</v>
      </c>
      <c r="I1300" s="14">
        <f ca="1">IF($M$3&gt;A1300-1,0,G1300/SUM(OFFSET(H1300,-$M$3+1,0):H1300))</f>
        <v>0.77777880185039849</v>
      </c>
      <c r="J1300" s="14">
        <f t="shared" ca="1" si="145"/>
        <v>1.393360490651495E-2</v>
      </c>
      <c r="K1300" s="9">
        <f t="shared" ca="1" si="146"/>
        <v>24.82631332326384</v>
      </c>
      <c r="L1300" s="10">
        <f t="shared" ca="1" si="143"/>
        <v>1</v>
      </c>
      <c r="M1300">
        <f t="shared" ca="1" si="140"/>
        <v>1.5573420000000073</v>
      </c>
      <c r="N1300" s="12"/>
    </row>
    <row r="1301" spans="1:14" x14ac:dyDescent="0.2">
      <c r="A1301">
        <f t="shared" si="141"/>
        <v>1297</v>
      </c>
      <c r="B1301" s="6">
        <v>42577</v>
      </c>
      <c r="C1301" s="12">
        <v>29.003962999999999</v>
      </c>
      <c r="D1301" s="12">
        <v>29.687280000000001</v>
      </c>
      <c r="E1301" s="12">
        <v>28.897772</v>
      </c>
      <c r="F1301" s="12">
        <v>29.581087</v>
      </c>
      <c r="G1301" s="9">
        <f t="shared" ca="1" si="144"/>
        <v>3.8321089999999991</v>
      </c>
      <c r="H1301" s="9">
        <f t="shared" si="142"/>
        <v>0.8310619999999993</v>
      </c>
      <c r="I1301" s="14">
        <f ca="1">IF($M$3&gt;A1301-1,0,G1301/SUM(OFFSET(H1301,-$M$3+1,0):H1301))</f>
        <v>0.81532516655500376</v>
      </c>
      <c r="J1301" s="14">
        <f t="shared" ca="1" si="145"/>
        <v>1.4550276656523448E-2</v>
      </c>
      <c r="K1301" s="9">
        <f t="shared" ca="1" si="146"/>
        <v>24.895496595699505</v>
      </c>
      <c r="L1301" s="10">
        <f t="shared" ca="1" si="143"/>
        <v>1</v>
      </c>
      <c r="M1301">
        <f t="shared" ca="1" si="140"/>
        <v>1.4511490000000062</v>
      </c>
      <c r="N1301" s="12"/>
    </row>
    <row r="1302" spans="1:14" x14ac:dyDescent="0.2">
      <c r="A1302">
        <f t="shared" si="141"/>
        <v>1298</v>
      </c>
      <c r="B1302" s="6">
        <v>42578</v>
      </c>
      <c r="C1302" s="12">
        <v>29.788848000000002</v>
      </c>
      <c r="D1302" s="12">
        <v>29.788848000000002</v>
      </c>
      <c r="E1302" s="12">
        <v>29.331765999999998</v>
      </c>
      <c r="F1302" s="12">
        <v>29.474893999999999</v>
      </c>
      <c r="G1302" s="9">
        <f t="shared" ca="1" si="144"/>
        <v>3.4350439999999978</v>
      </c>
      <c r="H1302" s="9">
        <f t="shared" si="142"/>
        <v>0.10619300000000109</v>
      </c>
      <c r="I1302" s="14">
        <f ca="1">IF($M$3&gt;A1302-1,0,G1302/SUM(OFFSET(H1302,-$M$3+1,0):H1302))</f>
        <v>0.7607363213167333</v>
      </c>
      <c r="J1302" s="14">
        <f t="shared" ca="1" si="145"/>
        <v>1.365810041166533E-2</v>
      </c>
      <c r="K1302" s="9">
        <f t="shared" ca="1" si="146"/>
        <v>24.95804246527236</v>
      </c>
      <c r="L1302" s="10">
        <f t="shared" ca="1" si="143"/>
        <v>1</v>
      </c>
      <c r="M1302">
        <f t="shared" ca="1" si="140"/>
        <v>1.414211000000007</v>
      </c>
      <c r="N1302" s="12"/>
    </row>
    <row r="1303" spans="1:14" x14ac:dyDescent="0.2">
      <c r="A1303">
        <f t="shared" si="141"/>
        <v>1299</v>
      </c>
      <c r="B1303" s="6">
        <v>42579</v>
      </c>
      <c r="C1303" s="12">
        <v>29.451808</v>
      </c>
      <c r="D1303" s="12">
        <v>29.590316000000001</v>
      </c>
      <c r="E1303" s="12">
        <v>29.322531000000001</v>
      </c>
      <c r="F1303" s="12">
        <v>29.437956</v>
      </c>
      <c r="G1303" s="9">
        <f t="shared" ca="1" si="144"/>
        <v>2.6870900000000013</v>
      </c>
      <c r="H1303" s="9">
        <f t="shared" si="142"/>
        <v>3.6937999999999249E-2</v>
      </c>
      <c r="I1303" s="14">
        <f ca="1">IF($M$3&gt;A1303-1,0,G1303/SUM(OFFSET(H1303,-$M$3+1,0):H1303))</f>
        <v>0.69951855367212956</v>
      </c>
      <c r="J1303" s="14">
        <f t="shared" ca="1" si="145"/>
        <v>1.2691158094338739E-2</v>
      </c>
      <c r="K1303" s="9">
        <f t="shared" ca="1" si="146"/>
        <v>25.014897756190557</v>
      </c>
      <c r="L1303" s="10">
        <f t="shared" ca="1" si="143"/>
        <v>1</v>
      </c>
      <c r="M1303">
        <f t="shared" ca="1" si="140"/>
        <v>1.294168000000008</v>
      </c>
      <c r="N1303" s="12"/>
    </row>
    <row r="1304" spans="1:14" x14ac:dyDescent="0.2">
      <c r="A1304">
        <f t="shared" si="141"/>
        <v>1300</v>
      </c>
      <c r="B1304" s="6">
        <v>42580</v>
      </c>
      <c r="C1304" s="12">
        <v>29.437954000000001</v>
      </c>
      <c r="D1304" s="12">
        <v>29.497976000000001</v>
      </c>
      <c r="E1304" s="12">
        <v>29.188638000000001</v>
      </c>
      <c r="F1304" s="12">
        <v>29.317913000000001</v>
      </c>
      <c r="G1304" s="9">
        <f t="shared" ca="1" si="144"/>
        <v>2.2069210000000012</v>
      </c>
      <c r="H1304" s="9">
        <f t="shared" si="142"/>
        <v>0.12004299999999901</v>
      </c>
      <c r="I1304" s="14">
        <f ca="1">IF($M$3&gt;A1304-1,0,G1304/SUM(OFFSET(H1304,-$M$3+1,0):H1304))</f>
        <v>0.6128192945855897</v>
      </c>
      <c r="J1304" s="14">
        <f t="shared" ca="1" si="145"/>
        <v>1.1382465825544247E-2</v>
      </c>
      <c r="K1304" s="9">
        <f t="shared" ca="1" si="146"/>
        <v>25.063876680150013</v>
      </c>
      <c r="L1304" s="10">
        <f t="shared" ca="1" si="143"/>
        <v>1</v>
      </c>
      <c r="M1304">
        <f t="shared" ca="1" si="140"/>
        <v>1.3772770000000083</v>
      </c>
      <c r="N1304" s="12"/>
    </row>
    <row r="1305" spans="1:14" x14ac:dyDescent="0.2">
      <c r="A1305">
        <f t="shared" si="141"/>
        <v>1301</v>
      </c>
      <c r="B1305" s="6">
        <v>42583</v>
      </c>
      <c r="C1305" s="12">
        <v>29.391787999999998</v>
      </c>
      <c r="D1305" s="12">
        <v>29.502597000000002</v>
      </c>
      <c r="E1305" s="12">
        <v>29.317916</v>
      </c>
      <c r="F1305" s="12">
        <v>29.401022000000001</v>
      </c>
      <c r="G1305" s="9">
        <f t="shared" ca="1" si="144"/>
        <v>1.9945430000000002</v>
      </c>
      <c r="H1305" s="9">
        <f t="shared" si="142"/>
        <v>8.3109000000000322E-2</v>
      </c>
      <c r="I1305" s="14">
        <f ca="1">IF($M$3&gt;A1305-1,0,G1305/SUM(OFFSET(H1305,-$M$3+1,0):H1305))</f>
        <v>0.58855504221009991</v>
      </c>
      <c r="J1305" s="14">
        <f t="shared" ca="1" si="145"/>
        <v>1.1028957094042717E-2</v>
      </c>
      <c r="K1305" s="9">
        <f t="shared" ca="1" si="146"/>
        <v>25.111710869793267</v>
      </c>
      <c r="L1305" s="10">
        <f t="shared" ca="1" si="143"/>
        <v>1</v>
      </c>
      <c r="M1305">
        <f t="shared" ca="1" si="140"/>
        <v>0.98945000000000682</v>
      </c>
      <c r="N1305" s="12"/>
    </row>
    <row r="1306" spans="1:14" x14ac:dyDescent="0.2">
      <c r="A1306">
        <f t="shared" si="141"/>
        <v>1302</v>
      </c>
      <c r="B1306" s="6">
        <v>42584</v>
      </c>
      <c r="C1306" s="12">
        <v>29.341002</v>
      </c>
      <c r="D1306" s="12">
        <v>29.461044000000001</v>
      </c>
      <c r="E1306" s="12">
        <v>28.851600999999999</v>
      </c>
      <c r="F1306" s="12">
        <v>29.013195</v>
      </c>
      <c r="G1306" s="9">
        <f t="shared" ca="1" si="144"/>
        <v>1.6021000000000001</v>
      </c>
      <c r="H1306" s="9">
        <f t="shared" si="142"/>
        <v>0.38782700000000148</v>
      </c>
      <c r="I1306" s="14">
        <f ca="1">IF($M$3&gt;A1306-1,0,G1306/SUM(OFFSET(H1306,-$M$3+1,0):H1306))</f>
        <v>0.42472452951836881</v>
      </c>
      <c r="J1306" s="14">
        <f t="shared" ca="1" si="145"/>
        <v>8.7880282338918172E-3</v>
      </c>
      <c r="K1306" s="9">
        <f t="shared" ca="1" si="146"/>
        <v>25.145997222483604</v>
      </c>
      <c r="L1306" s="10">
        <f t="shared" ca="1" si="143"/>
        <v>1</v>
      </c>
      <c r="M1306">
        <f t="shared" ca="1" si="140"/>
        <v>1.0633200000000063</v>
      </c>
      <c r="N1306" s="12"/>
    </row>
    <row r="1307" spans="1:14" x14ac:dyDescent="0.2">
      <c r="A1307">
        <f t="shared" si="141"/>
        <v>1303</v>
      </c>
      <c r="B1307" s="6">
        <v>42585</v>
      </c>
      <c r="C1307" s="12">
        <v>28.939321</v>
      </c>
      <c r="D1307" s="12">
        <v>29.087064999999999</v>
      </c>
      <c r="E1307" s="12">
        <v>28.893152000000001</v>
      </c>
      <c r="F1307" s="12">
        <v>29.087064999999999</v>
      </c>
      <c r="G1307" s="9">
        <f t="shared" ca="1" si="144"/>
        <v>1.4451180000000008</v>
      </c>
      <c r="H1307" s="9">
        <f t="shared" si="142"/>
        <v>7.3869999999999436E-2</v>
      </c>
      <c r="I1307" s="14">
        <f ca="1">IF($M$3&gt;A1307-1,0,G1307/SUM(OFFSET(H1307,-$M$3+1,0):H1307))</f>
        <v>0.39974385288414543</v>
      </c>
      <c r="J1307" s="14">
        <f t="shared" ca="1" si="145"/>
        <v>8.4686711943867191E-3</v>
      </c>
      <c r="K1307" s="9">
        <f t="shared" ca="1" si="146"/>
        <v>25.179372829646184</v>
      </c>
      <c r="L1307" s="10">
        <f t="shared" ca="1" si="143"/>
        <v>1</v>
      </c>
      <c r="M1307">
        <f t="shared" ca="1" si="140"/>
        <v>1.2710870000000067</v>
      </c>
      <c r="N1307" s="12"/>
    </row>
    <row r="1308" spans="1:14" x14ac:dyDescent="0.2">
      <c r="A1308">
        <f t="shared" si="141"/>
        <v>1304</v>
      </c>
      <c r="B1308" s="6">
        <v>42586</v>
      </c>
      <c r="C1308" s="12">
        <v>29.091683</v>
      </c>
      <c r="D1308" s="12">
        <v>29.308682999999998</v>
      </c>
      <c r="E1308" s="12">
        <v>29.073217</v>
      </c>
      <c r="F1308" s="12">
        <v>29.294832</v>
      </c>
      <c r="G1308" s="9">
        <f t="shared" ca="1" si="144"/>
        <v>1.7313749999999999</v>
      </c>
      <c r="H1308" s="9">
        <f t="shared" si="142"/>
        <v>0.20776700000000048</v>
      </c>
      <c r="I1308" s="14">
        <f ca="1">IF($M$3&gt;A1308-1,0,G1308/SUM(OFFSET(H1308,-$M$3+1,0):H1308))</f>
        <v>0.46239210850801526</v>
      </c>
      <c r="J1308" s="14">
        <f t="shared" ca="1" si="145"/>
        <v>9.2807522970707809E-3</v>
      </c>
      <c r="K1308" s="9">
        <f t="shared" ca="1" si="146"/>
        <v>25.217567386794947</v>
      </c>
      <c r="L1308" s="10">
        <f t="shared" ca="1" si="143"/>
        <v>1</v>
      </c>
      <c r="M1308">
        <f t="shared" ca="1" si="140"/>
        <v>1.6127450000000056</v>
      </c>
      <c r="N1308" s="12"/>
    </row>
    <row r="1309" spans="1:14" x14ac:dyDescent="0.2">
      <c r="A1309">
        <f t="shared" si="141"/>
        <v>1305</v>
      </c>
      <c r="B1309" s="6">
        <v>42587</v>
      </c>
      <c r="C1309" s="12">
        <v>29.447191</v>
      </c>
      <c r="D1309" s="12">
        <v>29.678041</v>
      </c>
      <c r="E1309" s="12">
        <v>29.368703</v>
      </c>
      <c r="F1309" s="12">
        <v>29.636489999999998</v>
      </c>
      <c r="G1309" s="9">
        <f t="shared" ca="1" si="144"/>
        <v>1.2696759999999969</v>
      </c>
      <c r="H1309" s="9">
        <f t="shared" si="142"/>
        <v>0.34165799999999891</v>
      </c>
      <c r="I1309" s="14">
        <f ca="1">IF($M$3&gt;A1309-1,0,G1309/SUM(OFFSET(H1309,-$M$3+1,0):H1309))</f>
        <v>0.38677937105201576</v>
      </c>
      <c r="J1309" s="14">
        <f t="shared" ca="1" si="145"/>
        <v>8.3052608766617016E-3</v>
      </c>
      <c r="K1309" s="9">
        <f t="shared" ca="1" si="146"/>
        <v>25.254267691891396</v>
      </c>
      <c r="L1309" s="10">
        <f t="shared" ca="1" si="143"/>
        <v>1</v>
      </c>
      <c r="M1309">
        <f t="shared" ca="1" si="140"/>
        <v>1.6127450000000056</v>
      </c>
      <c r="N1309" s="12"/>
    </row>
    <row r="1310" spans="1:14" x14ac:dyDescent="0.2">
      <c r="A1310">
        <f t="shared" si="141"/>
        <v>1306</v>
      </c>
      <c r="B1310" s="6">
        <v>42590</v>
      </c>
      <c r="C1310" s="12">
        <v>29.742678999999999</v>
      </c>
      <c r="D1310" s="12">
        <v>29.779616000000001</v>
      </c>
      <c r="E1310" s="12">
        <v>29.585702999999999</v>
      </c>
      <c r="F1310" s="12">
        <v>29.636489999999998</v>
      </c>
      <c r="G1310" s="9">
        <f t="shared" ca="1" si="144"/>
        <v>1.3804819999999971</v>
      </c>
      <c r="H1310" s="9">
        <f t="shared" si="142"/>
        <v>0</v>
      </c>
      <c r="I1310" s="14">
        <f ca="1">IF($M$3&gt;A1310-1,0,G1310/SUM(OFFSET(H1310,-$M$3+1,0):H1310))</f>
        <v>0.43522489172043605</v>
      </c>
      <c r="J1310" s="14">
        <f t="shared" ca="1" si="145"/>
        <v>8.9240309651023534E-3</v>
      </c>
      <c r="K1310" s="9">
        <f t="shared" ca="1" si="146"/>
        <v>25.293374779464919</v>
      </c>
      <c r="L1310" s="10">
        <f t="shared" ca="1" si="143"/>
        <v>1</v>
      </c>
      <c r="M1310">
        <f t="shared" ca="1" si="140"/>
        <v>1.8112770000000058</v>
      </c>
      <c r="N1310" s="12"/>
    </row>
    <row r="1311" spans="1:14" x14ac:dyDescent="0.2">
      <c r="A1311">
        <f t="shared" si="141"/>
        <v>1307</v>
      </c>
      <c r="B1311" s="6">
        <v>42591</v>
      </c>
      <c r="C1311" s="12">
        <v>29.784234999999999</v>
      </c>
      <c r="D1311" s="12">
        <v>29.908892000000002</v>
      </c>
      <c r="E1311" s="12">
        <v>29.784234999999999</v>
      </c>
      <c r="F1311" s="12">
        <v>29.835021999999999</v>
      </c>
      <c r="G1311" s="9">
        <f t="shared" ca="1" si="144"/>
        <v>1.1450180000000003</v>
      </c>
      <c r="H1311" s="9">
        <f t="shared" si="142"/>
        <v>0.19853200000000015</v>
      </c>
      <c r="I1311" s="14">
        <f ca="1">IF($M$3&gt;A1311-1,0,G1311/SUM(OFFSET(H1311,-$M$3+1,0):H1311))</f>
        <v>0.38993699125941939</v>
      </c>
      <c r="J1311" s="14">
        <f t="shared" ca="1" si="145"/>
        <v>8.3449143297129966E-3</v>
      </c>
      <c r="K1311" s="9">
        <f t="shared" ca="1" si="146"/>
        <v>25.331274436436065</v>
      </c>
      <c r="L1311" s="10">
        <f t="shared" ca="1" si="143"/>
        <v>1</v>
      </c>
      <c r="M1311">
        <f t="shared" ca="1" si="140"/>
        <v>1.6127450000000056</v>
      </c>
      <c r="N1311" s="12"/>
    </row>
    <row r="1312" spans="1:14" x14ac:dyDescent="0.2">
      <c r="A1312">
        <f t="shared" si="141"/>
        <v>1308</v>
      </c>
      <c r="B1312" s="6">
        <v>42592</v>
      </c>
      <c r="C1312" s="12">
        <v>29.899659</v>
      </c>
      <c r="D1312" s="12">
        <v>29.899659</v>
      </c>
      <c r="E1312" s="12">
        <v>29.544149999999998</v>
      </c>
      <c r="F1312" s="12">
        <v>29.636489999999998</v>
      </c>
      <c r="G1312" s="9">
        <f t="shared" ca="1" si="144"/>
        <v>1.1911849999999973</v>
      </c>
      <c r="H1312" s="9">
        <f t="shared" si="142"/>
        <v>0.19853200000000015</v>
      </c>
      <c r="I1312" s="14">
        <f ca="1">IF($M$3&gt;A1312-1,0,G1312/SUM(OFFSET(H1312,-$M$3+1,0):H1312))</f>
        <v>0.41213894571786241</v>
      </c>
      <c r="J1312" s="14">
        <f t="shared" ca="1" si="145"/>
        <v>8.626393296841648E-3</v>
      </c>
      <c r="K1312" s="9">
        <f t="shared" ca="1" si="146"/>
        <v>25.368412919115052</v>
      </c>
      <c r="L1312" s="10">
        <f t="shared" ca="1" si="143"/>
        <v>1</v>
      </c>
      <c r="M1312">
        <f t="shared" ca="1" si="140"/>
        <v>1.7327840000000077</v>
      </c>
      <c r="N1312" s="12"/>
    </row>
    <row r="1313" spans="1:14" x14ac:dyDescent="0.2">
      <c r="A1313">
        <f t="shared" si="141"/>
        <v>1309</v>
      </c>
      <c r="B1313" s="6">
        <v>42593</v>
      </c>
      <c r="C1313" s="12">
        <v>29.728829000000001</v>
      </c>
      <c r="D1313" s="12">
        <v>29.798083999999999</v>
      </c>
      <c r="E1313" s="12">
        <v>29.599553</v>
      </c>
      <c r="F1313" s="12">
        <v>29.756529</v>
      </c>
      <c r="G1313" s="9">
        <f t="shared" ca="1" si="144"/>
        <v>1.1403940000000006</v>
      </c>
      <c r="H1313" s="9">
        <f t="shared" si="142"/>
        <v>0.12003900000000201</v>
      </c>
      <c r="I1313" s="14">
        <f ca="1">IF($M$3&gt;A1313-1,0,G1313/SUM(OFFSET(H1313,-$M$3+1,0):H1313))</f>
        <v>0.40162354813943479</v>
      </c>
      <c r="J1313" s="14">
        <f t="shared" ca="1" si="145"/>
        <v>8.492495882686581E-3</v>
      </c>
      <c r="K1313" s="9">
        <f t="shared" ca="1" si="146"/>
        <v>25.405678976864717</v>
      </c>
      <c r="L1313" s="10">
        <f t="shared" ca="1" si="143"/>
        <v>1</v>
      </c>
      <c r="M1313">
        <f t="shared" ca="1" si="140"/>
        <v>1.8574440000000063</v>
      </c>
      <c r="N1313" s="12"/>
    </row>
    <row r="1314" spans="1:14" x14ac:dyDescent="0.2">
      <c r="A1314">
        <f t="shared" si="141"/>
        <v>1310</v>
      </c>
      <c r="B1314" s="6">
        <v>42594</v>
      </c>
      <c r="C1314" s="12">
        <v>29.779613999999999</v>
      </c>
      <c r="D1314" s="12">
        <v>29.945826</v>
      </c>
      <c r="E1314" s="12">
        <v>29.774996000000002</v>
      </c>
      <c r="F1314" s="12">
        <v>29.881188999999999</v>
      </c>
      <c r="G1314" s="9">
        <f t="shared" ca="1" si="144"/>
        <v>1.1311639999999983</v>
      </c>
      <c r="H1314" s="9">
        <f t="shared" si="142"/>
        <v>0.12465999999999866</v>
      </c>
      <c r="I1314" s="14">
        <f ca="1">IF($M$3&gt;A1314-1,0,G1314/SUM(OFFSET(H1314,-$M$3+1,0):H1314))</f>
        <v>0.3996721114538388</v>
      </c>
      <c r="J1314" s="14">
        <f t="shared" ca="1" si="145"/>
        <v>8.4677625519043367E-3</v>
      </c>
      <c r="K1314" s="9">
        <f t="shared" ca="1" si="146"/>
        <v>25.443576533039295</v>
      </c>
      <c r="L1314" s="10">
        <f t="shared" ca="1" si="143"/>
        <v>1</v>
      </c>
      <c r="M1314">
        <f t="shared" ca="1" si="140"/>
        <v>2.1944800000000075</v>
      </c>
      <c r="N1314" s="12"/>
    </row>
    <row r="1315" spans="1:14" x14ac:dyDescent="0.2">
      <c r="A1315">
        <f t="shared" si="141"/>
        <v>1311</v>
      </c>
      <c r="B1315" s="6">
        <v>42597</v>
      </c>
      <c r="C1315" s="12">
        <v>29.978142999999999</v>
      </c>
      <c r="D1315" s="12">
        <v>30.287481</v>
      </c>
      <c r="E1315" s="12">
        <v>29.978142999999999</v>
      </c>
      <c r="F1315" s="12">
        <v>30.218225</v>
      </c>
      <c r="G1315" s="9">
        <f t="shared" ca="1" si="144"/>
        <v>0.6371380000000002</v>
      </c>
      <c r="H1315" s="9">
        <f t="shared" si="142"/>
        <v>0.33703600000000122</v>
      </c>
      <c r="I1315" s="14">
        <f ca="1">IF($M$3&gt;A1315-1,0,G1315/SUM(OFFSET(H1315,-$M$3+1,0):H1315))</f>
        <v>0.27272361488979541</v>
      </c>
      <c r="J1315" s="14">
        <f t="shared" ca="1" si="145"/>
        <v>6.936258928383906E-3</v>
      </c>
      <c r="K1315" s="9">
        <f t="shared" ca="1" si="146"/>
        <v>25.476694731098146</v>
      </c>
      <c r="L1315" s="10">
        <f t="shared" ca="1" si="143"/>
        <v>1</v>
      </c>
      <c r="M1315">
        <f t="shared" ca="1" si="140"/>
        <v>2.0190390000000082</v>
      </c>
      <c r="N1315" s="12"/>
    </row>
    <row r="1316" spans="1:14" x14ac:dyDescent="0.2">
      <c r="A1316">
        <f t="shared" si="141"/>
        <v>1312</v>
      </c>
      <c r="B1316" s="6">
        <v>42598</v>
      </c>
      <c r="C1316" s="12">
        <v>30.181294999999999</v>
      </c>
      <c r="D1316" s="12">
        <v>30.18591</v>
      </c>
      <c r="E1316" s="12">
        <v>30.010465</v>
      </c>
      <c r="F1316" s="12">
        <v>30.042784000000001</v>
      </c>
      <c r="G1316" s="9">
        <f t="shared" ca="1" si="144"/>
        <v>0.567890000000002</v>
      </c>
      <c r="H1316" s="9">
        <f t="shared" si="142"/>
        <v>0.17544099999999929</v>
      </c>
      <c r="I1316" s="14">
        <f ca="1">IF($M$3&gt;A1316-1,0,G1316/SUM(OFFSET(H1316,-$M$3+1,0):H1316))</f>
        <v>0.23608452798060486</v>
      </c>
      <c r="J1316" s="14">
        <f t="shared" ca="1" si="145"/>
        <v>6.5226308695989369E-3</v>
      </c>
      <c r="K1316" s="9">
        <f t="shared" ca="1" si="146"/>
        <v>25.506477645916828</v>
      </c>
      <c r="L1316" s="10">
        <f t="shared" ca="1" si="143"/>
        <v>1</v>
      </c>
      <c r="M1316">
        <f t="shared" ca="1" si="140"/>
        <v>1.9544010000000061</v>
      </c>
      <c r="N1316" s="12"/>
    </row>
    <row r="1317" spans="1:14" x14ac:dyDescent="0.2">
      <c r="A1317">
        <f t="shared" si="141"/>
        <v>1313</v>
      </c>
      <c r="B1317" s="6">
        <v>42599</v>
      </c>
      <c r="C1317" s="12">
        <v>30.047402000000002</v>
      </c>
      <c r="D1317" s="12">
        <v>30.047402000000002</v>
      </c>
      <c r="E1317" s="12">
        <v>29.816552000000001</v>
      </c>
      <c r="F1317" s="12">
        <v>29.978145999999999</v>
      </c>
      <c r="G1317" s="9">
        <f t="shared" ca="1" si="144"/>
        <v>0.54018999999999906</v>
      </c>
      <c r="H1317" s="9">
        <f t="shared" si="142"/>
        <v>6.4638000000002194E-2</v>
      </c>
      <c r="I1317" s="14">
        <f ca="1">IF($M$3&gt;A1317-1,0,G1317/SUM(OFFSET(H1317,-$M$3+1,0):H1317))</f>
        <v>0.22201243489925757</v>
      </c>
      <c r="J1317" s="14">
        <f t="shared" ca="1" si="145"/>
        <v>6.3671469292009199E-3</v>
      </c>
      <c r="K1317" s="9">
        <f t="shared" ca="1" si="146"/>
        <v>25.534949415345935</v>
      </c>
      <c r="L1317" s="10">
        <f t="shared" ca="1" si="143"/>
        <v>1</v>
      </c>
      <c r="M1317">
        <f t="shared" ca="1" si="140"/>
        <v>2.1852510000000063</v>
      </c>
      <c r="N1317" s="12"/>
    </row>
    <row r="1318" spans="1:14" x14ac:dyDescent="0.2">
      <c r="A1318">
        <f t="shared" si="141"/>
        <v>1314</v>
      </c>
      <c r="B1318" s="6">
        <v>42600</v>
      </c>
      <c r="C1318" s="12">
        <v>30.001232999999999</v>
      </c>
      <c r="D1318" s="12">
        <v>30.208995999999999</v>
      </c>
      <c r="E1318" s="12">
        <v>30.001232999999999</v>
      </c>
      <c r="F1318" s="12">
        <v>30.208995999999999</v>
      </c>
      <c r="G1318" s="9">
        <f t="shared" ca="1" si="144"/>
        <v>0.89108299999999829</v>
      </c>
      <c r="H1318" s="9">
        <f t="shared" si="142"/>
        <v>0.23085000000000022</v>
      </c>
      <c r="I1318" s="14">
        <f ca="1">IF($M$3&gt;A1318-1,0,G1318/SUM(OFFSET(H1318,-$M$3+1,0):H1318))</f>
        <v>0.35027411998385066</v>
      </c>
      <c r="J1318" s="14">
        <f t="shared" ca="1" si="145"/>
        <v>7.8536842479758825E-3</v>
      </c>
      <c r="K1318" s="9">
        <f t="shared" ca="1" si="146"/>
        <v>25.571657901382139</v>
      </c>
      <c r="L1318" s="10">
        <f t="shared" ca="1" si="143"/>
        <v>1</v>
      </c>
      <c r="M1318">
        <f t="shared" ca="1" si="140"/>
        <v>2.3422260000000055</v>
      </c>
      <c r="N1318" s="12"/>
    </row>
    <row r="1319" spans="1:14" x14ac:dyDescent="0.2">
      <c r="A1319">
        <f t="shared" si="141"/>
        <v>1315</v>
      </c>
      <c r="B1319" s="6">
        <v>42601</v>
      </c>
      <c r="C1319" s="12">
        <v>30.250546</v>
      </c>
      <c r="D1319" s="12">
        <v>30.421377</v>
      </c>
      <c r="E1319" s="12">
        <v>30.148976000000001</v>
      </c>
      <c r="F1319" s="12">
        <v>30.365970999999998</v>
      </c>
      <c r="G1319" s="9">
        <f t="shared" ca="1" si="144"/>
        <v>0.96494899999999717</v>
      </c>
      <c r="H1319" s="9">
        <f t="shared" si="142"/>
        <v>0.1569749999999992</v>
      </c>
      <c r="I1319" s="14">
        <f ca="1">IF($M$3&gt;A1319-1,0,G1319/SUM(OFFSET(H1319,-$M$3+1,0):H1319))</f>
        <v>0.36860714524461946</v>
      </c>
      <c r="J1319" s="14">
        <f t="shared" ca="1" si="145"/>
        <v>8.0788893784514582E-3</v>
      </c>
      <c r="K1319" s="9">
        <f t="shared" ca="1" si="146"/>
        <v>25.610390626551535</v>
      </c>
      <c r="L1319" s="10">
        <f t="shared" ca="1" si="143"/>
        <v>1</v>
      </c>
      <c r="M1319">
        <f t="shared" ca="1" si="140"/>
        <v>2.3514630000000079</v>
      </c>
      <c r="N1319" s="12"/>
    </row>
    <row r="1320" spans="1:14" x14ac:dyDescent="0.2">
      <c r="A1320">
        <f t="shared" si="141"/>
        <v>1316</v>
      </c>
      <c r="B1320" s="6">
        <v>42604</v>
      </c>
      <c r="C1320" s="12">
        <v>30.310570999999999</v>
      </c>
      <c r="D1320" s="12">
        <v>30.435227999999999</v>
      </c>
      <c r="E1320" s="12">
        <v>30.236696999999999</v>
      </c>
      <c r="F1320" s="12">
        <v>30.375208000000001</v>
      </c>
      <c r="G1320" s="9">
        <f t="shared" ca="1" si="144"/>
        <v>1.362013000000001</v>
      </c>
      <c r="H1320" s="9">
        <f t="shared" si="142"/>
        <v>9.2370000000023822E-3</v>
      </c>
      <c r="I1320" s="14">
        <f ca="1">IF($M$3&gt;A1320-1,0,G1320/SUM(OFFSET(H1320,-$M$3+1,0):H1320))</f>
        <v>0.60824924583618889</v>
      </c>
      <c r="J1320" s="14">
        <f t="shared" ca="1" si="145"/>
        <v>1.1315458011549184E-2</v>
      </c>
      <c r="K1320" s="9">
        <f t="shared" ca="1" si="146"/>
        <v>25.66430671747349</v>
      </c>
      <c r="L1320" s="10">
        <f t="shared" ca="1" si="143"/>
        <v>1</v>
      </c>
      <c r="M1320">
        <f t="shared" ref="M1320:M1383" ca="1" si="147">L1320*($F1321-$F1320)+M1319</f>
        <v>2.4992080000000083</v>
      </c>
      <c r="N1320" s="12"/>
    </row>
    <row r="1321" spans="1:14" x14ac:dyDescent="0.2">
      <c r="A1321">
        <f t="shared" si="141"/>
        <v>1317</v>
      </c>
      <c r="B1321" s="6">
        <v>42605</v>
      </c>
      <c r="C1321" s="12">
        <v>30.559889999999999</v>
      </c>
      <c r="D1321" s="12">
        <v>30.679929000000001</v>
      </c>
      <c r="E1321" s="12">
        <v>30.499866999999998</v>
      </c>
      <c r="F1321" s="12">
        <v>30.522953000000001</v>
      </c>
      <c r="G1321" s="9">
        <f t="shared" ca="1" si="144"/>
        <v>1.4358880000000021</v>
      </c>
      <c r="H1321" s="9">
        <f t="shared" si="142"/>
        <v>0.14774500000000046</v>
      </c>
      <c r="I1321" s="14">
        <f ca="1">IF($M$3&gt;A1321-1,0,G1321/SUM(OFFSET(H1321,-$M$3+1,0):H1321))</f>
        <v>0.6207607939094979</v>
      </c>
      <c r="J1321" s="14">
        <f t="shared" ca="1" si="145"/>
        <v>1.1499377697673766E-2</v>
      </c>
      <c r="K1321" s="9">
        <f t="shared" ca="1" si="146"/>
        <v>25.720178126175661</v>
      </c>
      <c r="L1321" s="10">
        <f t="shared" ca="1" si="143"/>
        <v>1</v>
      </c>
      <c r="M1321">
        <f t="shared" ca="1" si="147"/>
        <v>2.2591210000000057</v>
      </c>
      <c r="N1321" s="12"/>
    </row>
    <row r="1322" spans="1:14" x14ac:dyDescent="0.2">
      <c r="A1322">
        <f t="shared" si="141"/>
        <v>1318</v>
      </c>
      <c r="B1322" s="6">
        <v>42606</v>
      </c>
      <c r="C1322" s="12">
        <v>30.532184999999998</v>
      </c>
      <c r="D1322" s="12">
        <v>30.564502999999998</v>
      </c>
      <c r="E1322" s="12">
        <v>30.204377999999998</v>
      </c>
      <c r="F1322" s="12">
        <v>30.282865999999999</v>
      </c>
      <c r="G1322" s="9">
        <f t="shared" ca="1" si="144"/>
        <v>0.98803399999999897</v>
      </c>
      <c r="H1322" s="9">
        <f t="shared" si="142"/>
        <v>0.2400870000000026</v>
      </c>
      <c r="I1322" s="14">
        <f ca="1">IF($M$3&gt;A1322-1,0,G1322/SUM(OFFSET(H1322,-$M$3+1,0):H1322))</f>
        <v>0.42125921472821437</v>
      </c>
      <c r="J1322" s="14">
        <f t="shared" ca="1" si="145"/>
        <v>8.7433739951228839E-3</v>
      </c>
      <c r="K1322" s="9">
        <f t="shared" ca="1" si="146"/>
        <v>25.760071412679519</v>
      </c>
      <c r="L1322" s="10">
        <f t="shared" ca="1" si="143"/>
        <v>1</v>
      </c>
      <c r="M1322">
        <f t="shared" ca="1" si="147"/>
        <v>2.3606980000000082</v>
      </c>
      <c r="N1322" s="12"/>
    </row>
    <row r="1323" spans="1:14" x14ac:dyDescent="0.2">
      <c r="A1323">
        <f t="shared" si="141"/>
        <v>1319</v>
      </c>
      <c r="B1323" s="6">
        <v>42607</v>
      </c>
      <c r="C1323" s="12">
        <v>30.315190999999999</v>
      </c>
      <c r="D1323" s="12">
        <v>30.513718000000001</v>
      </c>
      <c r="E1323" s="12">
        <v>30.292103999999998</v>
      </c>
      <c r="F1323" s="12">
        <v>30.384443000000001</v>
      </c>
      <c r="G1323" s="9">
        <f t="shared" ca="1" si="144"/>
        <v>0.74795300000000253</v>
      </c>
      <c r="H1323" s="9">
        <f t="shared" si="142"/>
        <v>0.10157700000000247</v>
      </c>
      <c r="I1323" s="14">
        <f ca="1">IF($M$3&gt;A1323-1,0,G1323/SUM(OFFSET(H1323,-$M$3+1,0):H1323))</f>
        <v>0.355263189143462</v>
      </c>
      <c r="J1323" s="14">
        <f t="shared" ca="1" si="145"/>
        <v>7.9146553040641901E-3</v>
      </c>
      <c r="K1323" s="9">
        <f t="shared" ca="1" si="146"/>
        <v>25.796671719791068</v>
      </c>
      <c r="L1323" s="10">
        <f t="shared" ca="1" si="143"/>
        <v>1</v>
      </c>
      <c r="M1323">
        <f t="shared" ca="1" si="147"/>
        <v>2.4899670000000089</v>
      </c>
      <c r="N1323" s="12"/>
    </row>
    <row r="1324" spans="1:14" x14ac:dyDescent="0.2">
      <c r="A1324">
        <f t="shared" si="141"/>
        <v>1320</v>
      </c>
      <c r="B1324" s="6">
        <v>42608</v>
      </c>
      <c r="C1324" s="12">
        <v>30.467542999999999</v>
      </c>
      <c r="D1324" s="12">
        <v>30.753798</v>
      </c>
      <c r="E1324" s="12">
        <v>30.329035000000001</v>
      </c>
      <c r="F1324" s="12">
        <v>30.513712000000002</v>
      </c>
      <c r="G1324" s="9">
        <f t="shared" ca="1" si="144"/>
        <v>0.87722200000000328</v>
      </c>
      <c r="H1324" s="9">
        <f t="shared" si="142"/>
        <v>0.12926900000000074</v>
      </c>
      <c r="I1324" s="14">
        <f ca="1">IF($M$3&gt;A1324-1,0,G1324/SUM(OFFSET(H1324,-$M$3+1,0):H1324))</f>
        <v>0.39256016017055206</v>
      </c>
      <c r="J1324" s="14">
        <f t="shared" ca="1" si="145"/>
        <v>8.3779279472080675E-3</v>
      </c>
      <c r="K1324" s="9">
        <f t="shared" ca="1" si="146"/>
        <v>25.836190743382737</v>
      </c>
      <c r="L1324" s="10">
        <f t="shared" ca="1" si="143"/>
        <v>1</v>
      </c>
      <c r="M1324">
        <f t="shared" ca="1" si="147"/>
        <v>2.596164000000007</v>
      </c>
      <c r="N1324" s="12"/>
    </row>
    <row r="1325" spans="1:14" x14ac:dyDescent="0.2">
      <c r="A1325">
        <f t="shared" si="141"/>
        <v>1321</v>
      </c>
      <c r="B1325" s="6">
        <v>42611</v>
      </c>
      <c r="C1325" s="12">
        <v>30.610676999999999</v>
      </c>
      <c r="D1325" s="12">
        <v>30.721482999999999</v>
      </c>
      <c r="E1325" s="12">
        <v>30.564502999999998</v>
      </c>
      <c r="F1325" s="12">
        <v>30.619909</v>
      </c>
      <c r="G1325" s="9">
        <f t="shared" ca="1" si="144"/>
        <v>0.78488700000000122</v>
      </c>
      <c r="H1325" s="9">
        <f t="shared" si="142"/>
        <v>0.1061969999999981</v>
      </c>
      <c r="I1325" s="14">
        <f ca="1">IF($M$3&gt;A1325-1,0,G1325/SUM(OFFSET(H1325,-$M$3+1,0):H1325))</f>
        <v>0.36637876508379036</v>
      </c>
      <c r="J1325" s="14">
        <f t="shared" ca="1" si="145"/>
        <v>8.0513457280763298E-3</v>
      </c>
      <c r="K1325" s="9">
        <f t="shared" ca="1" si="146"/>
        <v>25.874706112932472</v>
      </c>
      <c r="L1325" s="10">
        <f t="shared" ca="1" si="143"/>
        <v>1</v>
      </c>
      <c r="M1325">
        <f t="shared" ca="1" si="147"/>
        <v>2.5453770000000073</v>
      </c>
      <c r="N1325" s="12"/>
    </row>
    <row r="1326" spans="1:14" x14ac:dyDescent="0.2">
      <c r="A1326">
        <f t="shared" si="141"/>
        <v>1322</v>
      </c>
      <c r="B1326" s="6">
        <v>42612</v>
      </c>
      <c r="C1326" s="12">
        <v>30.629141000000001</v>
      </c>
      <c r="D1326" s="12">
        <v>30.772271</v>
      </c>
      <c r="E1326" s="12">
        <v>30.486014999999998</v>
      </c>
      <c r="F1326" s="12">
        <v>30.569122</v>
      </c>
      <c r="G1326" s="9">
        <f t="shared" ca="1" si="144"/>
        <v>0.93263200000000168</v>
      </c>
      <c r="H1326" s="9">
        <f t="shared" si="142"/>
        <v>5.0786999999999694E-2</v>
      </c>
      <c r="I1326" s="14">
        <f ca="1">IF($M$3&gt;A1326-1,0,G1326/SUM(OFFSET(H1326,-$M$3+1,0):H1326))</f>
        <v>0.46759299647336744</v>
      </c>
      <c r="J1326" s="14">
        <f t="shared" ca="1" si="145"/>
        <v>9.3498402156468076E-3</v>
      </c>
      <c r="K1326" s="9">
        <f t="shared" ca="1" si="146"/>
        <v>25.918598151382348</v>
      </c>
      <c r="L1326" s="10">
        <f t="shared" ca="1" si="143"/>
        <v>1</v>
      </c>
      <c r="M1326">
        <f t="shared" ca="1" si="147"/>
        <v>2.5453770000000073</v>
      </c>
      <c r="N1326" s="12"/>
    </row>
    <row r="1327" spans="1:14" x14ac:dyDescent="0.2">
      <c r="A1327">
        <f t="shared" si="141"/>
        <v>1323</v>
      </c>
      <c r="B1327" s="6">
        <v>42613</v>
      </c>
      <c r="C1327" s="12">
        <v>30.624527</v>
      </c>
      <c r="D1327" s="12">
        <v>30.642994999999999</v>
      </c>
      <c r="E1327" s="12">
        <v>30.421378000000001</v>
      </c>
      <c r="F1327" s="12">
        <v>30.569122</v>
      </c>
      <c r="G1327" s="9">
        <f t="shared" ca="1" si="144"/>
        <v>0.81259299999999968</v>
      </c>
      <c r="H1327" s="9">
        <f t="shared" si="142"/>
        <v>0</v>
      </c>
      <c r="I1327" s="14">
        <f ca="1">IF($M$3&gt;A1327-1,0,G1327/SUM(OFFSET(H1327,-$M$3+1,0):H1327))</f>
        <v>0.43349876420312655</v>
      </c>
      <c r="J1327" s="14">
        <f t="shared" ca="1" si="145"/>
        <v>8.9016021002253035E-3</v>
      </c>
      <c r="K1327" s="9">
        <f t="shared" ca="1" si="146"/>
        <v>25.959995264240352</v>
      </c>
      <c r="L1327" s="10">
        <f t="shared" ca="1" si="143"/>
        <v>1</v>
      </c>
      <c r="M1327">
        <f t="shared" ca="1" si="147"/>
        <v>2.8270130000000062</v>
      </c>
      <c r="N1327" s="12"/>
    </row>
    <row r="1328" spans="1:14" x14ac:dyDescent="0.2">
      <c r="A1328">
        <f t="shared" si="141"/>
        <v>1324</v>
      </c>
      <c r="B1328" s="6">
        <v>42614</v>
      </c>
      <c r="C1328" s="12">
        <v>30.596820999999998</v>
      </c>
      <c r="D1328" s="12">
        <v>30.850757999999999</v>
      </c>
      <c r="E1328" s="12">
        <v>30.481397000000001</v>
      </c>
      <c r="F1328" s="12">
        <v>30.850757999999999</v>
      </c>
      <c r="G1328" s="9">
        <f t="shared" ca="1" si="144"/>
        <v>0.9695689999999999</v>
      </c>
      <c r="H1328" s="9">
        <f t="shared" si="142"/>
        <v>0.28163599999999889</v>
      </c>
      <c r="I1328" s="14">
        <f ca="1">IF($M$3&gt;A1328-1,0,G1328/SUM(OFFSET(H1328,-$M$3+1,0):H1328))</f>
        <v>0.4772734097146144</v>
      </c>
      <c r="J1328" s="14">
        <f t="shared" ca="1" si="145"/>
        <v>9.4791157916779695E-3</v>
      </c>
      <c r="K1328" s="9">
        <f t="shared" ca="1" si="146"/>
        <v>26.00635537052224</v>
      </c>
      <c r="L1328" s="10">
        <f t="shared" ca="1" si="143"/>
        <v>1</v>
      </c>
      <c r="M1328">
        <f t="shared" ca="1" si="147"/>
        <v>2.7993100000000073</v>
      </c>
      <c r="N1328" s="12"/>
    </row>
    <row r="1329" spans="1:14" x14ac:dyDescent="0.2">
      <c r="A1329">
        <f t="shared" si="141"/>
        <v>1325</v>
      </c>
      <c r="B1329" s="6">
        <v>42615</v>
      </c>
      <c r="C1329" s="12">
        <v>30.970799</v>
      </c>
      <c r="D1329" s="12">
        <v>30.970799</v>
      </c>
      <c r="E1329" s="12">
        <v>30.707630000000002</v>
      </c>
      <c r="F1329" s="12">
        <v>30.823055</v>
      </c>
      <c r="G1329" s="9">
        <f t="shared" ca="1" si="144"/>
        <v>0.60482999999999976</v>
      </c>
      <c r="H1329" s="9">
        <f t="shared" si="142"/>
        <v>2.7702999999998923E-2</v>
      </c>
      <c r="I1329" s="14">
        <f ca="1">IF($M$3&gt;A1329-1,0,G1329/SUM(OFFSET(H1329,-$M$3+1,0):H1329))</f>
        <v>0.35120797239716467</v>
      </c>
      <c r="J1329" s="14">
        <f t="shared" ca="1" si="145"/>
        <v>7.8650788569078114E-3</v>
      </c>
      <c r="K1329" s="9">
        <f t="shared" ca="1" si="146"/>
        <v>26.04423909293812</v>
      </c>
      <c r="L1329" s="10">
        <f t="shared" ca="1" si="143"/>
        <v>1</v>
      </c>
      <c r="M1329">
        <f t="shared" ca="1" si="147"/>
        <v>2.7946940000000087</v>
      </c>
      <c r="N1329" s="12"/>
    </row>
    <row r="1330" spans="1:14" x14ac:dyDescent="0.2">
      <c r="A1330">
        <f t="shared" si="141"/>
        <v>1326</v>
      </c>
      <c r="B1330" s="6">
        <v>42619</v>
      </c>
      <c r="C1330" s="12">
        <v>30.910777</v>
      </c>
      <c r="D1330" s="12">
        <v>30.970801000000002</v>
      </c>
      <c r="E1330" s="12">
        <v>30.652227</v>
      </c>
      <c r="F1330" s="12">
        <v>30.818439000000001</v>
      </c>
      <c r="G1330" s="9">
        <f t="shared" ca="1" si="144"/>
        <v>0.77565500000000043</v>
      </c>
      <c r="H1330" s="9">
        <f t="shared" si="142"/>
        <v>4.6159999999986212E-3</v>
      </c>
      <c r="I1330" s="14">
        <f ca="1">IF($M$3&gt;A1330-1,0,G1330/SUM(OFFSET(H1330,-$M$3+1,0):H1330))</f>
        <v>0.4999977438524803</v>
      </c>
      <c r="J1330" s="14">
        <f t="shared" ca="1" si="145"/>
        <v>9.7860717211558073E-3</v>
      </c>
      <c r="K1330" s="9">
        <f t="shared" ca="1" si="146"/>
        <v>26.090959755639762</v>
      </c>
      <c r="L1330" s="10">
        <f t="shared" ca="1" si="143"/>
        <v>1</v>
      </c>
      <c r="M1330">
        <f t="shared" ca="1" si="147"/>
        <v>2.5915450000000089</v>
      </c>
      <c r="N1330" s="12"/>
    </row>
    <row r="1331" spans="1:14" x14ac:dyDescent="0.2">
      <c r="A1331">
        <f t="shared" si="141"/>
        <v>1327</v>
      </c>
      <c r="B1331" s="6">
        <v>42620</v>
      </c>
      <c r="C1331" s="12">
        <v>30.947714000000001</v>
      </c>
      <c r="D1331" s="12">
        <v>30.998501000000001</v>
      </c>
      <c r="E1331" s="12">
        <v>30.582971000000001</v>
      </c>
      <c r="F1331" s="12">
        <v>30.615290000000002</v>
      </c>
      <c r="G1331" s="9">
        <f t="shared" ca="1" si="144"/>
        <v>0.63714400000000282</v>
      </c>
      <c r="H1331" s="9">
        <f t="shared" si="142"/>
        <v>0.2031489999999998</v>
      </c>
      <c r="I1331" s="14">
        <f ca="1">IF($M$3&gt;A1331-1,0,G1331/SUM(OFFSET(H1331,-$M$3+1,0):H1331))</f>
        <v>0.37704665800306425</v>
      </c>
      <c r="J1331" s="14">
        <f t="shared" ca="1" si="145"/>
        <v>8.1836314304665671E-3</v>
      </c>
      <c r="K1331" s="9">
        <f t="shared" ca="1" si="146"/>
        <v>26.127985206829319</v>
      </c>
      <c r="L1331" s="10">
        <f t="shared" ca="1" si="143"/>
        <v>1</v>
      </c>
      <c r="M1331">
        <f t="shared" ca="1" si="147"/>
        <v>2.5315280000000069</v>
      </c>
      <c r="N1331" s="12"/>
    </row>
    <row r="1332" spans="1:14" x14ac:dyDescent="0.2">
      <c r="A1332">
        <f t="shared" si="141"/>
        <v>1328</v>
      </c>
      <c r="B1332" s="6">
        <v>42621</v>
      </c>
      <c r="C1332" s="12">
        <v>30.513718000000001</v>
      </c>
      <c r="D1332" s="12">
        <v>30.629142999999999</v>
      </c>
      <c r="E1332" s="12">
        <v>30.361360000000001</v>
      </c>
      <c r="F1332" s="12">
        <v>30.555273</v>
      </c>
      <c r="G1332" s="9">
        <f t="shared" ca="1" si="144"/>
        <v>0.34627700000000061</v>
      </c>
      <c r="H1332" s="9">
        <f t="shared" si="142"/>
        <v>6.0017000000001985E-2</v>
      </c>
      <c r="I1332" s="14">
        <f ca="1">IF($M$3&gt;A1332-1,0,G1332/SUM(OFFSET(H1332,-$M$3+1,0):H1332))</f>
        <v>0.22796454234543218</v>
      </c>
      <c r="J1332" s="14">
        <f t="shared" ca="1" si="145"/>
        <v>6.4326834632979267E-3</v>
      </c>
      <c r="K1332" s="9">
        <f t="shared" ca="1" si="146"/>
        <v>26.156464547803708</v>
      </c>
      <c r="L1332" s="10">
        <f t="shared" ca="1" si="143"/>
        <v>1</v>
      </c>
      <c r="M1332">
        <f t="shared" ca="1" si="147"/>
        <v>1.4234440000000088</v>
      </c>
      <c r="N1332" s="12"/>
    </row>
    <row r="1333" spans="1:14" x14ac:dyDescent="0.2">
      <c r="A1333">
        <f t="shared" si="141"/>
        <v>1329</v>
      </c>
      <c r="B1333" s="6">
        <v>42622</v>
      </c>
      <c r="C1333" s="12">
        <v>30.287482000000001</v>
      </c>
      <c r="D1333" s="12">
        <v>30.292100000000001</v>
      </c>
      <c r="E1333" s="12">
        <v>29.405636000000001</v>
      </c>
      <c r="F1333" s="12">
        <v>29.447189000000002</v>
      </c>
      <c r="G1333" s="9">
        <f t="shared" ca="1" si="144"/>
        <v>0.91878199999999666</v>
      </c>
      <c r="H1333" s="9">
        <f t="shared" si="142"/>
        <v>1.1080839999999981</v>
      </c>
      <c r="I1333" s="14">
        <f ca="1">IF($M$3&gt;A1333-1,0,G1333/SUM(OFFSET(H1333,-$M$3+1,0):H1333))</f>
        <v>0.37196085670886553</v>
      </c>
      <c r="J1333" s="14">
        <f t="shared" ca="1" si="145"/>
        <v>8.1204312216384845E-3</v>
      </c>
      <c r="K1333" s="9">
        <f t="shared" ca="1" si="146"/>
        <v>26.183186649387132</v>
      </c>
      <c r="L1333" s="10">
        <f t="shared" ca="1" si="143"/>
        <v>1</v>
      </c>
      <c r="M1333">
        <f t="shared" ca="1" si="147"/>
        <v>2.028270000000008</v>
      </c>
      <c r="N1333" s="12"/>
    </row>
    <row r="1334" spans="1:14" x14ac:dyDescent="0.2">
      <c r="A1334">
        <f t="shared" si="141"/>
        <v>1330</v>
      </c>
      <c r="B1334" s="6">
        <v>42625</v>
      </c>
      <c r="C1334" s="12">
        <v>29.280978000000001</v>
      </c>
      <c r="D1334" s="12">
        <v>30.065868999999999</v>
      </c>
      <c r="E1334" s="12">
        <v>29.114768000000002</v>
      </c>
      <c r="F1334" s="12">
        <v>30.052015000000001</v>
      </c>
      <c r="G1334" s="9">
        <f t="shared" ca="1" si="144"/>
        <v>0.32319299999999984</v>
      </c>
      <c r="H1334" s="9">
        <f t="shared" si="142"/>
        <v>0.6048259999999992</v>
      </c>
      <c r="I1334" s="14">
        <f ca="1">IF($M$3&gt;A1334-1,0,G1334/SUM(OFFSET(H1334,-$M$3+1,0):H1334))</f>
        <v>0.10542249338077879</v>
      </c>
      <c r="J1334" s="14">
        <f t="shared" ca="1" si="145"/>
        <v>5.15107791907675E-3</v>
      </c>
      <c r="K1334" s="9">
        <f t="shared" ca="1" si="146"/>
        <v>26.20311528567667</v>
      </c>
      <c r="L1334" s="10">
        <f t="shared" ca="1" si="143"/>
        <v>1</v>
      </c>
      <c r="M1334">
        <f t="shared" ca="1" si="147"/>
        <v>1.700462000000007</v>
      </c>
      <c r="N1334" s="12"/>
    </row>
    <row r="1335" spans="1:14" x14ac:dyDescent="0.2">
      <c r="A1335">
        <f t="shared" si="141"/>
        <v>1331</v>
      </c>
      <c r="B1335" s="6">
        <v>42626</v>
      </c>
      <c r="C1335" s="12">
        <v>29.950441999999999</v>
      </c>
      <c r="D1335" s="12">
        <v>30.125886000000001</v>
      </c>
      <c r="E1335" s="12">
        <v>29.594930999999999</v>
      </c>
      <c r="F1335" s="12">
        <v>29.724207</v>
      </c>
      <c r="G1335" s="9">
        <f t="shared" ca="1" si="144"/>
        <v>0.79874600000000129</v>
      </c>
      <c r="H1335" s="9">
        <f t="shared" si="142"/>
        <v>0.32780800000000099</v>
      </c>
      <c r="I1335" s="14">
        <f ca="1">IF($M$3&gt;A1335-1,0,G1335/SUM(OFFSET(H1335,-$M$3+1,0):H1335))</f>
        <v>0.24608935483751745</v>
      </c>
      <c r="J1335" s="14">
        <f t="shared" ca="1" si="145"/>
        <v>6.6343159724635134E-3</v>
      </c>
      <c r="K1335" s="9">
        <f t="shared" ca="1" si="146"/>
        <v>26.226475320677515</v>
      </c>
      <c r="L1335" s="10">
        <f t="shared" ca="1" si="143"/>
        <v>1</v>
      </c>
      <c r="M1335">
        <f t="shared" ca="1" si="147"/>
        <v>1.9497810000000069</v>
      </c>
      <c r="N1335" s="12"/>
    </row>
    <row r="1336" spans="1:14" x14ac:dyDescent="0.2">
      <c r="A1336">
        <f t="shared" si="141"/>
        <v>1332</v>
      </c>
      <c r="B1336" s="6">
        <v>42627</v>
      </c>
      <c r="C1336" s="12">
        <v>29.761144999999999</v>
      </c>
      <c r="D1336" s="12">
        <v>30.061250000000001</v>
      </c>
      <c r="E1336" s="12">
        <v>29.627251000000001</v>
      </c>
      <c r="F1336" s="12">
        <v>29.973526</v>
      </c>
      <c r="G1336" s="9">
        <f t="shared" ca="1" si="144"/>
        <v>0.30933999999999884</v>
      </c>
      <c r="H1336" s="9">
        <f t="shared" si="142"/>
        <v>0.24931899999999985</v>
      </c>
      <c r="I1336" s="14">
        <f ca="1">IF($M$3&gt;A1336-1,0,G1336/SUM(OFFSET(H1336,-$M$3+1,0):H1336))</f>
        <v>9.5035680623092644E-2</v>
      </c>
      <c r="J1336" s="14">
        <f t="shared" ca="1" si="145"/>
        <v>5.048986241748309E-3</v>
      </c>
      <c r="K1336" s="9">
        <f t="shared" ca="1" si="146"/>
        <v>26.245394128004548</v>
      </c>
      <c r="L1336" s="10">
        <f t="shared" ca="1" si="143"/>
        <v>1</v>
      </c>
      <c r="M1336">
        <f t="shared" ca="1" si="147"/>
        <v>2.6931190000000083</v>
      </c>
      <c r="N1336" s="12"/>
    </row>
    <row r="1337" spans="1:14" x14ac:dyDescent="0.2">
      <c r="A1337">
        <f t="shared" si="141"/>
        <v>1333</v>
      </c>
      <c r="B1337" s="6">
        <v>42628</v>
      </c>
      <c r="C1337" s="12">
        <v>30.047402000000002</v>
      </c>
      <c r="D1337" s="12">
        <v>30.772269999999999</v>
      </c>
      <c r="E1337" s="12">
        <v>29.895040000000002</v>
      </c>
      <c r="F1337" s="12">
        <v>30.716864000000001</v>
      </c>
      <c r="G1337" s="9">
        <f t="shared" ca="1" si="144"/>
        <v>0.33242100000000008</v>
      </c>
      <c r="H1337" s="9">
        <f t="shared" si="142"/>
        <v>0.74333800000000139</v>
      </c>
      <c r="I1337" s="14">
        <f ca="1">IF($M$3&gt;A1337-1,0,G1337/SUM(OFFSET(H1337,-$M$3+1,0):H1337))</f>
        <v>8.5307265107401165E-2</v>
      </c>
      <c r="J1337" s="14">
        <f t="shared" ca="1" si="145"/>
        <v>4.9542926784314359E-3</v>
      </c>
      <c r="K1337" s="9">
        <f t="shared" ca="1" si="146"/>
        <v>26.267547098453203</v>
      </c>
      <c r="L1337" s="10">
        <f t="shared" ca="1" si="143"/>
        <v>1</v>
      </c>
      <c r="M1337">
        <f t="shared" ca="1" si="147"/>
        <v>2.7069680000000087</v>
      </c>
      <c r="N1337" s="12"/>
    </row>
    <row r="1338" spans="1:14" x14ac:dyDescent="0.2">
      <c r="A1338">
        <f t="shared" si="141"/>
        <v>1334</v>
      </c>
      <c r="B1338" s="6">
        <v>42629</v>
      </c>
      <c r="C1338" s="12">
        <v>31.141625000000001</v>
      </c>
      <c r="D1338" s="12">
        <v>31.141625000000001</v>
      </c>
      <c r="E1338" s="12">
        <v>30.504480999999998</v>
      </c>
      <c r="F1338" s="12">
        <v>30.730713000000002</v>
      </c>
      <c r="G1338" s="9">
        <f t="shared" ca="1" si="144"/>
        <v>0.21700099999999978</v>
      </c>
      <c r="H1338" s="9">
        <f t="shared" si="142"/>
        <v>1.3849000000000444E-2</v>
      </c>
      <c r="I1338" s="14">
        <f ca="1">IF($M$3&gt;A1338-1,0,G1338/SUM(OFFSET(H1338,-$M$3+1,0):H1338))</f>
        <v>5.7387495243074592E-2</v>
      </c>
      <c r="J1338" s="14">
        <f t="shared" ca="1" si="145"/>
        <v>4.6875077131119137E-3</v>
      </c>
      <c r="K1338" s="9">
        <f t="shared" ca="1" si="146"/>
        <v>26.288468223041601</v>
      </c>
      <c r="L1338" s="10">
        <f t="shared" ca="1" si="143"/>
        <v>1</v>
      </c>
      <c r="M1338">
        <f t="shared" ca="1" si="147"/>
        <v>2.8131630000000083</v>
      </c>
      <c r="N1338" s="12"/>
    </row>
    <row r="1339" spans="1:14" x14ac:dyDescent="0.2">
      <c r="A1339">
        <f t="shared" si="141"/>
        <v>1335</v>
      </c>
      <c r="B1339" s="6">
        <v>42632</v>
      </c>
      <c r="C1339" s="12">
        <v>31.049289999999999</v>
      </c>
      <c r="D1339" s="12">
        <v>31.247820999999998</v>
      </c>
      <c r="E1339" s="12">
        <v>30.767652999999999</v>
      </c>
      <c r="F1339" s="12">
        <v>30.836908000000001</v>
      </c>
      <c r="G1339" s="9">
        <f t="shared" ca="1" si="144"/>
        <v>0.21699900000000127</v>
      </c>
      <c r="H1339" s="9">
        <f t="shared" si="142"/>
        <v>0.1061949999999996</v>
      </c>
      <c r="I1339" s="14">
        <f ca="1">IF($M$3&gt;A1339-1,0,G1339/SUM(OFFSET(H1339,-$M$3+1,0):H1339))</f>
        <v>5.7386996681324152E-2</v>
      </c>
      <c r="J1339" s="14">
        <f t="shared" ca="1" si="145"/>
        <v>4.6875030150702237E-3</v>
      </c>
      <c r="K1339" s="9">
        <f t="shared" ca="1" si="146"/>
        <v>26.309789048209957</v>
      </c>
      <c r="L1339" s="10">
        <f t="shared" ca="1" si="143"/>
        <v>1</v>
      </c>
      <c r="M1339">
        <f t="shared" ca="1" si="147"/>
        <v>2.6977360000000079</v>
      </c>
      <c r="N1339" s="12"/>
    </row>
    <row r="1340" spans="1:14" x14ac:dyDescent="0.2">
      <c r="A1340">
        <f t="shared" si="141"/>
        <v>1336</v>
      </c>
      <c r="B1340" s="6">
        <v>42633</v>
      </c>
      <c r="C1340" s="12">
        <v>31.016969</v>
      </c>
      <c r="D1340" s="12">
        <v>31.053906000000001</v>
      </c>
      <c r="E1340" s="12">
        <v>30.656844</v>
      </c>
      <c r="F1340" s="12">
        <v>30.721481000000001</v>
      </c>
      <c r="G1340" s="9">
        <f t="shared" ca="1" si="144"/>
        <v>0.15235900000000058</v>
      </c>
      <c r="H1340" s="9">
        <f t="shared" si="142"/>
        <v>0.11542700000000039</v>
      </c>
      <c r="I1340" s="14">
        <f ca="1">IF($M$3&gt;A1340-1,0,G1340/SUM(OFFSET(H1340,-$M$3+1,0):H1340))</f>
        <v>3.9615264509550045E-2</v>
      </c>
      <c r="J1340" s="14">
        <f t="shared" ca="1" si="145"/>
        <v>4.5215323940380131E-3</v>
      </c>
      <c r="K1340" s="9">
        <f t="shared" ca="1" si="146"/>
        <v>26.329736656282492</v>
      </c>
      <c r="L1340" s="10">
        <f t="shared" ca="1" si="143"/>
        <v>1</v>
      </c>
      <c r="M1340">
        <f t="shared" ca="1" si="147"/>
        <v>3.1225050000000056</v>
      </c>
      <c r="N1340" s="12"/>
    </row>
    <row r="1341" spans="1:14" x14ac:dyDescent="0.2">
      <c r="A1341">
        <f t="shared" si="141"/>
        <v>1337</v>
      </c>
      <c r="B1341" s="6">
        <v>42634</v>
      </c>
      <c r="C1341" s="12">
        <v>30.970804999999999</v>
      </c>
      <c r="D1341" s="12">
        <v>31.201654999999999</v>
      </c>
      <c r="E1341" s="12">
        <v>30.767655999999999</v>
      </c>
      <c r="F1341" s="12">
        <v>31.146249999999998</v>
      </c>
      <c r="G1341" s="9">
        <f t="shared" ca="1" si="144"/>
        <v>0.57712799999999831</v>
      </c>
      <c r="H1341" s="9">
        <f t="shared" si="142"/>
        <v>0.42476899999999773</v>
      </c>
      <c r="I1341" s="14">
        <f ca="1">IF($M$3&gt;A1341-1,0,G1341/SUM(OFFSET(H1341,-$M$3+1,0):H1341))</f>
        <v>0.13513548952686349</v>
      </c>
      <c r="J1341" s="14">
        <f t="shared" ca="1" si="145"/>
        <v>5.4487687308773496E-3</v>
      </c>
      <c r="K1341" s="9">
        <f t="shared" ca="1" si="146"/>
        <v>26.355980723581592</v>
      </c>
      <c r="L1341" s="10">
        <f t="shared" ca="1" si="143"/>
        <v>1</v>
      </c>
      <c r="M1341">
        <f t="shared" ca="1" si="147"/>
        <v>3.2702400000000065</v>
      </c>
      <c r="N1341" s="12"/>
    </row>
    <row r="1342" spans="1:14" x14ac:dyDescent="0.2">
      <c r="A1342">
        <f t="shared" si="141"/>
        <v>1338</v>
      </c>
      <c r="B1342" s="6">
        <v>42635</v>
      </c>
      <c r="C1342" s="12">
        <v>31.460197999999998</v>
      </c>
      <c r="D1342" s="12">
        <v>31.575623</v>
      </c>
      <c r="E1342" s="12">
        <v>31.187797</v>
      </c>
      <c r="F1342" s="12">
        <v>31.293984999999999</v>
      </c>
      <c r="G1342" s="9">
        <f t="shared" ca="1" si="144"/>
        <v>0.44322700000000026</v>
      </c>
      <c r="H1342" s="9">
        <f t="shared" si="142"/>
        <v>0.14773500000000084</v>
      </c>
      <c r="I1342" s="14">
        <f ca="1">IF($M$3&gt;A1342-1,0,G1342/SUM(OFFSET(H1342,-$M$3+1,0):H1342))</f>
        <v>0.10714157079022985</v>
      </c>
      <c r="J1342" s="14">
        <f t="shared" ca="1" si="145"/>
        <v>5.1680732371244421E-3</v>
      </c>
      <c r="K1342" s="9">
        <f t="shared" ca="1" si="146"/>
        <v>26.381500691327357</v>
      </c>
      <c r="L1342" s="10">
        <f t="shared" ca="1" si="143"/>
        <v>1</v>
      </c>
      <c r="M1342">
        <f t="shared" ca="1" si="147"/>
        <v>2.9055020000000074</v>
      </c>
      <c r="N1342" s="12"/>
    </row>
    <row r="1343" spans="1:14" x14ac:dyDescent="0.2">
      <c r="A1343">
        <f t="shared" si="141"/>
        <v>1339</v>
      </c>
      <c r="B1343" s="6">
        <v>42636</v>
      </c>
      <c r="C1343" s="12">
        <v>31.280139999999999</v>
      </c>
      <c r="D1343" s="12">
        <v>31.293990000000001</v>
      </c>
      <c r="E1343" s="12">
        <v>30.901546</v>
      </c>
      <c r="F1343" s="12">
        <v>30.929247</v>
      </c>
      <c r="G1343" s="9">
        <f t="shared" ca="1" si="144"/>
        <v>0.10619200000000006</v>
      </c>
      <c r="H1343" s="9">
        <f t="shared" si="142"/>
        <v>0.36473799999999912</v>
      </c>
      <c r="I1343" s="14">
        <f ca="1">IF($M$3&gt;A1343-1,0,G1343/SUM(OFFSET(H1343,-$M$3+1,0):H1343))</f>
        <v>2.3736049549942247E-2</v>
      </c>
      <c r="J1343" s="14">
        <f t="shared" ca="1" si="145"/>
        <v>4.375766617113119E-3</v>
      </c>
      <c r="K1343" s="9">
        <f t="shared" ca="1" si="146"/>
        <v>26.401400567807947</v>
      </c>
      <c r="L1343" s="10">
        <f t="shared" ca="1" si="143"/>
        <v>1</v>
      </c>
      <c r="M1343">
        <f t="shared" ca="1" si="147"/>
        <v>2.6192530000000058</v>
      </c>
      <c r="N1343" s="12"/>
    </row>
    <row r="1344" spans="1:14" x14ac:dyDescent="0.2">
      <c r="A1344">
        <f t="shared" si="141"/>
        <v>1340</v>
      </c>
      <c r="B1344" s="6">
        <v>42639</v>
      </c>
      <c r="C1344" s="12">
        <v>30.749186999999999</v>
      </c>
      <c r="D1344" s="12">
        <v>30.818442999999998</v>
      </c>
      <c r="E1344" s="12">
        <v>30.546042</v>
      </c>
      <c r="F1344" s="12">
        <v>30.642997999999999</v>
      </c>
      <c r="G1344" s="9">
        <f t="shared" ca="1" si="144"/>
        <v>0.17544100000000284</v>
      </c>
      <c r="H1344" s="9">
        <f t="shared" si="142"/>
        <v>0.28624900000000153</v>
      </c>
      <c r="I1344" s="14">
        <f ca="1">IF($M$3&gt;A1344-1,0,G1344/SUM(OFFSET(H1344,-$M$3+1,0):H1344))</f>
        <v>3.6892206776024075E-2</v>
      </c>
      <c r="J1344" s="14">
        <f t="shared" ca="1" si="145"/>
        <v>4.4963659926875723E-3</v>
      </c>
      <c r="K1344" s="9">
        <f t="shared" ca="1" si="146"/>
        <v>26.420472342256726</v>
      </c>
      <c r="L1344" s="10">
        <f t="shared" ca="1" si="143"/>
        <v>1</v>
      </c>
      <c r="M1344">
        <f t="shared" ca="1" si="147"/>
        <v>3.1225050000000056</v>
      </c>
      <c r="N1344" s="12"/>
    </row>
    <row r="1345" spans="1:14" x14ac:dyDescent="0.2">
      <c r="A1345">
        <f t="shared" si="141"/>
        <v>1341</v>
      </c>
      <c r="B1345" s="6">
        <v>42640</v>
      </c>
      <c r="C1345" s="12">
        <v>30.587593999999999</v>
      </c>
      <c r="D1345" s="12">
        <v>31.1601</v>
      </c>
      <c r="E1345" s="12">
        <v>30.541425</v>
      </c>
      <c r="F1345" s="12">
        <v>31.146249999999998</v>
      </c>
      <c r="G1345" s="9">
        <f t="shared" ca="1" si="144"/>
        <v>0.53095999999999677</v>
      </c>
      <c r="H1345" s="9">
        <f t="shared" si="142"/>
        <v>0.50325199999999981</v>
      </c>
      <c r="I1345" s="14">
        <f ca="1">IF($M$3&gt;A1345-1,0,G1345/SUM(OFFSET(H1345,-$M$3+1,0):H1345))</f>
        <v>0.10502400701320409</v>
      </c>
      <c r="J1345" s="14">
        <f t="shared" ca="1" si="145"/>
        <v>5.1471423587635097E-3</v>
      </c>
      <c r="K1345" s="9">
        <f t="shared" ca="1" si="146"/>
        <v>26.444796592616996</v>
      </c>
      <c r="L1345" s="10">
        <f t="shared" ca="1" si="143"/>
        <v>1</v>
      </c>
      <c r="M1345">
        <f t="shared" ca="1" si="147"/>
        <v>3.164053000000008</v>
      </c>
      <c r="N1345" s="12"/>
    </row>
    <row r="1346" spans="1:14" x14ac:dyDescent="0.2">
      <c r="A1346">
        <f t="shared" si="141"/>
        <v>1342</v>
      </c>
      <c r="B1346" s="6">
        <v>42641</v>
      </c>
      <c r="C1346" s="12">
        <v>31.224730999999998</v>
      </c>
      <c r="D1346" s="12">
        <v>31.326305000000001</v>
      </c>
      <c r="E1346" s="12">
        <v>30.970797999999998</v>
      </c>
      <c r="F1346" s="12">
        <v>31.187798000000001</v>
      </c>
      <c r="G1346" s="9">
        <f t="shared" ca="1" si="144"/>
        <v>0.63252500000000111</v>
      </c>
      <c r="H1346" s="9">
        <f t="shared" si="142"/>
        <v>4.1548000000002361E-2</v>
      </c>
      <c r="I1346" s="14">
        <f ca="1">IF($M$3&gt;A1346-1,0,G1346/SUM(OFFSET(H1346,-$M$3+1,0):H1346))</f>
        <v>0.12557232411983255</v>
      </c>
      <c r="J1346" s="14">
        <f t="shared" ca="1" si="145"/>
        <v>5.3520439944547173E-3</v>
      </c>
      <c r="K1346" s="9">
        <f t="shared" ca="1" si="146"/>
        <v>26.470181344815071</v>
      </c>
      <c r="L1346" s="10">
        <f t="shared" ca="1" si="143"/>
        <v>1</v>
      </c>
      <c r="M1346">
        <f t="shared" ca="1" si="147"/>
        <v>3.5472640000000073</v>
      </c>
      <c r="N1346" s="12"/>
    </row>
    <row r="1347" spans="1:14" x14ac:dyDescent="0.2">
      <c r="A1347">
        <f t="shared" si="141"/>
        <v>1343</v>
      </c>
      <c r="B1347" s="6">
        <v>42642</v>
      </c>
      <c r="C1347" s="12">
        <v>31.137013</v>
      </c>
      <c r="D1347" s="12">
        <v>31.760307000000001</v>
      </c>
      <c r="E1347" s="12">
        <v>30.855377000000001</v>
      </c>
      <c r="F1347" s="12">
        <v>31.571009</v>
      </c>
      <c r="G1347" s="9">
        <f t="shared" ca="1" si="144"/>
        <v>2.1238199999999985</v>
      </c>
      <c r="H1347" s="9">
        <f t="shared" si="142"/>
        <v>0.3832109999999993</v>
      </c>
      <c r="I1347" s="14">
        <f ca="1">IF($M$3&gt;A1347-1,0,G1347/SUM(OFFSET(H1347,-$M$3+1,0):H1347))</f>
        <v>0.49250695226451746</v>
      </c>
      <c r="J1347" s="14">
        <f t="shared" ca="1" si="145"/>
        <v>9.6843471417710734E-3</v>
      </c>
      <c r="K1347" s="9">
        <f t="shared" ca="1" si="146"/>
        <v>26.519579530538227</v>
      </c>
      <c r="L1347" s="10">
        <f t="shared" ca="1" si="143"/>
        <v>1</v>
      </c>
      <c r="M1347">
        <f t="shared" ca="1" si="147"/>
        <v>4.0505200000000041</v>
      </c>
      <c r="N1347" s="12"/>
    </row>
    <row r="1348" spans="1:14" x14ac:dyDescent="0.2">
      <c r="A1348">
        <f t="shared" si="141"/>
        <v>1344</v>
      </c>
      <c r="B1348" s="6">
        <v>42643</v>
      </c>
      <c r="C1348" s="12">
        <v>31.778777000000002</v>
      </c>
      <c r="D1348" s="12">
        <v>32.203539999999997</v>
      </c>
      <c r="E1348" s="12">
        <v>31.769541</v>
      </c>
      <c r="F1348" s="12">
        <v>32.074264999999997</v>
      </c>
      <c r="G1348" s="9">
        <f t="shared" ca="1" si="144"/>
        <v>2.0222499999999961</v>
      </c>
      <c r="H1348" s="9">
        <f t="shared" si="142"/>
        <v>0.50325599999999682</v>
      </c>
      <c r="I1348" s="14">
        <f ca="1">IF($M$3&gt;A1348-1,0,G1348/SUM(OFFSET(H1348,-$M$3+1,0):H1348))</f>
        <v>0.48026524843648005</v>
      </c>
      <c r="J1348" s="14">
        <f t="shared" ca="1" si="145"/>
        <v>9.5192493877504156E-3</v>
      </c>
      <c r="K1348" s="9">
        <f t="shared" ca="1" si="146"/>
        <v>26.572455966792546</v>
      </c>
      <c r="L1348" s="10">
        <f t="shared" ca="1" si="143"/>
        <v>1</v>
      </c>
      <c r="M1348">
        <f t="shared" ca="1" si="147"/>
        <v>3.8011990000000058</v>
      </c>
      <c r="N1348" s="12"/>
    </row>
    <row r="1349" spans="1:14" x14ac:dyDescent="0.2">
      <c r="A1349">
        <f t="shared" si="141"/>
        <v>1345</v>
      </c>
      <c r="B1349" s="6">
        <v>42646</v>
      </c>
      <c r="C1349" s="12">
        <v>32.018856999999997</v>
      </c>
      <c r="D1349" s="12">
        <v>32.231239000000002</v>
      </c>
      <c r="E1349" s="12">
        <v>31.788007</v>
      </c>
      <c r="F1349" s="12">
        <v>31.824943999999999</v>
      </c>
      <c r="G1349" s="9">
        <f t="shared" ca="1" si="144"/>
        <v>2.1007369999999987</v>
      </c>
      <c r="H1349" s="9">
        <f t="shared" si="142"/>
        <v>0.24932099999999835</v>
      </c>
      <c r="I1349" s="14">
        <f ca="1">IF($M$3&gt;A1349-1,0,G1349/SUM(OFFSET(H1349,-$M$3+1,0):H1349))</f>
        <v>0.50838135650029148</v>
      </c>
      <c r="J1349" s="14">
        <f t="shared" ca="1" si="145"/>
        <v>9.9005510306621608E-3</v>
      </c>
      <c r="K1349" s="9">
        <f t="shared" ca="1" si="146"/>
        <v>26.62445849260326</v>
      </c>
      <c r="L1349" s="10">
        <f t="shared" ca="1" si="143"/>
        <v>1</v>
      </c>
      <c r="M1349">
        <f t="shared" ca="1" si="147"/>
        <v>3.6673080000000073</v>
      </c>
      <c r="N1349" s="12"/>
    </row>
    <row r="1350" spans="1:14" x14ac:dyDescent="0.2">
      <c r="A1350">
        <f t="shared" ref="A1350:A1413" si="148">A1349+1</f>
        <v>1346</v>
      </c>
      <c r="B1350" s="6">
        <v>42647</v>
      </c>
      <c r="C1350" s="12">
        <v>31.958839999999999</v>
      </c>
      <c r="D1350" s="12">
        <v>32.078882</v>
      </c>
      <c r="E1350" s="12">
        <v>31.644883</v>
      </c>
      <c r="F1350" s="12">
        <v>31.691053</v>
      </c>
      <c r="G1350" s="9">
        <f t="shared" ca="1" si="144"/>
        <v>1.7175270000000005</v>
      </c>
      <c r="H1350" s="9">
        <f t="shared" ref="H1350:H1413" si="149">ABS(F1350-F1349)</f>
        <v>0.13389099999999843</v>
      </c>
      <c r="I1350" s="14">
        <f ca="1">IF($M$3&gt;A1350-1,0,G1350/SUM(OFFSET(H1350,-$M$3+1,0):H1350))</f>
        <v>0.4275881247138571</v>
      </c>
      <c r="J1350" s="14">
        <f t="shared" ca="1" si="145"/>
        <v>8.8250145096655346E-3</v>
      </c>
      <c r="K1350" s="9">
        <f t="shared" ca="1" si="146"/>
        <v>26.669171262645627</v>
      </c>
      <c r="L1350" s="10">
        <f t="shared" ca="1" si="143"/>
        <v>1</v>
      </c>
      <c r="M1350">
        <f t="shared" ca="1" si="147"/>
        <v>3.912012000000006</v>
      </c>
      <c r="N1350" s="12"/>
    </row>
    <row r="1351" spans="1:14" x14ac:dyDescent="0.2">
      <c r="A1351">
        <f t="shared" si="148"/>
        <v>1347</v>
      </c>
      <c r="B1351" s="6">
        <v>42648</v>
      </c>
      <c r="C1351" s="12">
        <v>31.852651000000002</v>
      </c>
      <c r="D1351" s="12">
        <v>32.189694000000003</v>
      </c>
      <c r="E1351" s="12">
        <v>31.801863999999998</v>
      </c>
      <c r="F1351" s="12">
        <v>31.935756999999999</v>
      </c>
      <c r="G1351" s="9">
        <f t="shared" ca="1" si="144"/>
        <v>1.2188929999999978</v>
      </c>
      <c r="H1351" s="9">
        <f t="shared" si="149"/>
        <v>0.2447039999999987</v>
      </c>
      <c r="I1351" s="14">
        <f ca="1">IF($M$3&gt;A1351-1,0,G1351/SUM(OFFSET(H1351,-$M$3+1,0):H1351))</f>
        <v>0.34645900041072786</v>
      </c>
      <c r="J1351" s="14">
        <f t="shared" ca="1" si="145"/>
        <v>7.8072190167157935E-3</v>
      </c>
      <c r="K1351" s="9">
        <f t="shared" ca="1" si="146"/>
        <v>26.710288650967463</v>
      </c>
      <c r="L1351" s="10">
        <f t="shared" ca="1" si="143"/>
        <v>1</v>
      </c>
      <c r="M1351">
        <f t="shared" ca="1" si="147"/>
        <v>4.0966850000000061</v>
      </c>
      <c r="N1351" s="12"/>
    </row>
    <row r="1352" spans="1:14" x14ac:dyDescent="0.2">
      <c r="A1352">
        <f t="shared" si="148"/>
        <v>1348</v>
      </c>
      <c r="B1352" s="6">
        <v>42649</v>
      </c>
      <c r="C1352" s="12">
        <v>32.018855000000002</v>
      </c>
      <c r="D1352" s="12">
        <v>32.180449000000003</v>
      </c>
      <c r="E1352" s="12">
        <v>31.755687000000002</v>
      </c>
      <c r="F1352" s="12">
        <v>32.120429999999999</v>
      </c>
      <c r="G1352" s="9">
        <f t="shared" ca="1" si="144"/>
        <v>1.3897169999999974</v>
      </c>
      <c r="H1352" s="9">
        <f t="shared" si="149"/>
        <v>0.18467300000000009</v>
      </c>
      <c r="I1352" s="14">
        <f ca="1">IF($M$3&gt;A1352-1,0,G1352/SUM(OFFSET(H1352,-$M$3+1,0):H1352))</f>
        <v>0.37672233081926143</v>
      </c>
      <c r="J1352" s="14">
        <f t="shared" ca="1" si="145"/>
        <v>8.1795937697296262E-3</v>
      </c>
      <c r="K1352" s="9">
        <f t="shared" ca="1" si="146"/>
        <v>26.754541409439366</v>
      </c>
      <c r="L1352" s="10">
        <f t="shared" ca="1" si="143"/>
        <v>1</v>
      </c>
      <c r="M1352">
        <f t="shared" ca="1" si="147"/>
        <v>4.11977200000001</v>
      </c>
      <c r="N1352" s="12"/>
    </row>
    <row r="1353" spans="1:14" x14ac:dyDescent="0.2">
      <c r="A1353">
        <f t="shared" si="148"/>
        <v>1349</v>
      </c>
      <c r="B1353" s="6">
        <v>42650</v>
      </c>
      <c r="C1353" s="12">
        <v>32.208154999999998</v>
      </c>
      <c r="D1353" s="12">
        <v>32.208154999999998</v>
      </c>
      <c r="E1353" s="12">
        <v>31.861879999999999</v>
      </c>
      <c r="F1353" s="12">
        <v>32.143517000000003</v>
      </c>
      <c r="G1353" s="9">
        <f t="shared" ca="1" si="144"/>
        <v>1.3066090000000017</v>
      </c>
      <c r="H1353" s="9">
        <f t="shared" si="149"/>
        <v>2.3087000000003854E-2</v>
      </c>
      <c r="I1353" s="14">
        <f ca="1">IF($M$3&gt;A1353-1,0,G1353/SUM(OFFSET(H1353,-$M$3+1,0):H1353))</f>
        <v>0.36235700710593188</v>
      </c>
      <c r="J1353" s="14">
        <f t="shared" ca="1" si="145"/>
        <v>8.0017542682692937E-3</v>
      </c>
      <c r="K1353" s="9">
        <f t="shared" ca="1" si="146"/>
        <v>26.797662667872732</v>
      </c>
      <c r="L1353" s="10">
        <f t="shared" ca="1" si="143"/>
        <v>1</v>
      </c>
      <c r="M1353">
        <f t="shared" ca="1" si="147"/>
        <v>4.0181980000000106</v>
      </c>
      <c r="N1353" s="12"/>
    </row>
    <row r="1354" spans="1:14" x14ac:dyDescent="0.2">
      <c r="A1354">
        <f t="shared" si="148"/>
        <v>1350</v>
      </c>
      <c r="B1354" s="6">
        <v>42653</v>
      </c>
      <c r="C1354" s="12">
        <v>32.332811999999997</v>
      </c>
      <c r="D1354" s="12">
        <v>32.415919000000002</v>
      </c>
      <c r="E1354" s="12">
        <v>32.023474</v>
      </c>
      <c r="F1354" s="12">
        <v>32.041943000000003</v>
      </c>
      <c r="G1354" s="9">
        <f t="shared" ca="1" si="144"/>
        <v>1.3204620000000027</v>
      </c>
      <c r="H1354" s="9">
        <f t="shared" si="149"/>
        <v>0.10157399999999939</v>
      </c>
      <c r="I1354" s="14">
        <f ca="1">IF($M$3&gt;A1354-1,0,G1354/SUM(OFFSET(H1354,-$M$3+1,0):H1354))</f>
        <v>0.36761109663452979</v>
      </c>
      <c r="J1354" s="14">
        <f t="shared" ca="1" si="145"/>
        <v>8.066572015021348E-3</v>
      </c>
      <c r="K1354" s="9">
        <f t="shared" ca="1" si="146"/>
        <v>26.839966032838795</v>
      </c>
      <c r="L1354" s="10">
        <f t="shared" ca="1" si="143"/>
        <v>1</v>
      </c>
      <c r="M1354">
        <f t="shared" ca="1" si="147"/>
        <v>3.357965000000009</v>
      </c>
      <c r="N1354" s="12"/>
    </row>
    <row r="1355" spans="1:14" x14ac:dyDescent="0.2">
      <c r="A1355">
        <f t="shared" si="148"/>
        <v>1351</v>
      </c>
      <c r="B1355" s="6">
        <v>42654</v>
      </c>
      <c r="C1355" s="12">
        <v>31.912663999999999</v>
      </c>
      <c r="D1355" s="12">
        <v>31.986533999999999</v>
      </c>
      <c r="E1355" s="12">
        <v>31.127773000000001</v>
      </c>
      <c r="F1355" s="12">
        <v>31.381710000000002</v>
      </c>
      <c r="G1355" s="9">
        <f t="shared" ca="1" si="144"/>
        <v>0.23546000000000333</v>
      </c>
      <c r="H1355" s="9">
        <f t="shared" si="149"/>
        <v>0.66023300000000162</v>
      </c>
      <c r="I1355" s="14">
        <f ca="1">IF($M$3&gt;A1355-1,0,G1355/SUM(OFFSET(H1355,-$M$3+1,0):H1355))</f>
        <v>6.1518412152983308E-2</v>
      </c>
      <c r="J1355" s="14">
        <f t="shared" ca="1" si="145"/>
        <v>4.7265149484489021E-3</v>
      </c>
      <c r="K1355" s="9">
        <f t="shared" ca="1" si="146"/>
        <v>26.86143265359161</v>
      </c>
      <c r="L1355" s="10">
        <f t="shared" ca="1" si="143"/>
        <v>1</v>
      </c>
      <c r="M1355">
        <f t="shared" ca="1" si="147"/>
        <v>3.357965000000009</v>
      </c>
      <c r="N1355" s="12"/>
    </row>
    <row r="1356" spans="1:14" x14ac:dyDescent="0.2">
      <c r="A1356">
        <f t="shared" si="148"/>
        <v>1352</v>
      </c>
      <c r="B1356" s="6">
        <v>42655</v>
      </c>
      <c r="C1356" s="12">
        <v>31.335540000000002</v>
      </c>
      <c r="D1356" s="12">
        <v>31.427879000000001</v>
      </c>
      <c r="E1356" s="12">
        <v>31.058517999999999</v>
      </c>
      <c r="F1356" s="12">
        <v>31.381710000000002</v>
      </c>
      <c r="G1356" s="9">
        <f t="shared" ca="1" si="144"/>
        <v>8.7725000000002495E-2</v>
      </c>
      <c r="H1356" s="9">
        <f t="shared" si="149"/>
        <v>0</v>
      </c>
      <c r="I1356" s="14">
        <f ca="1">IF($M$3&gt;A1356-1,0,G1356/SUM(OFFSET(H1356,-$M$3+1,0):H1356))</f>
        <v>2.384001900135866E-2</v>
      </c>
      <c r="J1356" s="14">
        <f t="shared" ca="1" si="145"/>
        <v>4.3767132538084742E-3</v>
      </c>
      <c r="K1356" s="9">
        <f t="shared" ca="1" si="146"/>
        <v>26.881216611364525</v>
      </c>
      <c r="L1356" s="10">
        <f t="shared" ca="1" si="143"/>
        <v>1</v>
      </c>
      <c r="M1356">
        <f t="shared" ca="1" si="147"/>
        <v>2.9978480000000065</v>
      </c>
      <c r="N1356" s="12"/>
    </row>
    <row r="1357" spans="1:14" x14ac:dyDescent="0.2">
      <c r="A1357">
        <f t="shared" si="148"/>
        <v>1353</v>
      </c>
      <c r="B1357" s="6">
        <v>42656</v>
      </c>
      <c r="C1357" s="12">
        <v>31.086231000000002</v>
      </c>
      <c r="D1357" s="12">
        <v>31.150869</v>
      </c>
      <c r="E1357" s="12">
        <v>30.499870999999999</v>
      </c>
      <c r="F1357" s="12">
        <v>31.021592999999999</v>
      </c>
      <c r="G1357" s="9">
        <f t="shared" ca="1" si="144"/>
        <v>9.2345999999999151E-2</v>
      </c>
      <c r="H1357" s="9">
        <f t="shared" si="149"/>
        <v>0.36011700000000246</v>
      </c>
      <c r="I1357" s="14">
        <f ca="1">IF($M$3&gt;A1357-1,0,G1357/SUM(OFFSET(H1357,-$M$3+1,0):H1357))</f>
        <v>2.512737012926914E-2</v>
      </c>
      <c r="J1357" s="14">
        <f t="shared" ca="1" si="145"/>
        <v>4.3884430043303084E-3</v>
      </c>
      <c r="K1357" s="9">
        <f t="shared" ca="1" si="146"/>
        <v>26.899386417162528</v>
      </c>
      <c r="L1357" s="10">
        <f t="shared" ca="1" si="143"/>
        <v>1</v>
      </c>
      <c r="M1357">
        <f t="shared" ca="1" si="147"/>
        <v>3.1963730000000066</v>
      </c>
      <c r="N1357" s="12"/>
    </row>
    <row r="1358" spans="1:14" x14ac:dyDescent="0.2">
      <c r="A1358">
        <f t="shared" si="148"/>
        <v>1354</v>
      </c>
      <c r="B1358" s="6">
        <v>42657</v>
      </c>
      <c r="C1358" s="12">
        <v>31.233968999999998</v>
      </c>
      <c r="D1358" s="12">
        <v>31.566393000000001</v>
      </c>
      <c r="E1358" s="12">
        <v>31.183181000000001</v>
      </c>
      <c r="F1358" s="12">
        <v>31.220117999999999</v>
      </c>
      <c r="G1358" s="9">
        <f t="shared" ca="1" si="144"/>
        <v>0.57712000000000074</v>
      </c>
      <c r="H1358" s="9">
        <f t="shared" si="149"/>
        <v>0.19852500000000006</v>
      </c>
      <c r="I1358" s="14">
        <f ca="1">IF($M$3&gt;A1358-1,0,G1358/SUM(OFFSET(H1358,-$M$3+1,0):H1358))</f>
        <v>0.16087452946318678</v>
      </c>
      <c r="J1358" s="14">
        <f t="shared" ca="1" si="145"/>
        <v>5.7134043035765537E-3</v>
      </c>
      <c r="K1358" s="9">
        <f t="shared" ca="1" si="146"/>
        <v>26.924072503582511</v>
      </c>
      <c r="L1358" s="10">
        <f t="shared" ca="1" si="143"/>
        <v>1</v>
      </c>
      <c r="M1358">
        <f t="shared" ca="1" si="147"/>
        <v>3.0670980000000068</v>
      </c>
      <c r="N1358" s="12"/>
    </row>
    <row r="1359" spans="1:14" x14ac:dyDescent="0.2">
      <c r="A1359">
        <f t="shared" si="148"/>
        <v>1355</v>
      </c>
      <c r="B1359" s="6">
        <v>42660</v>
      </c>
      <c r="C1359" s="12">
        <v>31.160098999999999</v>
      </c>
      <c r="D1359" s="12">
        <v>31.349397</v>
      </c>
      <c r="E1359" s="12">
        <v>31.063141999999999</v>
      </c>
      <c r="F1359" s="12">
        <v>31.090843</v>
      </c>
      <c r="G1359" s="9">
        <f t="shared" ca="1" si="144"/>
        <v>5.5406999999998874E-2</v>
      </c>
      <c r="H1359" s="9">
        <f t="shared" si="149"/>
        <v>0.12927499999999981</v>
      </c>
      <c r="I1359" s="14">
        <f ca="1">IF($M$3&gt;A1359-1,0,G1359/SUM(OFFSET(H1359,-$M$3+1,0):H1359))</f>
        <v>1.7242404109023841E-2</v>
      </c>
      <c r="J1359" s="14">
        <f t="shared" ca="1" si="145"/>
        <v>4.3168451918176509E-3</v>
      </c>
      <c r="K1359" s="9">
        <f t="shared" ca="1" si="146"/>
        <v>26.942059806765378</v>
      </c>
      <c r="L1359" s="10">
        <f t="shared" ref="L1359:L1422" ca="1" si="150">IF(ROUND(IX1349,$F$3)=ROUND(K1358,$F$3),L1358,IF(ROUND(K1359,$F$3)&gt;ROUND(K1358,$F$3),1,-1))</f>
        <v>1</v>
      </c>
      <c r="M1359">
        <f t="shared" ca="1" si="147"/>
        <v>3.4179850000000069</v>
      </c>
      <c r="N1359" s="12"/>
    </row>
    <row r="1360" spans="1:14" x14ac:dyDescent="0.2">
      <c r="A1360">
        <f t="shared" si="148"/>
        <v>1356</v>
      </c>
      <c r="B1360" s="6">
        <v>42661</v>
      </c>
      <c r="C1360" s="12">
        <v>31.446348</v>
      </c>
      <c r="D1360" s="12">
        <v>31.607942999999999</v>
      </c>
      <c r="E1360" s="12">
        <v>31.354009999999999</v>
      </c>
      <c r="F1360" s="12">
        <v>31.44173</v>
      </c>
      <c r="G1360" s="9">
        <f t="shared" ca="1" si="144"/>
        <v>0.25393199999999894</v>
      </c>
      <c r="H1360" s="9">
        <f t="shared" si="149"/>
        <v>0.35088700000000017</v>
      </c>
      <c r="I1360" s="14">
        <f ca="1">IF($M$3&gt;A1360-1,0,G1360/SUM(OFFSET(H1360,-$M$3+1,0):H1360))</f>
        <v>7.20833756770978E-2</v>
      </c>
      <c r="J1360" s="14">
        <f t="shared" ca="1" si="145"/>
        <v>4.8270125964259888E-3</v>
      </c>
      <c r="K1360" s="9">
        <f t="shared" ca="1" si="146"/>
        <v>26.963779771467884</v>
      </c>
      <c r="L1360" s="10">
        <f t="shared" ca="1" si="150"/>
        <v>1</v>
      </c>
      <c r="M1360">
        <f t="shared" ca="1" si="147"/>
        <v>3.0947970000000087</v>
      </c>
      <c r="N1360" s="12"/>
    </row>
    <row r="1361" spans="1:14" x14ac:dyDescent="0.2">
      <c r="A1361">
        <f t="shared" si="148"/>
        <v>1357</v>
      </c>
      <c r="B1361" s="6">
        <v>42662</v>
      </c>
      <c r="C1361" s="12">
        <v>31.104690999999999</v>
      </c>
      <c r="D1361" s="12">
        <v>31.233967</v>
      </c>
      <c r="E1361" s="12">
        <v>30.961562000000001</v>
      </c>
      <c r="F1361" s="12">
        <v>31.118542000000001</v>
      </c>
      <c r="G1361" s="9">
        <f t="shared" ca="1" si="144"/>
        <v>0.45246699999999862</v>
      </c>
      <c r="H1361" s="9">
        <f t="shared" si="149"/>
        <v>0.32318799999999825</v>
      </c>
      <c r="I1361" s="14">
        <f ca="1">IF($M$3&gt;A1361-1,0,G1361/SUM(OFFSET(H1361,-$M$3+1,0):H1361))</f>
        <v>0.1306676724238755</v>
      </c>
      <c r="J1361" s="14">
        <f t="shared" ca="1" si="145"/>
        <v>5.4034720714316769E-3</v>
      </c>
      <c r="K1361" s="9">
        <f t="shared" ca="1" si="146"/>
        <v>26.986229913133197</v>
      </c>
      <c r="L1361" s="10">
        <f t="shared" ca="1" si="150"/>
        <v>1</v>
      </c>
      <c r="M1361">
        <f t="shared" ca="1" si="147"/>
        <v>3.3672000000000057</v>
      </c>
      <c r="N1361" s="12"/>
    </row>
    <row r="1362" spans="1:14" x14ac:dyDescent="0.2">
      <c r="A1362">
        <f t="shared" si="148"/>
        <v>1358</v>
      </c>
      <c r="B1362" s="6">
        <v>42663</v>
      </c>
      <c r="C1362" s="12">
        <v>31.076989000000001</v>
      </c>
      <c r="D1362" s="12">
        <v>31.492519999999999</v>
      </c>
      <c r="E1362" s="12">
        <v>30.947714000000001</v>
      </c>
      <c r="F1362" s="12">
        <v>31.390944999999999</v>
      </c>
      <c r="G1362" s="9">
        <f t="shared" ca="1" si="144"/>
        <v>0.68331999999999837</v>
      </c>
      <c r="H1362" s="9">
        <f t="shared" si="149"/>
        <v>0.27240299999999706</v>
      </c>
      <c r="I1362" s="14">
        <f ca="1">IF($M$3&gt;A1362-1,0,G1362/SUM(OFFSET(H1362,-$M$3+1,0):H1362))</f>
        <v>0.21143124833301219</v>
      </c>
      <c r="J1362" s="14">
        <f t="shared" ca="1" si="145"/>
        <v>6.2514697454853002E-3</v>
      </c>
      <c r="K1362" s="9">
        <f t="shared" ca="1" si="146"/>
        <v>27.013765856236226</v>
      </c>
      <c r="L1362" s="10">
        <f t="shared" ca="1" si="150"/>
        <v>1</v>
      </c>
      <c r="M1362">
        <f t="shared" ca="1" si="147"/>
        <v>3.3256470000000089</v>
      </c>
      <c r="N1362" s="12"/>
    </row>
    <row r="1363" spans="1:14" x14ac:dyDescent="0.2">
      <c r="A1363">
        <f t="shared" si="148"/>
        <v>1359</v>
      </c>
      <c r="B1363" s="6">
        <v>42664</v>
      </c>
      <c r="C1363" s="12">
        <v>31.284754</v>
      </c>
      <c r="D1363" s="12">
        <v>31.386329</v>
      </c>
      <c r="E1363" s="12">
        <v>31.053903999999999</v>
      </c>
      <c r="F1363" s="12">
        <v>31.349392000000002</v>
      </c>
      <c r="G1363" s="9">
        <f t="shared" ref="G1363:G1426" ca="1" si="151">IF($M$3&gt;A1363-1,0,ABS(F1363-OFFSET(F1363,-$M$3,0)))</f>
        <v>0.47555199999999687</v>
      </c>
      <c r="H1363" s="9">
        <f t="shared" si="149"/>
        <v>4.1552999999996842E-2</v>
      </c>
      <c r="I1363" s="14">
        <f ca="1">IF($M$3&gt;A1363-1,0,G1363/SUM(OFFSET(H1363,-$M$3+1,0):H1363))</f>
        <v>0.15725353905777151</v>
      </c>
      <c r="J1363" s="14">
        <f t="shared" ref="J1363:J1426" ca="1" si="152">POWER(I1363*($K$3-$K$2)+$K$2, $M$2)</f>
        <v>5.6757958550131757E-3</v>
      </c>
      <c r="K1363" s="9">
        <f t="shared" ref="K1363:K1426" ca="1" si="153">K1362+J1363*(F1363-K1362)</f>
        <v>27.038373985131887</v>
      </c>
      <c r="L1363" s="10">
        <f t="shared" ca="1" si="150"/>
        <v>1</v>
      </c>
      <c r="M1363">
        <f t="shared" ca="1" si="147"/>
        <v>3.7273230000000073</v>
      </c>
      <c r="N1363" s="12"/>
    </row>
    <row r="1364" spans="1:14" x14ac:dyDescent="0.2">
      <c r="A1364">
        <f t="shared" si="148"/>
        <v>1360</v>
      </c>
      <c r="B1364" s="6">
        <v>42667</v>
      </c>
      <c r="C1364" s="12">
        <v>31.547923000000001</v>
      </c>
      <c r="D1364" s="12">
        <v>31.751068</v>
      </c>
      <c r="E1364" s="12">
        <v>31.492518</v>
      </c>
      <c r="F1364" s="12">
        <v>31.751068</v>
      </c>
      <c r="G1364" s="9">
        <f t="shared" ca="1" si="151"/>
        <v>6.001499999999993E-2</v>
      </c>
      <c r="H1364" s="9">
        <f t="shared" si="149"/>
        <v>0.40167599999999837</v>
      </c>
      <c r="I1364" s="14">
        <f ca="1">IF($M$3&gt;A1364-1,0,G1364/SUM(OFFSET(H1364,-$M$3+1,0):H1364))</f>
        <v>1.8231140422158055E-2</v>
      </c>
      <c r="J1364" s="14">
        <f t="shared" ca="1" si="152"/>
        <v>4.3257909172352048E-3</v>
      </c>
      <c r="K1364" s="9">
        <f t="shared" ca="1" si="153"/>
        <v>27.058760114097112</v>
      </c>
      <c r="L1364" s="10">
        <f t="shared" ca="1" si="150"/>
        <v>1</v>
      </c>
      <c r="M1364">
        <f t="shared" ca="1" si="147"/>
        <v>3.6396020000000089</v>
      </c>
      <c r="N1364" s="12"/>
    </row>
    <row r="1365" spans="1:14" x14ac:dyDescent="0.2">
      <c r="A1365">
        <f t="shared" si="148"/>
        <v>1361</v>
      </c>
      <c r="B1365" s="6">
        <v>42668</v>
      </c>
      <c r="C1365" s="12">
        <v>31.677197</v>
      </c>
      <c r="D1365" s="12">
        <v>31.788004000000001</v>
      </c>
      <c r="E1365" s="12">
        <v>31.612559999999998</v>
      </c>
      <c r="F1365" s="12">
        <v>31.663347000000002</v>
      </c>
      <c r="G1365" s="9">
        <f t="shared" ca="1" si="151"/>
        <v>0.27240999999999715</v>
      </c>
      <c r="H1365" s="9">
        <f t="shared" si="149"/>
        <v>8.7720999999998384E-2</v>
      </c>
      <c r="I1365" s="14">
        <f ca="1">IF($M$3&gt;A1365-1,0,G1365/SUM(OFFSET(H1365,-$M$3+1,0):H1365))</f>
        <v>8.6895581119979595E-2</v>
      </c>
      <c r="J1365" s="14">
        <f t="shared" ca="1" si="152"/>
        <v>4.9696916544200538E-3</v>
      </c>
      <c r="K1365" s="9">
        <f t="shared" ca="1" si="153"/>
        <v>27.081643491116036</v>
      </c>
      <c r="L1365" s="10">
        <f t="shared" ca="1" si="150"/>
        <v>1</v>
      </c>
      <c r="M1365">
        <f t="shared" ca="1" si="147"/>
        <v>3.5472640000000073</v>
      </c>
      <c r="N1365" s="12"/>
    </row>
    <row r="1366" spans="1:14" x14ac:dyDescent="0.2">
      <c r="A1366">
        <f t="shared" si="148"/>
        <v>1362</v>
      </c>
      <c r="B1366" s="6">
        <v>42669</v>
      </c>
      <c r="C1366" s="12">
        <v>31.215501</v>
      </c>
      <c r="D1366" s="12">
        <v>31.769539999999999</v>
      </c>
      <c r="E1366" s="12">
        <v>31.215501</v>
      </c>
      <c r="F1366" s="12">
        <v>31.571009</v>
      </c>
      <c r="G1366" s="9">
        <f t="shared" ca="1" si="151"/>
        <v>0.54942099999999883</v>
      </c>
      <c r="H1366" s="9">
        <f t="shared" si="149"/>
        <v>9.2338000000001585E-2</v>
      </c>
      <c r="I1366" s="14">
        <f ca="1">IF($M$3&gt;A1366-1,0,G1366/SUM(OFFSET(H1366,-$M$3+1,0):H1366))</f>
        <v>0.18057751701928965</v>
      </c>
      <c r="J1366" s="14">
        <f t="shared" ca="1" si="152"/>
        <v>5.9202204651708007E-3</v>
      </c>
      <c r="K1366" s="9">
        <f t="shared" ca="1" si="153"/>
        <v>27.108221524677361</v>
      </c>
      <c r="L1366" s="10">
        <f t="shared" ca="1" si="150"/>
        <v>1</v>
      </c>
      <c r="M1366">
        <f t="shared" ca="1" si="147"/>
        <v>3.4549290000000088</v>
      </c>
      <c r="N1366" s="12"/>
    </row>
    <row r="1367" spans="1:14" x14ac:dyDescent="0.2">
      <c r="A1367">
        <f t="shared" si="148"/>
        <v>1363</v>
      </c>
      <c r="B1367" s="6">
        <v>42670</v>
      </c>
      <c r="C1367" s="12">
        <v>31.852650000000001</v>
      </c>
      <c r="D1367" s="12">
        <v>31.963460000000001</v>
      </c>
      <c r="E1367" s="12">
        <v>31.450973000000001</v>
      </c>
      <c r="F1367" s="12">
        <v>31.478674000000002</v>
      </c>
      <c r="G1367" s="9">
        <f t="shared" ca="1" si="151"/>
        <v>0.66484300000000118</v>
      </c>
      <c r="H1367" s="9">
        <f t="shared" si="149"/>
        <v>9.2334999999998502E-2</v>
      </c>
      <c r="I1367" s="14">
        <f ca="1">IF($M$3&gt;A1367-1,0,G1367/SUM(OFFSET(H1367,-$M$3+1,0):H1367))</f>
        <v>0.21365051055249018</v>
      </c>
      <c r="J1367" s="14">
        <f t="shared" ca="1" si="152"/>
        <v>6.2756436022474047E-3</v>
      </c>
      <c r="K1367" s="9">
        <f t="shared" ca="1" si="153"/>
        <v>27.135648926793046</v>
      </c>
      <c r="L1367" s="10">
        <f t="shared" ca="1" si="150"/>
        <v>1</v>
      </c>
      <c r="M1367">
        <f t="shared" ca="1" si="147"/>
        <v>3.2748640000000062</v>
      </c>
      <c r="N1367" s="12"/>
    </row>
    <row r="1368" spans="1:14" x14ac:dyDescent="0.2">
      <c r="A1368">
        <f t="shared" si="148"/>
        <v>1364</v>
      </c>
      <c r="B1368" s="6">
        <v>42671</v>
      </c>
      <c r="C1368" s="12">
        <v>31.561778</v>
      </c>
      <c r="D1368" s="12">
        <v>31.727989999999998</v>
      </c>
      <c r="E1368" s="12">
        <v>31.289373000000001</v>
      </c>
      <c r="F1368" s="12">
        <v>31.298608999999999</v>
      </c>
      <c r="G1368" s="9">
        <f t="shared" ca="1" si="151"/>
        <v>0.74333400000000438</v>
      </c>
      <c r="H1368" s="9">
        <f t="shared" si="149"/>
        <v>0.18006500000000258</v>
      </c>
      <c r="I1368" s="14">
        <f ca="1">IF($M$3&gt;A1368-1,0,G1368/SUM(OFFSET(H1368,-$M$3+1,0):H1368))</f>
        <v>0.23299698211713366</v>
      </c>
      <c r="J1368" s="14">
        <f t="shared" ca="1" si="152"/>
        <v>6.4883556553997235E-3</v>
      </c>
      <c r="K1368" s="9">
        <f t="shared" ca="1" si="153"/>
        <v>27.162659692327242</v>
      </c>
      <c r="L1368" s="10">
        <f t="shared" ca="1" si="150"/>
        <v>1</v>
      </c>
      <c r="M1368">
        <f t="shared" ca="1" si="147"/>
        <v>3.496473000000007</v>
      </c>
      <c r="N1368" s="12"/>
    </row>
    <row r="1369" spans="1:14" x14ac:dyDescent="0.2">
      <c r="A1369">
        <f t="shared" si="148"/>
        <v>1365</v>
      </c>
      <c r="B1369" s="6">
        <v>42674</v>
      </c>
      <c r="C1369" s="12">
        <v>31.469435000000001</v>
      </c>
      <c r="D1369" s="12">
        <v>31.635643000000002</v>
      </c>
      <c r="E1369" s="12">
        <v>31.455580999999999</v>
      </c>
      <c r="F1369" s="12">
        <v>31.520218</v>
      </c>
      <c r="G1369" s="9">
        <f t="shared" ca="1" si="151"/>
        <v>0.13850799999999808</v>
      </c>
      <c r="H1369" s="9">
        <f t="shared" si="149"/>
        <v>0.22160900000000083</v>
      </c>
      <c r="I1369" s="14">
        <f ca="1">IF($M$3&gt;A1369-1,0,G1369/SUM(OFFSET(H1369,-$M$3+1,0):H1369))</f>
        <v>5.0335575347821751E-2</v>
      </c>
      <c r="J1369" s="14">
        <f t="shared" ca="1" si="152"/>
        <v>4.621291630925695E-3</v>
      </c>
      <c r="K1369" s="9">
        <f t="shared" ca="1" si="153"/>
        <v>27.18279724006576</v>
      </c>
      <c r="L1369" s="10">
        <f t="shared" ca="1" si="150"/>
        <v>1</v>
      </c>
      <c r="M1369">
        <f t="shared" ca="1" si="147"/>
        <v>3.2056080000000069</v>
      </c>
      <c r="N1369" s="12"/>
    </row>
    <row r="1370" spans="1:14" x14ac:dyDescent="0.2">
      <c r="A1370">
        <f t="shared" si="148"/>
        <v>1366</v>
      </c>
      <c r="B1370" s="6">
        <v>42675</v>
      </c>
      <c r="C1370" s="12">
        <v>31.561776999999999</v>
      </c>
      <c r="D1370" s="12">
        <v>31.700288</v>
      </c>
      <c r="E1370" s="12">
        <v>30.915396999999999</v>
      </c>
      <c r="F1370" s="12">
        <v>31.229353</v>
      </c>
      <c r="G1370" s="9">
        <f t="shared" ca="1" si="151"/>
        <v>0.15235700000000207</v>
      </c>
      <c r="H1370" s="9">
        <f t="shared" si="149"/>
        <v>0.29086500000000015</v>
      </c>
      <c r="I1370" s="14">
        <f ca="1">IF($M$3&gt;A1370-1,0,G1370/SUM(OFFSET(H1370,-$M$3+1,0):H1370))</f>
        <v>5.0075314940690452E-2</v>
      </c>
      <c r="J1370" s="14">
        <f t="shared" ca="1" si="152"/>
        <v>4.6188568516338478E-3</v>
      </c>
      <c r="K1370" s="9">
        <f t="shared" ca="1" si="153"/>
        <v>27.201487701863051</v>
      </c>
      <c r="L1370" s="10">
        <f t="shared" ca="1" si="150"/>
        <v>1</v>
      </c>
      <c r="M1370">
        <f t="shared" ca="1" si="147"/>
        <v>3.0116940000000074</v>
      </c>
      <c r="N1370" s="12"/>
    </row>
    <row r="1371" spans="1:14" x14ac:dyDescent="0.2">
      <c r="A1371">
        <f t="shared" si="148"/>
        <v>1367</v>
      </c>
      <c r="B1371" s="6">
        <v>42676</v>
      </c>
      <c r="C1371" s="12">
        <v>31.206264999999998</v>
      </c>
      <c r="D1371" s="12">
        <v>31.386331999999999</v>
      </c>
      <c r="E1371" s="12">
        <v>30.956951</v>
      </c>
      <c r="F1371" s="12">
        <v>31.035439</v>
      </c>
      <c r="G1371" s="9">
        <f t="shared" ca="1" si="151"/>
        <v>1.3846000000000913E-2</v>
      </c>
      <c r="H1371" s="9">
        <f t="shared" si="149"/>
        <v>0.19391399999999948</v>
      </c>
      <c r="I1371" s="14">
        <f ca="1">IF($M$3&gt;A1371-1,0,G1371/SUM(OFFSET(H1371,-$M$3+1,0):H1371))</f>
        <v>4.8137329410778201E-3</v>
      </c>
      <c r="J1371" s="14">
        <f t="shared" ca="1" si="152"/>
        <v>4.2051848555915983E-3</v>
      </c>
      <c r="K1371" s="9">
        <f t="shared" ca="1" si="153"/>
        <v>27.217610175799052</v>
      </c>
      <c r="L1371" s="10">
        <f t="shared" ca="1" si="150"/>
        <v>1</v>
      </c>
      <c r="M1371">
        <f t="shared" ca="1" si="147"/>
        <v>2.8824190000000076</v>
      </c>
      <c r="N1371" s="12"/>
    </row>
    <row r="1372" spans="1:14" x14ac:dyDescent="0.2">
      <c r="A1372">
        <f t="shared" si="148"/>
        <v>1368</v>
      </c>
      <c r="B1372" s="6">
        <v>42677</v>
      </c>
      <c r="C1372" s="12">
        <v>31.072376999999999</v>
      </c>
      <c r="D1372" s="12">
        <v>31.233971</v>
      </c>
      <c r="E1372" s="12">
        <v>30.869226999999999</v>
      </c>
      <c r="F1372" s="12">
        <v>30.906164</v>
      </c>
      <c r="G1372" s="9">
        <f t="shared" ca="1" si="151"/>
        <v>0.31395399999999896</v>
      </c>
      <c r="H1372" s="9">
        <f t="shared" si="149"/>
        <v>0.12927499999999981</v>
      </c>
      <c r="I1372" s="14">
        <f ca="1">IF($M$3&gt;A1372-1,0,G1372/SUM(OFFSET(H1372,-$M$3+1,0):H1372))</f>
        <v>0.11184266774583339</v>
      </c>
      <c r="J1372" s="14">
        <f t="shared" ca="1" si="152"/>
        <v>5.2146926358024705E-3</v>
      </c>
      <c r="K1372" s="9">
        <f t="shared" ca="1" si="153"/>
        <v>27.236844850262873</v>
      </c>
      <c r="L1372" s="10">
        <f t="shared" ca="1" si="150"/>
        <v>1</v>
      </c>
      <c r="M1372">
        <f t="shared" ca="1" si="147"/>
        <v>2.7208210000000062</v>
      </c>
      <c r="N1372" s="12"/>
    </row>
    <row r="1373" spans="1:14" x14ac:dyDescent="0.2">
      <c r="A1373">
        <f t="shared" si="148"/>
        <v>1369</v>
      </c>
      <c r="B1373" s="6">
        <v>42678</v>
      </c>
      <c r="C1373" s="12">
        <v>30.703015000000001</v>
      </c>
      <c r="D1373" s="12">
        <v>31.053906999999999</v>
      </c>
      <c r="E1373" s="12">
        <v>30.592207999999999</v>
      </c>
      <c r="F1373" s="12">
        <v>30.744565999999999</v>
      </c>
      <c r="G1373" s="9">
        <f t="shared" ca="1" si="151"/>
        <v>0.34627700000000061</v>
      </c>
      <c r="H1373" s="9">
        <f t="shared" si="149"/>
        <v>0.16159800000000146</v>
      </c>
      <c r="I1373" s="14">
        <f ca="1">IF($M$3&gt;A1373-1,0,G1373/SUM(OFFSET(H1373,-$M$3+1,0):H1373))</f>
        <v>0.12195312645826126</v>
      </c>
      <c r="J1373" s="14">
        <f t="shared" ca="1" si="152"/>
        <v>5.3156642821786428E-3</v>
      </c>
      <c r="K1373" s="9">
        <f t="shared" ca="1" si="153"/>
        <v>27.255490718290375</v>
      </c>
      <c r="L1373" s="10">
        <f t="shared" ca="1" si="150"/>
        <v>1</v>
      </c>
      <c r="M1373">
        <f t="shared" ca="1" si="147"/>
        <v>3.644220000000006</v>
      </c>
      <c r="N1373" s="12"/>
    </row>
    <row r="1374" spans="1:14" x14ac:dyDescent="0.2">
      <c r="A1374">
        <f t="shared" si="148"/>
        <v>1370</v>
      </c>
      <c r="B1374" s="6">
        <v>42681</v>
      </c>
      <c r="C1374" s="12">
        <v>31.247820000000001</v>
      </c>
      <c r="D1374" s="12">
        <v>31.672582999999999</v>
      </c>
      <c r="E1374" s="12">
        <v>31.201650999999998</v>
      </c>
      <c r="F1374" s="12">
        <v>31.667964999999999</v>
      </c>
      <c r="G1374" s="9">
        <f t="shared" ca="1" si="151"/>
        <v>0.22623499999999908</v>
      </c>
      <c r="H1374" s="9">
        <f t="shared" si="149"/>
        <v>0.92339899999999986</v>
      </c>
      <c r="I1374" s="14">
        <f ca="1">IF($M$3&gt;A1374-1,0,G1374/SUM(OFFSET(H1374,-$M$3+1,0):H1374))</f>
        <v>6.6306871254145971E-2</v>
      </c>
      <c r="J1374" s="14">
        <f t="shared" ca="1" si="152"/>
        <v>4.7719334601072335E-3</v>
      </c>
      <c r="K1374" s="9">
        <f t="shared" ca="1" si="153"/>
        <v>27.276546751957127</v>
      </c>
      <c r="L1374" s="10">
        <f t="shared" ca="1" si="150"/>
        <v>1</v>
      </c>
      <c r="M1374">
        <f t="shared" ca="1" si="147"/>
        <v>3.6996270000000084</v>
      </c>
      <c r="N1374" s="12"/>
    </row>
    <row r="1375" spans="1:14" x14ac:dyDescent="0.2">
      <c r="A1375">
        <f t="shared" si="148"/>
        <v>1371</v>
      </c>
      <c r="B1375" s="6">
        <v>42682</v>
      </c>
      <c r="C1375" s="12">
        <v>31.571010000000001</v>
      </c>
      <c r="D1375" s="12">
        <v>31.884965999999999</v>
      </c>
      <c r="E1375" s="12">
        <v>31.464821000000001</v>
      </c>
      <c r="F1375" s="12">
        <v>31.723372000000001</v>
      </c>
      <c r="G1375" s="9">
        <f t="shared" ca="1" si="151"/>
        <v>0.60482999999999976</v>
      </c>
      <c r="H1375" s="9">
        <f t="shared" si="149"/>
        <v>5.5407000000002427E-2</v>
      </c>
      <c r="I1375" s="14">
        <f ca="1">IF($M$3&gt;A1375-1,0,G1375/SUM(OFFSET(H1375,-$M$3+1,0):H1375))</f>
        <v>0.19236628693596194</v>
      </c>
      <c r="J1375" s="14">
        <f t="shared" ca="1" si="152"/>
        <v>6.0457216981707231E-3</v>
      </c>
      <c r="K1375" s="9">
        <f t="shared" ca="1" si="153"/>
        <v>27.303431019847192</v>
      </c>
      <c r="L1375" s="10">
        <f t="shared" ca="1" si="150"/>
        <v>1</v>
      </c>
      <c r="M1375">
        <f t="shared" ca="1" si="147"/>
        <v>3.4456920000000064</v>
      </c>
      <c r="N1375" s="12"/>
    </row>
    <row r="1376" spans="1:14" x14ac:dyDescent="0.2">
      <c r="A1376">
        <f t="shared" si="148"/>
        <v>1372</v>
      </c>
      <c r="B1376" s="6">
        <v>42683</v>
      </c>
      <c r="C1376" s="12">
        <v>30.947714000000001</v>
      </c>
      <c r="D1376" s="12">
        <v>31.561775000000001</v>
      </c>
      <c r="E1376" s="12">
        <v>30.836907</v>
      </c>
      <c r="F1376" s="12">
        <v>31.469436999999999</v>
      </c>
      <c r="G1376" s="9">
        <f t="shared" ca="1" si="151"/>
        <v>7.8492000000000672E-2</v>
      </c>
      <c r="H1376" s="9">
        <f t="shared" si="149"/>
        <v>0.25393500000000202</v>
      </c>
      <c r="I1376" s="14">
        <f ca="1">IF($M$3&gt;A1376-1,0,G1376/SUM(OFFSET(H1376,-$M$3+1,0):H1376))</f>
        <v>2.5111895293519388E-2</v>
      </c>
      <c r="J1376" s="14">
        <f t="shared" ca="1" si="152"/>
        <v>4.3883019115441577E-3</v>
      </c>
      <c r="K1376" s="9">
        <f t="shared" ca="1" si="153"/>
        <v>27.321712711853401</v>
      </c>
      <c r="L1376" s="10">
        <f t="shared" ca="1" si="150"/>
        <v>1</v>
      </c>
      <c r="M1376">
        <f t="shared" ca="1" si="147"/>
        <v>2.8593330000000083</v>
      </c>
      <c r="N1376" s="12"/>
    </row>
    <row r="1377" spans="1:14" x14ac:dyDescent="0.2">
      <c r="A1377">
        <f t="shared" si="148"/>
        <v>1373</v>
      </c>
      <c r="B1377" s="6">
        <v>42684</v>
      </c>
      <c r="C1377" s="12">
        <v>31.723371</v>
      </c>
      <c r="D1377" s="12">
        <v>31.727989000000001</v>
      </c>
      <c r="E1377" s="12">
        <v>30.532184999999998</v>
      </c>
      <c r="F1377" s="12">
        <v>30.883078000000001</v>
      </c>
      <c r="G1377" s="9">
        <f t="shared" ca="1" si="151"/>
        <v>0.46631400000000056</v>
      </c>
      <c r="H1377" s="9">
        <f t="shared" si="149"/>
        <v>0.58635899999999808</v>
      </c>
      <c r="I1377" s="14">
        <f ca="1">IF($M$3&gt;A1377-1,0,G1377/SUM(OFFSET(H1377,-$M$3+1,0):H1377))</f>
        <v>0.1270438654612347</v>
      </c>
      <c r="J1377" s="14">
        <f t="shared" ca="1" si="152"/>
        <v>5.3668712169588845E-3</v>
      </c>
      <c r="K1377" s="9">
        <f t="shared" ca="1" si="153"/>
        <v>27.340826100711432</v>
      </c>
      <c r="L1377" s="10">
        <f t="shared" ca="1" si="150"/>
        <v>1</v>
      </c>
      <c r="M1377">
        <f t="shared" ca="1" si="147"/>
        <v>3.6303710000000056</v>
      </c>
      <c r="N1377" s="12"/>
    </row>
    <row r="1378" spans="1:14" x14ac:dyDescent="0.2">
      <c r="A1378">
        <f t="shared" si="148"/>
        <v>1374</v>
      </c>
      <c r="B1378" s="6">
        <v>42685</v>
      </c>
      <c r="C1378" s="12">
        <v>30.956952999999999</v>
      </c>
      <c r="D1378" s="12">
        <v>31.654115999999998</v>
      </c>
      <c r="E1378" s="12">
        <v>30.956952999999999</v>
      </c>
      <c r="F1378" s="12">
        <v>31.654115999999998</v>
      </c>
      <c r="G1378" s="9">
        <f t="shared" ca="1" si="151"/>
        <v>9.6952000000001703E-2</v>
      </c>
      <c r="H1378" s="9">
        <f t="shared" si="149"/>
        <v>0.77103799999999723</v>
      </c>
      <c r="I1378" s="14">
        <f ca="1">IF($M$3&gt;A1378-1,0,G1378/SUM(OFFSET(H1378,-$M$3+1,0):H1378))</f>
        <v>2.3998863326384651E-2</v>
      </c>
      <c r="J1378" s="14">
        <f t="shared" ca="1" si="152"/>
        <v>4.3781597212080008E-3</v>
      </c>
      <c r="K1378" s="9">
        <f t="shared" ca="1" si="153"/>
        <v>27.359710372814391</v>
      </c>
      <c r="L1378" s="10">
        <f t="shared" ca="1" si="150"/>
        <v>1</v>
      </c>
      <c r="M1378">
        <f t="shared" ca="1" si="147"/>
        <v>3.2887130000000067</v>
      </c>
      <c r="N1378" s="12"/>
    </row>
    <row r="1379" spans="1:14" x14ac:dyDescent="0.2">
      <c r="A1379">
        <f t="shared" si="148"/>
        <v>1375</v>
      </c>
      <c r="B1379" s="6">
        <v>42688</v>
      </c>
      <c r="C1379" s="12">
        <v>31.617180999999999</v>
      </c>
      <c r="D1379" s="12">
        <v>31.640263999999998</v>
      </c>
      <c r="E1379" s="12">
        <v>31.229351999999999</v>
      </c>
      <c r="F1379" s="12">
        <v>31.312457999999999</v>
      </c>
      <c r="G1379" s="9">
        <f t="shared" ca="1" si="151"/>
        <v>0.35088900000000223</v>
      </c>
      <c r="H1379" s="9">
        <f t="shared" si="149"/>
        <v>0.34165799999999891</v>
      </c>
      <c r="I1379" s="14">
        <f ca="1">IF($M$3&gt;A1379-1,0,G1379/SUM(OFFSET(H1379,-$M$3+1,0):H1379))</f>
        <v>8.1720016908120197E-2</v>
      </c>
      <c r="J1379" s="14">
        <f t="shared" ca="1" si="152"/>
        <v>4.9196016625967266E-3</v>
      </c>
      <c r="K1379" s="9">
        <f t="shared" ca="1" si="153"/>
        <v>27.379156316612917</v>
      </c>
      <c r="L1379" s="10">
        <f t="shared" ca="1" si="150"/>
        <v>1</v>
      </c>
      <c r="M1379">
        <f t="shared" ca="1" si="147"/>
        <v>3.8104320000000076</v>
      </c>
      <c r="N1379" s="12"/>
    </row>
    <row r="1380" spans="1:14" x14ac:dyDescent="0.2">
      <c r="A1380">
        <f t="shared" si="148"/>
        <v>1376</v>
      </c>
      <c r="B1380" s="6">
        <v>42689</v>
      </c>
      <c r="C1380" s="12">
        <v>31.427883000000001</v>
      </c>
      <c r="D1380" s="12">
        <v>31.908051</v>
      </c>
      <c r="E1380" s="12">
        <v>31.409414000000002</v>
      </c>
      <c r="F1380" s="12">
        <v>31.834177</v>
      </c>
      <c r="G1380" s="9">
        <f t="shared" ca="1" si="151"/>
        <v>0.26316800000000029</v>
      </c>
      <c r="H1380" s="9">
        <f t="shared" si="149"/>
        <v>0.52171900000000093</v>
      </c>
      <c r="I1380" s="14">
        <f ca="1">IF($M$3&gt;A1380-1,0,G1380/SUM(OFFSET(H1380,-$M$3+1,0):H1380))</f>
        <v>5.5718440303727863E-2</v>
      </c>
      <c r="J1380" s="14">
        <f t="shared" ca="1" si="152"/>
        <v>4.6717930814808408E-3</v>
      </c>
      <c r="K1380" s="9">
        <f t="shared" ca="1" si="153"/>
        <v>27.399969251419421</v>
      </c>
      <c r="L1380" s="10">
        <f t="shared" ca="1" si="150"/>
        <v>1</v>
      </c>
      <c r="M1380">
        <f t="shared" ca="1" si="147"/>
        <v>4.0597470000000069</v>
      </c>
      <c r="N1380" s="12"/>
    </row>
    <row r="1381" spans="1:14" x14ac:dyDescent="0.2">
      <c r="A1381">
        <f t="shared" si="148"/>
        <v>1377</v>
      </c>
      <c r="B1381" s="6">
        <v>42690</v>
      </c>
      <c r="C1381" s="12">
        <v>31.774153999999999</v>
      </c>
      <c r="D1381" s="12">
        <v>32.125047000000002</v>
      </c>
      <c r="E1381" s="12">
        <v>31.723367</v>
      </c>
      <c r="F1381" s="12">
        <v>32.083492</v>
      </c>
      <c r="G1381" s="9">
        <f t="shared" ca="1" si="151"/>
        <v>0.60481799999999808</v>
      </c>
      <c r="H1381" s="9">
        <f t="shared" si="149"/>
        <v>0.24931499999999929</v>
      </c>
      <c r="I1381" s="14">
        <f ca="1">IF($M$3&gt;A1381-1,0,G1381/SUM(OFFSET(H1381,-$M$3+1,0):H1381))</f>
        <v>0.12393415292461915</v>
      </c>
      <c r="J1381" s="14">
        <f t="shared" ca="1" si="152"/>
        <v>5.3355619380676565E-3</v>
      </c>
      <c r="K1381" s="9">
        <f t="shared" ca="1" si="153"/>
        <v>27.424958477132822</v>
      </c>
      <c r="L1381" s="10">
        <f t="shared" ca="1" si="150"/>
        <v>1</v>
      </c>
      <c r="M1381">
        <f t="shared" ca="1" si="147"/>
        <v>4.2628950000000057</v>
      </c>
      <c r="N1381" s="12"/>
    </row>
    <row r="1382" spans="1:14" x14ac:dyDescent="0.2">
      <c r="A1382">
        <f t="shared" si="148"/>
        <v>1378</v>
      </c>
      <c r="B1382" s="6">
        <v>42691</v>
      </c>
      <c r="C1382" s="12">
        <v>32.171214999999997</v>
      </c>
      <c r="D1382" s="12">
        <v>32.415916000000003</v>
      </c>
      <c r="E1382" s="12">
        <v>32.009621000000003</v>
      </c>
      <c r="F1382" s="12">
        <v>32.286639999999998</v>
      </c>
      <c r="G1382" s="9">
        <f t="shared" ca="1" si="151"/>
        <v>0.98803099999999944</v>
      </c>
      <c r="H1382" s="9">
        <f t="shared" si="149"/>
        <v>0.20314799999999877</v>
      </c>
      <c r="I1382" s="14">
        <f ca="1">IF($M$3&gt;A1382-1,0,G1382/SUM(OFFSET(H1382,-$M$3+1,0):H1382))</f>
        <v>0.20150578015878884</v>
      </c>
      <c r="J1382" s="14">
        <f t="shared" ca="1" si="152"/>
        <v>6.1439250190716815E-3</v>
      </c>
      <c r="K1382" s="9">
        <f t="shared" ca="1" si="153"/>
        <v>27.454828283875923</v>
      </c>
      <c r="L1382" s="10">
        <f t="shared" ca="1" si="150"/>
        <v>1</v>
      </c>
      <c r="M1382">
        <f t="shared" ca="1" si="147"/>
        <v>4.4475760000000104</v>
      </c>
      <c r="N1382" s="12"/>
    </row>
    <row r="1383" spans="1:14" x14ac:dyDescent="0.2">
      <c r="A1383">
        <f t="shared" si="148"/>
        <v>1379</v>
      </c>
      <c r="B1383" s="6">
        <v>42692</v>
      </c>
      <c r="C1383" s="12">
        <v>32.300491000000001</v>
      </c>
      <c r="D1383" s="12">
        <v>32.512872000000002</v>
      </c>
      <c r="E1383" s="12">
        <v>32.217384000000003</v>
      </c>
      <c r="F1383" s="12">
        <v>32.471321000000003</v>
      </c>
      <c r="G1383" s="9">
        <f t="shared" ca="1" si="151"/>
        <v>0.95110300000000336</v>
      </c>
      <c r="H1383" s="9">
        <f t="shared" si="149"/>
        <v>0.18468100000000476</v>
      </c>
      <c r="I1383" s="14">
        <f ca="1">IF($M$3&gt;A1383-1,0,G1383/SUM(OFFSET(H1383,-$M$3+1,0):H1383))</f>
        <v>0.19544640693946663</v>
      </c>
      <c r="J1383" s="14">
        <f t="shared" ca="1" si="152"/>
        <v>6.0787290205155577E-3</v>
      </c>
      <c r="K1383" s="9">
        <f t="shared" ca="1" si="153"/>
        <v>27.485322183730631</v>
      </c>
      <c r="L1383" s="10">
        <f t="shared" ca="1" si="150"/>
        <v>1</v>
      </c>
      <c r="M1383">
        <f t="shared" ca="1" si="147"/>
        <v>4.659959000000006</v>
      </c>
      <c r="N1383" s="12"/>
    </row>
    <row r="1384" spans="1:14" x14ac:dyDescent="0.2">
      <c r="A1384">
        <f t="shared" si="148"/>
        <v>1380</v>
      </c>
      <c r="B1384" s="6">
        <v>42695</v>
      </c>
      <c r="C1384" s="12">
        <v>32.780661000000002</v>
      </c>
      <c r="D1384" s="12">
        <v>32.780661000000002</v>
      </c>
      <c r="E1384" s="12">
        <v>32.457473</v>
      </c>
      <c r="F1384" s="12">
        <v>32.683703999999999</v>
      </c>
      <c r="G1384" s="9">
        <f t="shared" ca="1" si="151"/>
        <v>1.4543509999999991</v>
      </c>
      <c r="H1384" s="9">
        <f t="shared" si="149"/>
        <v>0.21238299999999555</v>
      </c>
      <c r="I1384" s="14">
        <f ca="1">IF($M$3&gt;A1384-1,0,G1384/SUM(OFFSET(H1384,-$M$3+1,0):H1384))</f>
        <v>0.30376001315001006</v>
      </c>
      <c r="J1384" s="14">
        <f t="shared" ca="1" si="152"/>
        <v>7.2965839025600507E-3</v>
      </c>
      <c r="K1384" s="9">
        <f t="shared" ca="1" si="153"/>
        <v>27.523252612810584</v>
      </c>
      <c r="L1384" s="10">
        <f t="shared" ca="1" si="150"/>
        <v>1</v>
      </c>
      <c r="M1384">
        <f t="shared" ref="M1384:M1447" ca="1" si="154">L1384*($F1385-$F1384)+M1383</f>
        <v>5.0385490000000086</v>
      </c>
      <c r="N1384" s="12"/>
    </row>
    <row r="1385" spans="1:14" x14ac:dyDescent="0.2">
      <c r="A1385">
        <f t="shared" si="148"/>
        <v>1381</v>
      </c>
      <c r="B1385" s="6">
        <v>42696</v>
      </c>
      <c r="C1385" s="12">
        <v>32.937632999999998</v>
      </c>
      <c r="D1385" s="12">
        <v>33.113081999999999</v>
      </c>
      <c r="E1385" s="12">
        <v>32.900700000000001</v>
      </c>
      <c r="F1385" s="12">
        <v>33.062294000000001</v>
      </c>
      <c r="G1385" s="9">
        <f t="shared" ca="1" si="151"/>
        <v>2.0268550000000012</v>
      </c>
      <c r="H1385" s="9">
        <f t="shared" si="149"/>
        <v>0.37859000000000265</v>
      </c>
      <c r="I1385" s="14">
        <f ca="1">IF($M$3&gt;A1385-1,0,G1385/SUM(OFFSET(H1385,-$M$3+1,0):H1385))</f>
        <v>0.40761246092261355</v>
      </c>
      <c r="J1385" s="14">
        <f t="shared" ca="1" si="152"/>
        <v>8.5686270935830377E-3</v>
      </c>
      <c r="K1385" s="9">
        <f t="shared" ca="1" si="153"/>
        <v>27.570714592913333</v>
      </c>
      <c r="L1385" s="10">
        <f t="shared" ca="1" si="150"/>
        <v>1</v>
      </c>
      <c r="M1385">
        <f t="shared" ca="1" si="154"/>
        <v>4.9877640000000039</v>
      </c>
      <c r="N1385" s="12"/>
    </row>
    <row r="1386" spans="1:14" x14ac:dyDescent="0.2">
      <c r="A1386">
        <f t="shared" si="148"/>
        <v>1382</v>
      </c>
      <c r="B1386" s="6">
        <v>42697</v>
      </c>
      <c r="C1386" s="12">
        <v>33.034596000000001</v>
      </c>
      <c r="D1386" s="12">
        <v>33.136166000000003</v>
      </c>
      <c r="E1386" s="12">
        <v>32.914552</v>
      </c>
      <c r="F1386" s="12">
        <v>33.011508999999997</v>
      </c>
      <c r="G1386" s="9">
        <f t="shared" ca="1" si="151"/>
        <v>2.1053449999999962</v>
      </c>
      <c r="H1386" s="9">
        <f t="shared" si="149"/>
        <v>5.0785000000004743E-2</v>
      </c>
      <c r="I1386" s="14">
        <f ca="1">IF($M$3&gt;A1386-1,0,G1386/SUM(OFFSET(H1386,-$M$3+1,0):H1386))</f>
        <v>0.43018768843168509</v>
      </c>
      <c r="J1386" s="14">
        <f t="shared" ca="1" si="152"/>
        <v>8.8586578046095897E-3</v>
      </c>
      <c r="K1386" s="9">
        <f t="shared" ca="1" si="153"/>
        <v>27.618912728750949</v>
      </c>
      <c r="L1386" s="10">
        <f t="shared" ca="1" si="150"/>
        <v>1</v>
      </c>
      <c r="M1386">
        <f t="shared" ca="1" si="154"/>
        <v>5.0847260000000087</v>
      </c>
      <c r="N1386" s="12"/>
    </row>
    <row r="1387" spans="1:14" x14ac:dyDescent="0.2">
      <c r="A1387">
        <f t="shared" si="148"/>
        <v>1383</v>
      </c>
      <c r="B1387" s="6">
        <v>42699</v>
      </c>
      <c r="C1387" s="12">
        <v>33.085388000000002</v>
      </c>
      <c r="D1387" s="12">
        <v>33.122320999999999</v>
      </c>
      <c r="E1387" s="12">
        <v>32.965344999999999</v>
      </c>
      <c r="F1387" s="12">
        <v>33.108471000000002</v>
      </c>
      <c r="G1387" s="9">
        <f t="shared" ca="1" si="151"/>
        <v>2.3639050000000026</v>
      </c>
      <c r="H1387" s="9">
        <f t="shared" si="149"/>
        <v>9.6962000000004878E-2</v>
      </c>
      <c r="I1387" s="14">
        <f ca="1">IF($M$3&gt;A1387-1,0,G1387/SUM(OFFSET(H1387,-$M$3+1,0):H1387))</f>
        <v>0.48948425874216905</v>
      </c>
      <c r="J1387" s="14">
        <f t="shared" ca="1" si="152"/>
        <v>9.6434496126289182E-3</v>
      </c>
      <c r="K1387" s="9">
        <f t="shared" ca="1" si="153"/>
        <v>27.671851007335331</v>
      </c>
      <c r="L1387" s="10">
        <f t="shared" ca="1" si="150"/>
        <v>1</v>
      </c>
      <c r="M1387">
        <f t="shared" ca="1" si="154"/>
        <v>5.0016150000000064</v>
      </c>
      <c r="N1387" s="12"/>
    </row>
    <row r="1388" spans="1:14" x14ac:dyDescent="0.2">
      <c r="A1388">
        <f t="shared" si="148"/>
        <v>1384</v>
      </c>
      <c r="B1388" s="6">
        <v>42702</v>
      </c>
      <c r="C1388" s="12">
        <v>33.039211000000002</v>
      </c>
      <c r="D1388" s="12">
        <v>33.163871999999998</v>
      </c>
      <c r="E1388" s="12">
        <v>32.95149</v>
      </c>
      <c r="F1388" s="12">
        <v>33.025359999999999</v>
      </c>
      <c r="G1388" s="9">
        <f t="shared" ca="1" si="151"/>
        <v>1.3573950000000004</v>
      </c>
      <c r="H1388" s="9">
        <f t="shared" si="149"/>
        <v>8.3111000000002377E-2</v>
      </c>
      <c r="I1388" s="14">
        <f ca="1">IF($M$3&gt;A1388-1,0,G1388/SUM(OFFSET(H1388,-$M$3+1,0):H1388))</f>
        <v>0.34027676982049193</v>
      </c>
      <c r="J1388" s="14">
        <f t="shared" ca="1" si="152"/>
        <v>7.7322168891512085E-3</v>
      </c>
      <c r="K1388" s="9">
        <f t="shared" ca="1" si="153"/>
        <v>27.713245499984634</v>
      </c>
      <c r="L1388" s="10">
        <f t="shared" ca="1" si="150"/>
        <v>1</v>
      </c>
      <c r="M1388">
        <f t="shared" ca="1" si="154"/>
        <v>4.8769580000000072</v>
      </c>
      <c r="N1388" s="12"/>
    </row>
    <row r="1389" spans="1:14" x14ac:dyDescent="0.2">
      <c r="A1389">
        <f t="shared" si="148"/>
        <v>1385</v>
      </c>
      <c r="B1389" s="6">
        <v>42703</v>
      </c>
      <c r="C1389" s="12">
        <v>32.877617000000001</v>
      </c>
      <c r="D1389" s="12">
        <v>33.085383999999998</v>
      </c>
      <c r="E1389" s="12">
        <v>32.762191999999999</v>
      </c>
      <c r="F1389" s="12">
        <v>32.900703</v>
      </c>
      <c r="G1389" s="9">
        <f t="shared" ca="1" si="151"/>
        <v>1.1773309999999988</v>
      </c>
      <c r="H1389" s="9">
        <f t="shared" si="149"/>
        <v>0.12465699999999913</v>
      </c>
      <c r="I1389" s="14">
        <f ca="1">IF($M$3&gt;A1389-1,0,G1389/SUM(OFFSET(H1389,-$M$3+1,0):H1389))</f>
        <v>0.29010154642007563</v>
      </c>
      <c r="J1389" s="14">
        <f t="shared" ca="1" si="152"/>
        <v>7.1368883807862733E-3</v>
      </c>
      <c r="K1389" s="9">
        <f t="shared" ca="1" si="153"/>
        <v>27.750267805142315</v>
      </c>
      <c r="L1389" s="10">
        <f t="shared" ca="1" si="150"/>
        <v>1</v>
      </c>
      <c r="M1389">
        <f t="shared" ca="1" si="154"/>
        <v>4.7846160000000051</v>
      </c>
      <c r="N1389" s="12"/>
    </row>
    <row r="1390" spans="1:14" x14ac:dyDescent="0.2">
      <c r="A1390">
        <f t="shared" si="148"/>
        <v>1386</v>
      </c>
      <c r="B1390" s="6">
        <v>42704</v>
      </c>
      <c r="C1390" s="12">
        <v>32.946871999999999</v>
      </c>
      <c r="D1390" s="12">
        <v>32.983809000000001</v>
      </c>
      <c r="E1390" s="12">
        <v>32.789892000000002</v>
      </c>
      <c r="F1390" s="12">
        <v>32.808360999999998</v>
      </c>
      <c r="G1390" s="9">
        <f t="shared" ca="1" si="151"/>
        <v>1.3389239999999987</v>
      </c>
      <c r="H1390" s="9">
        <f t="shared" si="149"/>
        <v>9.2342000000002145E-2</v>
      </c>
      <c r="I1390" s="14">
        <f ca="1">IF($M$3&gt;A1390-1,0,G1390/SUM(OFFSET(H1390,-$M$3+1,0):H1390))</f>
        <v>0.34360035598914668</v>
      </c>
      <c r="J1390" s="14">
        <f t="shared" ca="1" si="152"/>
        <v>7.77249326880005E-3</v>
      </c>
      <c r="K1390" s="9">
        <f t="shared" ca="1" si="153"/>
        <v>27.789581800452311</v>
      </c>
      <c r="L1390" s="10">
        <f t="shared" ca="1" si="150"/>
        <v>1</v>
      </c>
      <c r="M1390">
        <f t="shared" ca="1" si="154"/>
        <v>3.2240790000000086</v>
      </c>
      <c r="N1390" s="12"/>
    </row>
    <row r="1391" spans="1:14" x14ac:dyDescent="0.2">
      <c r="A1391">
        <f t="shared" si="148"/>
        <v>1387</v>
      </c>
      <c r="B1391" s="6">
        <v>42705</v>
      </c>
      <c r="C1391" s="12">
        <v>32.757579999999997</v>
      </c>
      <c r="D1391" s="12">
        <v>32.757579999999997</v>
      </c>
      <c r="E1391" s="12">
        <v>31.1601</v>
      </c>
      <c r="F1391" s="12">
        <v>31.247824000000001</v>
      </c>
      <c r="G1391" s="9">
        <f t="shared" ca="1" si="151"/>
        <v>0.36474600000000024</v>
      </c>
      <c r="H1391" s="9">
        <f t="shared" si="149"/>
        <v>1.5605369999999965</v>
      </c>
      <c r="I1391" s="14">
        <f ca="1">IF($M$3&gt;A1391-1,0,G1391/SUM(OFFSET(H1391,-$M$3+1,0):H1391))</f>
        <v>7.488227084542029E-2</v>
      </c>
      <c r="J1391" s="14">
        <f t="shared" ca="1" si="152"/>
        <v>4.8538138097715859E-3</v>
      </c>
      <c r="K1391" s="9">
        <f t="shared" ca="1" si="153"/>
        <v>27.806367464198011</v>
      </c>
      <c r="L1391" s="10">
        <f t="shared" ca="1" si="150"/>
        <v>1</v>
      </c>
      <c r="M1391">
        <f t="shared" ca="1" si="154"/>
        <v>3.7273230000000073</v>
      </c>
      <c r="N1391" s="12"/>
    </row>
    <row r="1392" spans="1:14" x14ac:dyDescent="0.2">
      <c r="A1392">
        <f t="shared" si="148"/>
        <v>1388</v>
      </c>
      <c r="B1392" s="6">
        <v>42706</v>
      </c>
      <c r="C1392" s="12">
        <v>31.224731999999999</v>
      </c>
      <c r="D1392" s="12">
        <v>31.783387000000001</v>
      </c>
      <c r="E1392" s="12">
        <v>31.210881000000001</v>
      </c>
      <c r="F1392" s="12">
        <v>31.751068</v>
      </c>
      <c r="G1392" s="9">
        <f t="shared" ca="1" si="151"/>
        <v>9.6952000000001703E-2</v>
      </c>
      <c r="H1392" s="9">
        <f t="shared" si="149"/>
        <v>0.50324399999999869</v>
      </c>
      <c r="I1392" s="14">
        <f ca="1">IF($M$3&gt;A1392-1,0,G1392/SUM(OFFSET(H1392,-$M$3+1,0):H1392))</f>
        <v>2.1062181141014751E-2</v>
      </c>
      <c r="J1392" s="14">
        <f t="shared" ca="1" si="152"/>
        <v>4.3514563535046891E-3</v>
      </c>
      <c r="K1392" s="9">
        <f t="shared" ca="1" si="153"/>
        <v>27.823532656407199</v>
      </c>
      <c r="L1392" s="10">
        <f t="shared" ca="1" si="150"/>
        <v>1</v>
      </c>
      <c r="M1392">
        <f t="shared" ca="1" si="154"/>
        <v>4.0459000000000085</v>
      </c>
      <c r="N1392" s="12"/>
    </row>
    <row r="1393" spans="1:14" x14ac:dyDescent="0.2">
      <c r="A1393">
        <f t="shared" si="148"/>
        <v>1389</v>
      </c>
      <c r="B1393" s="6">
        <v>42709</v>
      </c>
      <c r="C1393" s="12">
        <v>31.968070000000001</v>
      </c>
      <c r="D1393" s="12">
        <v>32.161987000000003</v>
      </c>
      <c r="E1393" s="12">
        <v>31.806476</v>
      </c>
      <c r="F1393" s="12">
        <v>32.069645000000001</v>
      </c>
      <c r="G1393" s="9">
        <f t="shared" ca="1" si="151"/>
        <v>0.75718700000000183</v>
      </c>
      <c r="H1393" s="9">
        <f t="shared" si="149"/>
        <v>0.31857700000000122</v>
      </c>
      <c r="I1393" s="14">
        <f ca="1">IF($M$3&gt;A1393-1,0,G1393/SUM(OFFSET(H1393,-$M$3+1,0):H1393))</f>
        <v>0.16532283155798919</v>
      </c>
      <c r="J1393" s="14">
        <f t="shared" ca="1" si="152"/>
        <v>5.7597753939318532E-3</v>
      </c>
      <c r="K1393" s="9">
        <f t="shared" ca="1" si="153"/>
        <v>27.847989309803694</v>
      </c>
      <c r="L1393" s="10">
        <f t="shared" ca="1" si="150"/>
        <v>1</v>
      </c>
      <c r="M1393">
        <f t="shared" ca="1" si="154"/>
        <v>4.3967910000000057</v>
      </c>
      <c r="N1393" s="12"/>
    </row>
    <row r="1394" spans="1:14" x14ac:dyDescent="0.2">
      <c r="A1394">
        <f t="shared" si="148"/>
        <v>1390</v>
      </c>
      <c r="B1394" s="6">
        <v>42710</v>
      </c>
      <c r="C1394" s="12">
        <v>32.185068000000001</v>
      </c>
      <c r="D1394" s="12">
        <v>32.420535999999998</v>
      </c>
      <c r="E1394" s="12">
        <v>32.106579000000004</v>
      </c>
      <c r="F1394" s="12">
        <v>32.420535999999998</v>
      </c>
      <c r="G1394" s="9">
        <f t="shared" ca="1" si="151"/>
        <v>0.58635899999999808</v>
      </c>
      <c r="H1394" s="9">
        <f t="shared" si="149"/>
        <v>0.35089099999999718</v>
      </c>
      <c r="I1394" s="14">
        <f ca="1">IF($M$3&gt;A1394-1,0,G1394/SUM(OFFSET(H1394,-$M$3+1,0):H1394))</f>
        <v>0.13298465511950677</v>
      </c>
      <c r="J1394" s="14">
        <f t="shared" ca="1" si="152"/>
        <v>5.4269390420656309E-3</v>
      </c>
      <c r="K1394" s="9">
        <f t="shared" ca="1" si="153"/>
        <v>27.872804241958388</v>
      </c>
      <c r="L1394" s="10">
        <f t="shared" ca="1" si="150"/>
        <v>1</v>
      </c>
      <c r="M1394">
        <f t="shared" ca="1" si="154"/>
        <v>5.0431720000000038</v>
      </c>
      <c r="N1394" s="12"/>
    </row>
    <row r="1395" spans="1:14" x14ac:dyDescent="0.2">
      <c r="A1395">
        <f t="shared" si="148"/>
        <v>1391</v>
      </c>
      <c r="B1395" s="6">
        <v>42711</v>
      </c>
      <c r="C1395" s="12">
        <v>32.318962999999997</v>
      </c>
      <c r="D1395" s="12">
        <v>33.090000000000003</v>
      </c>
      <c r="E1395" s="12">
        <v>32.222006</v>
      </c>
      <c r="F1395" s="12">
        <v>33.066916999999997</v>
      </c>
      <c r="G1395" s="9">
        <f t="shared" ca="1" si="151"/>
        <v>0.98342499999999688</v>
      </c>
      <c r="H1395" s="9">
        <f t="shared" si="149"/>
        <v>0.6463809999999981</v>
      </c>
      <c r="I1395" s="14">
        <f ca="1">IF($M$3&gt;A1395-1,0,G1395/SUM(OFFSET(H1395,-$M$3+1,0):H1395))</f>
        <v>0.2046121238235977</v>
      </c>
      <c r="J1395" s="14">
        <f t="shared" ca="1" si="152"/>
        <v>6.1774826493980134E-3</v>
      </c>
      <c r="K1395" s="9">
        <f t="shared" ca="1" si="153"/>
        <v>27.904890783400205</v>
      </c>
      <c r="L1395" s="10">
        <f t="shared" ca="1" si="150"/>
        <v>1</v>
      </c>
      <c r="M1395">
        <f t="shared" ca="1" si="154"/>
        <v>5.2417010000000044</v>
      </c>
      <c r="N1395" s="12"/>
    </row>
    <row r="1396" spans="1:14" x14ac:dyDescent="0.2">
      <c r="A1396">
        <f t="shared" si="148"/>
        <v>1392</v>
      </c>
      <c r="B1396" s="6">
        <v>42712</v>
      </c>
      <c r="C1396" s="12">
        <v>33.071528999999998</v>
      </c>
      <c r="D1396" s="12">
        <v>33.390103000000003</v>
      </c>
      <c r="E1396" s="12">
        <v>33.039211000000002</v>
      </c>
      <c r="F1396" s="12">
        <v>33.265445999999997</v>
      </c>
      <c r="G1396" s="9">
        <f t="shared" ca="1" si="151"/>
        <v>0.97880599999999873</v>
      </c>
      <c r="H1396" s="9">
        <f t="shared" si="149"/>
        <v>0.19852900000000062</v>
      </c>
      <c r="I1396" s="14">
        <f ca="1">IF($M$3&gt;A1396-1,0,G1396/SUM(OFFSET(H1396,-$M$3+1,0):H1396))</f>
        <v>0.20384699489969052</v>
      </c>
      <c r="J1396" s="14">
        <f t="shared" ca="1" si="152"/>
        <v>6.1692085275659664E-3</v>
      </c>
      <c r="K1396" s="9">
        <f t="shared" ca="1" si="153"/>
        <v>27.937961166354942</v>
      </c>
      <c r="L1396" s="10">
        <f t="shared" ca="1" si="150"/>
        <v>1</v>
      </c>
      <c r="M1396">
        <f t="shared" ca="1" si="154"/>
        <v>5.0708750000000062</v>
      </c>
      <c r="N1396" s="12"/>
    </row>
    <row r="1397" spans="1:14" x14ac:dyDescent="0.2">
      <c r="A1397">
        <f t="shared" si="148"/>
        <v>1393</v>
      </c>
      <c r="B1397" s="6">
        <v>42713</v>
      </c>
      <c r="C1397" s="12">
        <v>33.514764999999997</v>
      </c>
      <c r="D1397" s="12">
        <v>33.565551999999997</v>
      </c>
      <c r="E1397" s="12">
        <v>32.956108999999998</v>
      </c>
      <c r="F1397" s="12">
        <v>33.094619999999999</v>
      </c>
      <c r="G1397" s="9">
        <f t="shared" ca="1" si="151"/>
        <v>0.62329899999999583</v>
      </c>
      <c r="H1397" s="9">
        <f t="shared" si="149"/>
        <v>0.17082599999999815</v>
      </c>
      <c r="I1397" s="14">
        <f ca="1">IF($M$3&gt;A1397-1,0,G1397/SUM(OFFSET(H1397,-$M$3+1,0):H1397))</f>
        <v>0.13018443695088378</v>
      </c>
      <c r="J1397" s="14">
        <f t="shared" ca="1" si="152"/>
        <v>5.3985841520309717E-3</v>
      </c>
      <c r="K1397" s="9">
        <f t="shared" ca="1" si="153"/>
        <v>27.96579982301169</v>
      </c>
      <c r="L1397" s="10">
        <f t="shared" ca="1" si="150"/>
        <v>1</v>
      </c>
      <c r="M1397">
        <f t="shared" ca="1" si="154"/>
        <v>4.9323630000000076</v>
      </c>
      <c r="N1397" s="12"/>
    </row>
    <row r="1398" spans="1:14" x14ac:dyDescent="0.2">
      <c r="A1398">
        <f t="shared" si="148"/>
        <v>1394</v>
      </c>
      <c r="B1398" s="6">
        <v>42716</v>
      </c>
      <c r="C1398" s="12">
        <v>32.969962000000002</v>
      </c>
      <c r="D1398" s="12">
        <v>33.0623</v>
      </c>
      <c r="E1398" s="12">
        <v>32.669856000000003</v>
      </c>
      <c r="F1398" s="12">
        <v>32.956108</v>
      </c>
      <c r="G1398" s="9">
        <f t="shared" ca="1" si="151"/>
        <v>0.27240400000000164</v>
      </c>
      <c r="H1398" s="9">
        <f t="shared" si="149"/>
        <v>0.13851199999999864</v>
      </c>
      <c r="I1398" s="14">
        <f ca="1">IF($M$3&gt;A1398-1,0,G1398/SUM(OFFSET(H1398,-$M$3+1,0):H1398))</f>
        <v>5.778685533812055E-2</v>
      </c>
      <c r="J1398" s="14">
        <f t="shared" ca="1" si="152"/>
        <v>4.6912717150868642E-3</v>
      </c>
      <c r="K1398" s="9">
        <f t="shared" ca="1" si="153"/>
        <v>27.989210714611961</v>
      </c>
      <c r="L1398" s="10">
        <f t="shared" ca="1" si="150"/>
        <v>1</v>
      </c>
      <c r="M1398">
        <f t="shared" ca="1" si="154"/>
        <v>5.5187160000000102</v>
      </c>
      <c r="N1398" s="12"/>
    </row>
    <row r="1399" spans="1:14" x14ac:dyDescent="0.2">
      <c r="A1399">
        <f t="shared" si="148"/>
        <v>1395</v>
      </c>
      <c r="B1399" s="6">
        <v>42717</v>
      </c>
      <c r="C1399" s="12">
        <v>33.020738000000001</v>
      </c>
      <c r="D1399" s="12">
        <v>33.565542999999998</v>
      </c>
      <c r="E1399" s="12">
        <v>33.020738000000001</v>
      </c>
      <c r="F1399" s="12">
        <v>33.542461000000003</v>
      </c>
      <c r="G1399" s="9">
        <f t="shared" ca="1" si="151"/>
        <v>0.48016700000000156</v>
      </c>
      <c r="H1399" s="9">
        <f t="shared" si="149"/>
        <v>0.58635300000000257</v>
      </c>
      <c r="I1399" s="14">
        <f ca="1">IF($M$3&gt;A1399-1,0,G1399/SUM(OFFSET(H1399,-$M$3+1,0):H1399))</f>
        <v>9.7561069767054615E-2</v>
      </c>
      <c r="J1399" s="14">
        <f t="shared" ca="1" si="152"/>
        <v>5.0737141967064636E-3</v>
      </c>
      <c r="K1399" s="9">
        <f t="shared" ca="1" si="153"/>
        <v>28.017386319422798</v>
      </c>
      <c r="L1399" s="10">
        <f t="shared" ca="1" si="150"/>
        <v>1</v>
      </c>
      <c r="M1399">
        <f t="shared" ca="1" si="154"/>
        <v>5.1586010000000098</v>
      </c>
      <c r="N1399" s="12"/>
    </row>
    <row r="1400" spans="1:14" x14ac:dyDescent="0.2">
      <c r="A1400">
        <f t="shared" si="148"/>
        <v>1396</v>
      </c>
      <c r="B1400" s="6">
        <v>42718</v>
      </c>
      <c r="C1400" s="12">
        <v>33.343941000000001</v>
      </c>
      <c r="D1400" s="12">
        <v>33.450128999999997</v>
      </c>
      <c r="E1400" s="12">
        <v>33.103853999999998</v>
      </c>
      <c r="F1400" s="12">
        <v>33.182346000000003</v>
      </c>
      <c r="G1400" s="9">
        <f t="shared" ca="1" si="151"/>
        <v>0.1708370000000059</v>
      </c>
      <c r="H1400" s="9">
        <f t="shared" si="149"/>
        <v>0.36011500000000041</v>
      </c>
      <c r="I1400" s="14">
        <f ca="1">IF($M$3&gt;A1400-1,0,G1400/SUM(OFFSET(H1400,-$M$3+1,0):H1400))</f>
        <v>3.265834288688952E-2</v>
      </c>
      <c r="J1400" s="14">
        <f t="shared" ca="1" si="152"/>
        <v>4.457376266942252E-3</v>
      </c>
      <c r="K1400" s="9">
        <f t="shared" ca="1" si="153"/>
        <v>28.040408488122715</v>
      </c>
      <c r="L1400" s="10">
        <f t="shared" ca="1" si="150"/>
        <v>1</v>
      </c>
      <c r="M1400">
        <f t="shared" ca="1" si="154"/>
        <v>5.6895420000000083</v>
      </c>
      <c r="N1400" s="12"/>
    </row>
    <row r="1401" spans="1:14" x14ac:dyDescent="0.2">
      <c r="A1401">
        <f t="shared" si="148"/>
        <v>1397</v>
      </c>
      <c r="B1401" s="6">
        <v>42719</v>
      </c>
      <c r="C1401" s="12">
        <v>33.279291999999998</v>
      </c>
      <c r="D1401" s="12">
        <v>33.796393000000002</v>
      </c>
      <c r="E1401" s="12">
        <v>33.274673999999997</v>
      </c>
      <c r="F1401" s="12">
        <v>33.713287000000001</v>
      </c>
      <c r="G1401" s="9">
        <f t="shared" ca="1" si="151"/>
        <v>0.60481599999999958</v>
      </c>
      <c r="H1401" s="9">
        <f t="shared" si="149"/>
        <v>0.53094099999999855</v>
      </c>
      <c r="I1401" s="14">
        <f ca="1">IF($M$3&gt;A1401-1,0,G1401/SUM(OFFSET(H1401,-$M$3+1,0):H1401))</f>
        <v>0.10676333482553274</v>
      </c>
      <c r="J1401" s="14">
        <f t="shared" ca="1" si="152"/>
        <v>5.1643314804486308E-3</v>
      </c>
      <c r="K1401" s="9">
        <f t="shared" ca="1" si="153"/>
        <v>28.069705113206364</v>
      </c>
      <c r="L1401" s="10">
        <f t="shared" ca="1" si="150"/>
        <v>1</v>
      </c>
      <c r="M1401">
        <f t="shared" ca="1" si="154"/>
        <v>5.2555520000000069</v>
      </c>
      <c r="N1401" s="12"/>
    </row>
    <row r="1402" spans="1:14" x14ac:dyDescent="0.2">
      <c r="A1402">
        <f t="shared" si="148"/>
        <v>1398</v>
      </c>
      <c r="B1402" s="6">
        <v>42720</v>
      </c>
      <c r="C1402" s="12">
        <v>33.777932999999997</v>
      </c>
      <c r="D1402" s="12">
        <v>33.828716999999997</v>
      </c>
      <c r="E1402" s="12">
        <v>33.145403000000002</v>
      </c>
      <c r="F1402" s="12">
        <v>33.279297</v>
      </c>
      <c r="G1402" s="9">
        <f t="shared" ca="1" si="151"/>
        <v>0.25393700000000052</v>
      </c>
      <c r="H1402" s="9">
        <f t="shared" si="149"/>
        <v>0.43399000000000143</v>
      </c>
      <c r="I1402" s="14">
        <f ca="1">IF($M$3&gt;A1402-1,0,G1402/SUM(OFFSET(H1402,-$M$3+1,0):H1402))</f>
        <v>4.2211009334438318E-2</v>
      </c>
      <c r="J1402" s="14">
        <f t="shared" ca="1" si="152"/>
        <v>4.5455875578428511E-3</v>
      </c>
      <c r="K1402" s="9">
        <f t="shared" ca="1" si="153"/>
        <v>28.093385769268412</v>
      </c>
      <c r="L1402" s="10">
        <f t="shared" ca="1" si="150"/>
        <v>1</v>
      </c>
      <c r="M1402">
        <f t="shared" ca="1" si="154"/>
        <v>5.6679170000000081</v>
      </c>
      <c r="N1402" s="12"/>
    </row>
    <row r="1403" spans="1:14" x14ac:dyDescent="0.2">
      <c r="A1403">
        <f t="shared" si="148"/>
        <v>1399</v>
      </c>
      <c r="B1403" s="6">
        <v>42723</v>
      </c>
      <c r="C1403" s="12">
        <v>33.365870000000001</v>
      </c>
      <c r="D1403" s="12">
        <v>33.691662000000001</v>
      </c>
      <c r="E1403" s="12">
        <v>33.342598000000002</v>
      </c>
      <c r="F1403" s="12">
        <v>33.691662000000001</v>
      </c>
      <c r="G1403" s="9">
        <f t="shared" ca="1" si="151"/>
        <v>0.79095900000000086</v>
      </c>
      <c r="H1403" s="9">
        <f t="shared" si="149"/>
        <v>0.4123650000000012</v>
      </c>
      <c r="I1403" s="14">
        <f ca="1">IF($M$3&gt;A1403-1,0,G1403/SUM(OFFSET(H1403,-$M$3+1,0):H1403))</f>
        <v>0.12547728656135251</v>
      </c>
      <c r="J1403" s="14">
        <f t="shared" ca="1" si="152"/>
        <v>5.3510871029123531E-3</v>
      </c>
      <c r="K1403" s="9">
        <f t="shared" ca="1" si="153"/>
        <v>28.123342633005219</v>
      </c>
      <c r="L1403" s="10">
        <f t="shared" ca="1" si="150"/>
        <v>1</v>
      </c>
      <c r="M1403">
        <f t="shared" ca="1" si="154"/>
        <v>5.7191100000000059</v>
      </c>
      <c r="N1403" s="12"/>
    </row>
    <row r="1404" spans="1:14" x14ac:dyDescent="0.2">
      <c r="A1404">
        <f t="shared" si="148"/>
        <v>1400</v>
      </c>
      <c r="B1404" s="6">
        <v>42724</v>
      </c>
      <c r="C1404" s="12">
        <v>33.733547999999999</v>
      </c>
      <c r="D1404" s="12">
        <v>33.873170999999999</v>
      </c>
      <c r="E1404" s="12">
        <v>33.635807</v>
      </c>
      <c r="F1404" s="12">
        <v>33.742854999999999</v>
      </c>
      <c r="G1404" s="9">
        <f t="shared" ca="1" si="151"/>
        <v>0.93449400000000082</v>
      </c>
      <c r="H1404" s="9">
        <f t="shared" si="149"/>
        <v>5.1192999999997824E-2</v>
      </c>
      <c r="I1404" s="14">
        <f ca="1">IF($M$3&gt;A1404-1,0,G1404/SUM(OFFSET(H1404,-$M$3+1,0):H1404))</f>
        <v>0.14922169488191087</v>
      </c>
      <c r="J1404" s="14">
        <f t="shared" ca="1" si="152"/>
        <v>5.5928184952621631E-3</v>
      </c>
      <c r="K1404" s="9">
        <f t="shared" ca="1" si="153"/>
        <v>28.154771545705703</v>
      </c>
      <c r="L1404" s="10">
        <f t="shared" ca="1" si="150"/>
        <v>1</v>
      </c>
      <c r="M1404">
        <f t="shared" ca="1" si="154"/>
        <v>5.6865330000000096</v>
      </c>
      <c r="N1404" s="12"/>
    </row>
    <row r="1405" spans="1:14" x14ac:dyDescent="0.2">
      <c r="A1405">
        <f t="shared" si="148"/>
        <v>1401</v>
      </c>
      <c r="B1405" s="6">
        <v>42725</v>
      </c>
      <c r="C1405" s="12">
        <v>33.970911999999998</v>
      </c>
      <c r="D1405" s="12">
        <v>33.970911999999998</v>
      </c>
      <c r="E1405" s="12">
        <v>33.668388</v>
      </c>
      <c r="F1405" s="12">
        <v>33.710278000000002</v>
      </c>
      <c r="G1405" s="9">
        <f t="shared" ca="1" si="151"/>
        <v>2.462454000000001</v>
      </c>
      <c r="H1405" s="9">
        <f t="shared" si="149"/>
        <v>3.2576999999996303E-2</v>
      </c>
      <c r="I1405" s="14">
        <f ca="1">IF($M$3&gt;A1405-1,0,G1405/SUM(OFFSET(H1405,-$M$3+1,0):H1405))</f>
        <v>0.52010922392129033</v>
      </c>
      <c r="J1405" s="14">
        <f t="shared" ca="1" si="152"/>
        <v>1.0061813579615105E-2</v>
      </c>
      <c r="K1405" s="9">
        <f t="shared" ca="1" si="153"/>
        <v>28.210670015989162</v>
      </c>
      <c r="L1405" s="10">
        <f t="shared" ca="1" si="150"/>
        <v>1</v>
      </c>
      <c r="M1405">
        <f t="shared" ca="1" si="154"/>
        <v>5.8587390000000052</v>
      </c>
      <c r="N1405" s="12"/>
    </row>
    <row r="1406" spans="1:14" x14ac:dyDescent="0.2">
      <c r="A1406">
        <f t="shared" si="148"/>
        <v>1402</v>
      </c>
      <c r="B1406" s="6">
        <v>42726</v>
      </c>
      <c r="C1406" s="12">
        <v>34.026761999999998</v>
      </c>
      <c r="D1406" s="12">
        <v>34.026761999999998</v>
      </c>
      <c r="E1406" s="12">
        <v>33.705621999999998</v>
      </c>
      <c r="F1406" s="12">
        <v>33.882483999999998</v>
      </c>
      <c r="G1406" s="9">
        <f t="shared" ca="1" si="151"/>
        <v>2.131415999999998</v>
      </c>
      <c r="H1406" s="9">
        <f t="shared" si="149"/>
        <v>0.17220599999999564</v>
      </c>
      <c r="I1406" s="14">
        <f ca="1">IF($M$3&gt;A1406-1,0,G1406/SUM(OFFSET(H1406,-$M$3+1,0):H1406))</f>
        <v>0.484032541712692</v>
      </c>
      <c r="J1406" s="14">
        <f t="shared" ca="1" si="152"/>
        <v>9.569905799790503E-3</v>
      </c>
      <c r="K1406" s="9">
        <f t="shared" ca="1" si="153"/>
        <v>28.26494874153008</v>
      </c>
      <c r="L1406" s="10">
        <f t="shared" ca="1" si="150"/>
        <v>1</v>
      </c>
      <c r="M1406">
        <f t="shared" ca="1" si="154"/>
        <v>6.0169770000000096</v>
      </c>
      <c r="N1406" s="12"/>
    </row>
    <row r="1407" spans="1:14" x14ac:dyDescent="0.2">
      <c r="A1407">
        <f t="shared" si="148"/>
        <v>1403</v>
      </c>
      <c r="B1407" s="6">
        <v>42727</v>
      </c>
      <c r="C1407" s="12">
        <v>33.784739999999999</v>
      </c>
      <c r="D1407" s="12">
        <v>34.040722000000002</v>
      </c>
      <c r="E1407" s="12">
        <v>33.784739999999999</v>
      </c>
      <c r="F1407" s="12">
        <v>34.040722000000002</v>
      </c>
      <c r="G1407" s="9">
        <f t="shared" ca="1" si="151"/>
        <v>1.9710770000000011</v>
      </c>
      <c r="H1407" s="9">
        <f t="shared" si="149"/>
        <v>0.15823800000000432</v>
      </c>
      <c r="I1407" s="14">
        <f ca="1">IF($M$3&gt;A1407-1,0,G1407/SUM(OFFSET(H1407,-$M$3+1,0):H1407))</f>
        <v>0.46453515187066613</v>
      </c>
      <c r="J1407" s="14">
        <f t="shared" ca="1" si="152"/>
        <v>9.3091891718855169E-3</v>
      </c>
      <c r="K1407" s="9">
        <f t="shared" ca="1" si="153"/>
        <v>28.318716507407096</v>
      </c>
      <c r="L1407" s="10">
        <f t="shared" ca="1" si="150"/>
        <v>1</v>
      </c>
      <c r="M1407">
        <f t="shared" ca="1" si="154"/>
        <v>6.3055400000000059</v>
      </c>
      <c r="N1407" s="12"/>
    </row>
    <row r="1408" spans="1:14" x14ac:dyDescent="0.2">
      <c r="A1408">
        <f t="shared" si="148"/>
        <v>1404</v>
      </c>
      <c r="B1408" s="6">
        <v>42731</v>
      </c>
      <c r="C1408" s="12">
        <v>34.129154999999997</v>
      </c>
      <c r="D1408" s="12">
        <v>34.427022999999998</v>
      </c>
      <c r="E1408" s="12">
        <v>34.129154999999997</v>
      </c>
      <c r="F1408" s="12">
        <v>34.329284999999999</v>
      </c>
      <c r="G1408" s="9">
        <f t="shared" ca="1" si="151"/>
        <v>1.9087490000000003</v>
      </c>
      <c r="H1408" s="9">
        <f t="shared" si="149"/>
        <v>0.28856299999999635</v>
      </c>
      <c r="I1408" s="14">
        <f ca="1">IF($M$3&gt;A1408-1,0,G1408/SUM(OFFSET(H1408,-$M$3+1,0):H1408))</f>
        <v>0.45655233976170639</v>
      </c>
      <c r="J1408" s="14">
        <f t="shared" ca="1" si="152"/>
        <v>9.203482910019517E-3</v>
      </c>
      <c r="K1408" s="9">
        <f t="shared" ca="1" si="153"/>
        <v>28.374034671808175</v>
      </c>
      <c r="L1408" s="10">
        <f t="shared" ca="1" si="150"/>
        <v>1</v>
      </c>
      <c r="M1408">
        <f t="shared" ca="1" si="154"/>
        <v>5.7377260000000074</v>
      </c>
      <c r="N1408" s="12"/>
    </row>
    <row r="1409" spans="1:14" x14ac:dyDescent="0.2">
      <c r="A1409">
        <f t="shared" si="148"/>
        <v>1405</v>
      </c>
      <c r="B1409" s="6">
        <v>42732</v>
      </c>
      <c r="C1409" s="12">
        <v>34.464255000000001</v>
      </c>
      <c r="D1409" s="12">
        <v>34.599223000000002</v>
      </c>
      <c r="E1409" s="12">
        <v>33.761471</v>
      </c>
      <c r="F1409" s="12">
        <v>33.761471</v>
      </c>
      <c r="G1409" s="9">
        <f t="shared" ca="1" si="151"/>
        <v>0.69455400000000367</v>
      </c>
      <c r="H1409" s="9">
        <f t="shared" si="149"/>
        <v>0.56781399999999849</v>
      </c>
      <c r="I1409" s="14">
        <f ca="1">IF($M$3&gt;A1409-1,0,G1409/SUM(OFFSET(H1409,-$M$3+1,0):H1409))</f>
        <v>0.16931165597571396</v>
      </c>
      <c r="J1409" s="14">
        <f t="shared" ca="1" si="152"/>
        <v>5.8015160633922589E-3</v>
      </c>
      <c r="K1409" s="9">
        <f t="shared" ca="1" si="153"/>
        <v>28.405289970206685</v>
      </c>
      <c r="L1409" s="10">
        <f t="shared" ca="1" si="150"/>
        <v>1</v>
      </c>
      <c r="M1409">
        <f t="shared" ca="1" si="154"/>
        <v>5.7470370000000042</v>
      </c>
      <c r="N1409" s="12"/>
    </row>
    <row r="1410" spans="1:14" x14ac:dyDescent="0.2">
      <c r="A1410">
        <f t="shared" si="148"/>
        <v>1406</v>
      </c>
      <c r="B1410" s="6">
        <v>42733</v>
      </c>
      <c r="C1410" s="12">
        <v>33.626503</v>
      </c>
      <c r="D1410" s="12">
        <v>33.817326999999999</v>
      </c>
      <c r="E1410" s="12">
        <v>33.510148000000001</v>
      </c>
      <c r="F1410" s="12">
        <v>33.770781999999997</v>
      </c>
      <c r="G1410" s="9">
        <f t="shared" ca="1" si="151"/>
        <v>0.50533599999999979</v>
      </c>
      <c r="H1410" s="9">
        <f t="shared" si="149"/>
        <v>9.3109999999967386E-3</v>
      </c>
      <c r="I1410" s="14">
        <f ca="1">IF($M$3&gt;A1410-1,0,G1410/SUM(OFFSET(H1410,-$M$3+1,0):H1410))</f>
        <v>0.12914272512882724</v>
      </c>
      <c r="J1410" s="14">
        <f t="shared" ca="1" si="152"/>
        <v>5.3880547760154322E-3</v>
      </c>
      <c r="K1410" s="9">
        <f t="shared" ca="1" si="153"/>
        <v>28.434199535163486</v>
      </c>
      <c r="L1410" s="10">
        <f t="shared" ca="1" si="150"/>
        <v>1</v>
      </c>
      <c r="M1410">
        <f t="shared" ca="1" si="154"/>
        <v>5.3188530000000096</v>
      </c>
      <c r="N1410" s="12"/>
    </row>
    <row r="1411" spans="1:14" x14ac:dyDescent="0.2">
      <c r="A1411">
        <f t="shared" si="148"/>
        <v>1407</v>
      </c>
      <c r="B1411" s="6">
        <v>42734</v>
      </c>
      <c r="C1411" s="12">
        <v>33.938333</v>
      </c>
      <c r="D1411" s="12">
        <v>34.068649000000001</v>
      </c>
      <c r="E1411" s="12">
        <v>33.286746000000001</v>
      </c>
      <c r="F1411" s="12">
        <v>33.342598000000002</v>
      </c>
      <c r="G1411" s="9">
        <f t="shared" ca="1" si="151"/>
        <v>0.24797800000000336</v>
      </c>
      <c r="H1411" s="9">
        <f t="shared" si="149"/>
        <v>0.42818399999999457</v>
      </c>
      <c r="I1411" s="14">
        <f ca="1">IF($M$3&gt;A1411-1,0,G1411/SUM(OFFSET(H1411,-$M$3+1,0):H1411))</f>
        <v>5.9461984355316008E-2</v>
      </c>
      <c r="J1411" s="14">
        <f t="shared" ca="1" si="152"/>
        <v>4.7070764019317007E-3</v>
      </c>
      <c r="K1411" s="9">
        <f t="shared" ca="1" si="153"/>
        <v>28.457303741748596</v>
      </c>
      <c r="L1411" s="10">
        <f t="shared" ca="1" si="150"/>
        <v>1</v>
      </c>
      <c r="M1411">
        <f t="shared" ca="1" si="154"/>
        <v>5.3746960000000055</v>
      </c>
      <c r="N1411" s="12"/>
    </row>
    <row r="1412" spans="1:14" x14ac:dyDescent="0.2">
      <c r="A1412">
        <f t="shared" si="148"/>
        <v>1408</v>
      </c>
      <c r="B1412" s="6">
        <v>42738</v>
      </c>
      <c r="C1412" s="12">
        <v>33.901090000000003</v>
      </c>
      <c r="D1412" s="12">
        <v>33.901090000000003</v>
      </c>
      <c r="E1412" s="12">
        <v>33.193655999999997</v>
      </c>
      <c r="F1412" s="12">
        <v>33.398440999999998</v>
      </c>
      <c r="G1412" s="9">
        <f t="shared" ca="1" si="151"/>
        <v>0.44233299999999787</v>
      </c>
      <c r="H1412" s="9">
        <f t="shared" si="149"/>
        <v>5.5842999999995868E-2</v>
      </c>
      <c r="I1412" s="14">
        <f ca="1">IF($M$3&gt;A1412-1,0,G1412/SUM(OFFSET(H1412,-$M$3+1,0):H1412))</f>
        <v>0.10821091505648785</v>
      </c>
      <c r="J1412" s="14">
        <f t="shared" ca="1" si="152"/>
        <v>5.1786592183934131E-3</v>
      </c>
      <c r="K1412" s="9">
        <f t="shared" ca="1" si="153"/>
        <v>28.482892207760386</v>
      </c>
      <c r="L1412" s="10">
        <f t="shared" ca="1" si="150"/>
        <v>1</v>
      </c>
      <c r="M1412">
        <f t="shared" ca="1" si="154"/>
        <v>5.4817440000000044</v>
      </c>
      <c r="N1412" s="12"/>
    </row>
    <row r="1413" spans="1:14" x14ac:dyDescent="0.2">
      <c r="A1413">
        <f t="shared" si="148"/>
        <v>1409</v>
      </c>
      <c r="B1413" s="6">
        <v>42739</v>
      </c>
      <c r="C1413" s="12">
        <v>33.547378999999999</v>
      </c>
      <c r="D1413" s="12">
        <v>33.649771999999999</v>
      </c>
      <c r="E1413" s="12">
        <v>33.407750999999998</v>
      </c>
      <c r="F1413" s="12">
        <v>33.505488999999997</v>
      </c>
      <c r="G1413" s="9">
        <f t="shared" ca="1" si="151"/>
        <v>3.6972000000005778E-2</v>
      </c>
      <c r="H1413" s="9">
        <f t="shared" si="149"/>
        <v>0.10704799999999892</v>
      </c>
      <c r="I1413" s="14">
        <f ca="1">IF($M$3&gt;A1413-1,0,G1413/SUM(OFFSET(H1413,-$M$3+1,0):H1413))</f>
        <v>1.0246126525197961E-2</v>
      </c>
      <c r="J1413" s="14">
        <f t="shared" ca="1" si="152"/>
        <v>4.2538099925159478E-3</v>
      </c>
      <c r="K1413" s="9">
        <f t="shared" ca="1" si="153"/>
        <v>28.504257380183592</v>
      </c>
      <c r="L1413" s="10">
        <f t="shared" ca="1" si="150"/>
        <v>1</v>
      </c>
      <c r="M1413">
        <f t="shared" ca="1" si="154"/>
        <v>5.2862720000000092</v>
      </c>
      <c r="N1413" s="12"/>
    </row>
    <row r="1414" spans="1:14" x14ac:dyDescent="0.2">
      <c r="A1414">
        <f t="shared" ref="A1414:A1477" si="155">A1413+1</f>
        <v>1410</v>
      </c>
      <c r="B1414" s="6">
        <v>42740</v>
      </c>
      <c r="C1414" s="12">
        <v>33.584615999999997</v>
      </c>
      <c r="D1414" s="12">
        <v>33.705621999999998</v>
      </c>
      <c r="E1414" s="12">
        <v>33.310017000000002</v>
      </c>
      <c r="F1414" s="12">
        <v>33.310017000000002</v>
      </c>
      <c r="G1414" s="9">
        <f t="shared" ca="1" si="151"/>
        <v>0.12767099999999942</v>
      </c>
      <c r="H1414" s="9">
        <f t="shared" ref="H1414:H1477" si="156">ABS(F1414-F1413)</f>
        <v>0.19547199999999521</v>
      </c>
      <c r="I1414" s="14">
        <f ca="1">IF($M$3&gt;A1414-1,0,G1414/SUM(OFFSET(H1414,-$M$3+1,0):H1414))</f>
        <v>3.7073302465775046E-2</v>
      </c>
      <c r="J1414" s="14">
        <f t="shared" ca="1" si="152"/>
        <v>4.4980374924460369E-3</v>
      </c>
      <c r="K1414" s="9">
        <f t="shared" ca="1" si="153"/>
        <v>28.52587386713321</v>
      </c>
      <c r="L1414" s="10">
        <f t="shared" ca="1" si="150"/>
        <v>1</v>
      </c>
      <c r="M1414">
        <f t="shared" ca="1" si="154"/>
        <v>5.4584790000000094</v>
      </c>
      <c r="N1414" s="12"/>
    </row>
    <row r="1415" spans="1:14" x14ac:dyDescent="0.2">
      <c r="A1415">
        <f t="shared" si="155"/>
        <v>1411</v>
      </c>
      <c r="B1415" s="6">
        <v>42741</v>
      </c>
      <c r="C1415" s="12">
        <v>33.356558999999997</v>
      </c>
      <c r="D1415" s="12">
        <v>33.612541</v>
      </c>
      <c r="E1415" s="12">
        <v>33.226242999999997</v>
      </c>
      <c r="F1415" s="12">
        <v>33.482224000000002</v>
      </c>
      <c r="G1415" s="9">
        <f t="shared" ca="1" si="151"/>
        <v>0.23106299999999891</v>
      </c>
      <c r="H1415" s="9">
        <f t="shared" si="156"/>
        <v>0.17220700000000022</v>
      </c>
      <c r="I1415" s="14">
        <f ca="1">IF($M$3&gt;A1415-1,0,G1415/SUM(OFFSET(H1415,-$M$3+1,0):H1415))</f>
        <v>7.4898598416667211E-2</v>
      </c>
      <c r="J1415" s="14">
        <f t="shared" ca="1" si="152"/>
        <v>4.8539703744056271E-3</v>
      </c>
      <c r="K1415" s="9">
        <f t="shared" ca="1" si="153"/>
        <v>28.549931843843328</v>
      </c>
      <c r="L1415" s="10">
        <f t="shared" ca="1" si="150"/>
        <v>1</v>
      </c>
      <c r="M1415">
        <f t="shared" ca="1" si="154"/>
        <v>5.8447660000000052</v>
      </c>
      <c r="N1415" s="12"/>
    </row>
    <row r="1416" spans="1:14" x14ac:dyDescent="0.2">
      <c r="A1416">
        <f t="shared" si="155"/>
        <v>1412</v>
      </c>
      <c r="B1416" s="6">
        <v>42744</v>
      </c>
      <c r="C1416" s="12">
        <v>33.528756999999999</v>
      </c>
      <c r="D1416" s="12">
        <v>33.961598000000002</v>
      </c>
      <c r="E1416" s="12">
        <v>33.528756999999999</v>
      </c>
      <c r="F1416" s="12">
        <v>33.868510999999998</v>
      </c>
      <c r="G1416" s="9">
        <f t="shared" ca="1" si="151"/>
        <v>0.58921399999999835</v>
      </c>
      <c r="H1416" s="9">
        <f t="shared" si="156"/>
        <v>0.38628699999999583</v>
      </c>
      <c r="I1416" s="14">
        <f ca="1">IF($M$3&gt;A1416-1,0,G1416/SUM(OFFSET(H1416,-$M$3+1,0):H1416))</f>
        <v>0.19399217991721771</v>
      </c>
      <c r="J1416" s="14">
        <f t="shared" ca="1" si="152"/>
        <v>6.0631339692031406E-3</v>
      </c>
      <c r="K1416" s="9">
        <f t="shared" ca="1" si="153"/>
        <v>28.582179101792917</v>
      </c>
      <c r="L1416" s="10">
        <f t="shared" ca="1" si="150"/>
        <v>1</v>
      </c>
      <c r="M1416">
        <f t="shared" ca="1" si="154"/>
        <v>5.975092000000009</v>
      </c>
      <c r="N1416" s="12"/>
    </row>
    <row r="1417" spans="1:14" x14ac:dyDescent="0.2">
      <c r="A1417">
        <f t="shared" si="155"/>
        <v>1413</v>
      </c>
      <c r="B1417" s="6">
        <v>42745</v>
      </c>
      <c r="C1417" s="12">
        <v>33.845247999999998</v>
      </c>
      <c r="D1417" s="12">
        <v>34.073301999999998</v>
      </c>
      <c r="E1417" s="12">
        <v>33.845247999999998</v>
      </c>
      <c r="F1417" s="12">
        <v>33.998837000000002</v>
      </c>
      <c r="G1417" s="9">
        <f t="shared" ca="1" si="151"/>
        <v>0.30717500000000086</v>
      </c>
      <c r="H1417" s="9">
        <f t="shared" si="156"/>
        <v>0.13032600000000372</v>
      </c>
      <c r="I1417" s="14">
        <f ca="1">IF($M$3&gt;A1417-1,0,G1417/SUM(OFFSET(H1417,-$M$3+1,0):H1417))</f>
        <v>0.11148639207279007</v>
      </c>
      <c r="J1417" s="14">
        <f t="shared" ca="1" si="152"/>
        <v>5.2111522237113317E-3</v>
      </c>
      <c r="K1417" s="9">
        <f t="shared" ca="1" si="153"/>
        <v>28.610406130644243</v>
      </c>
      <c r="L1417" s="10">
        <f t="shared" ca="1" si="150"/>
        <v>1</v>
      </c>
      <c r="M1417">
        <f t="shared" ca="1" si="154"/>
        <v>6.1193710000000063</v>
      </c>
      <c r="N1417" s="12"/>
    </row>
    <row r="1418" spans="1:14" x14ac:dyDescent="0.2">
      <c r="A1418">
        <f t="shared" si="155"/>
        <v>1414</v>
      </c>
      <c r="B1418" s="6">
        <v>42746</v>
      </c>
      <c r="C1418" s="12">
        <v>33.905752</v>
      </c>
      <c r="D1418" s="12">
        <v>34.152422999999999</v>
      </c>
      <c r="E1418" s="12">
        <v>33.863866000000002</v>
      </c>
      <c r="F1418" s="12">
        <v>34.143115999999999</v>
      </c>
      <c r="G1418" s="9">
        <f t="shared" ca="1" si="151"/>
        <v>0.40026100000000042</v>
      </c>
      <c r="H1418" s="9">
        <f t="shared" si="156"/>
        <v>0.14427899999999738</v>
      </c>
      <c r="I1418" s="14">
        <f ca="1">IF($M$3&gt;A1418-1,0,G1418/SUM(OFFSET(H1418,-$M$3+1,0):H1418))</f>
        <v>0.14052356535614582</v>
      </c>
      <c r="J1418" s="14">
        <f t="shared" ca="1" si="152"/>
        <v>5.5036468624918141E-3</v>
      </c>
      <c r="K1418" s="9">
        <f t="shared" ca="1" si="153"/>
        <v>28.6408562119578</v>
      </c>
      <c r="L1418" s="10">
        <f t="shared" ca="1" si="150"/>
        <v>1</v>
      </c>
      <c r="M1418">
        <f t="shared" ca="1" si="154"/>
        <v>5.5515610000000049</v>
      </c>
      <c r="N1418" s="12"/>
    </row>
    <row r="1419" spans="1:14" x14ac:dyDescent="0.2">
      <c r="A1419">
        <f t="shared" si="155"/>
        <v>1415</v>
      </c>
      <c r="B1419" s="6">
        <v>42747</v>
      </c>
      <c r="C1419" s="12">
        <v>33.919714999999997</v>
      </c>
      <c r="D1419" s="12">
        <v>33.919714999999997</v>
      </c>
      <c r="E1419" s="12">
        <v>33.412408999999997</v>
      </c>
      <c r="F1419" s="12">
        <v>33.575305999999998</v>
      </c>
      <c r="G1419" s="9">
        <f t="shared" ca="1" si="151"/>
        <v>0.13497200000000475</v>
      </c>
      <c r="H1419" s="9">
        <f t="shared" si="156"/>
        <v>0.56781000000000148</v>
      </c>
      <c r="I1419" s="14">
        <f ca="1">IF($M$3&gt;A1419-1,0,G1419/SUM(OFFSET(H1419,-$M$3+1,0):H1419))</f>
        <v>3.9890199397800724E-2</v>
      </c>
      <c r="J1419" s="14">
        <f t="shared" ca="1" si="152"/>
        <v>4.5240772358606327E-3</v>
      </c>
      <c r="K1419" s="9">
        <f t="shared" ca="1" si="153"/>
        <v>28.663180043915379</v>
      </c>
      <c r="L1419" s="10">
        <f t="shared" ca="1" si="150"/>
        <v>1</v>
      </c>
      <c r="M1419">
        <f t="shared" ca="1" si="154"/>
        <v>6.0495540000000059</v>
      </c>
      <c r="N1419" s="12"/>
    </row>
    <row r="1420" spans="1:14" x14ac:dyDescent="0.2">
      <c r="A1420">
        <f t="shared" si="155"/>
        <v>1416</v>
      </c>
      <c r="B1420" s="6">
        <v>42748</v>
      </c>
      <c r="C1420" s="12">
        <v>33.905746999999998</v>
      </c>
      <c r="D1420" s="12">
        <v>34.138457000000002</v>
      </c>
      <c r="E1420" s="12">
        <v>33.849899999999998</v>
      </c>
      <c r="F1420" s="12">
        <v>34.073298999999999</v>
      </c>
      <c r="G1420" s="9">
        <f t="shared" ca="1" si="151"/>
        <v>0.19081500000000062</v>
      </c>
      <c r="H1420" s="9">
        <f t="shared" si="156"/>
        <v>0.49799300000000102</v>
      </c>
      <c r="I1420" s="14">
        <f ca="1">IF($M$3&gt;A1420-1,0,G1420/SUM(OFFSET(H1420,-$M$3+1,0):H1420))</f>
        <v>5.1441280539174836E-2</v>
      </c>
      <c r="J1420" s="14">
        <f t="shared" ca="1" si="152"/>
        <v>4.6316428392043935E-3</v>
      </c>
      <c r="K1420" s="9">
        <f t="shared" ca="1" si="153"/>
        <v>28.688237782637572</v>
      </c>
      <c r="L1420" s="10">
        <f t="shared" ca="1" si="150"/>
        <v>1</v>
      </c>
      <c r="M1420">
        <f t="shared" ca="1" si="154"/>
        <v>5.6493010000000066</v>
      </c>
      <c r="N1420" s="12"/>
    </row>
    <row r="1421" spans="1:14" x14ac:dyDescent="0.2">
      <c r="A1421">
        <f t="shared" si="155"/>
        <v>1417</v>
      </c>
      <c r="B1421" s="6">
        <v>42752</v>
      </c>
      <c r="C1421" s="12">
        <v>33.975569</v>
      </c>
      <c r="D1421" s="12">
        <v>34.008147999999998</v>
      </c>
      <c r="E1421" s="12">
        <v>33.589270999999997</v>
      </c>
      <c r="F1421" s="12">
        <v>33.673045999999999</v>
      </c>
      <c r="G1421" s="9">
        <f t="shared" ca="1" si="151"/>
        <v>0.367676000000003</v>
      </c>
      <c r="H1421" s="9">
        <f t="shared" si="156"/>
        <v>0.4002529999999993</v>
      </c>
      <c r="I1421" s="14">
        <f ca="1">IF($M$3&gt;A1421-1,0,G1421/SUM(OFFSET(H1421,-$M$3+1,0):H1421))</f>
        <v>9.3049787543119086E-2</v>
      </c>
      <c r="J1421" s="14">
        <f t="shared" ca="1" si="152"/>
        <v>5.0295833199477018E-3</v>
      </c>
      <c r="K1421" s="9">
        <f t="shared" ca="1" si="153"/>
        <v>28.713309290900757</v>
      </c>
      <c r="L1421" s="10">
        <f t="shared" ca="1" si="150"/>
        <v>1</v>
      </c>
      <c r="M1421">
        <f t="shared" ca="1" si="154"/>
        <v>6.2450310000000098</v>
      </c>
      <c r="N1421" s="12"/>
    </row>
    <row r="1422" spans="1:14" x14ac:dyDescent="0.2">
      <c r="A1422">
        <f t="shared" si="155"/>
        <v>1418</v>
      </c>
      <c r="B1422" s="6">
        <v>42753</v>
      </c>
      <c r="C1422" s="12">
        <v>33.849902</v>
      </c>
      <c r="D1422" s="12">
        <v>34.268776000000003</v>
      </c>
      <c r="E1422" s="12">
        <v>33.789394999999999</v>
      </c>
      <c r="F1422" s="12">
        <v>34.268776000000003</v>
      </c>
      <c r="G1422" s="9">
        <f t="shared" ca="1" si="151"/>
        <v>6.0508999999996149E-2</v>
      </c>
      <c r="H1422" s="9">
        <f t="shared" si="156"/>
        <v>0.5957300000000032</v>
      </c>
      <c r="I1422" s="14">
        <f ca="1">IF($M$3&gt;A1422-1,0,G1422/SUM(OFFSET(H1422,-$M$3+1,0):H1422))</f>
        <v>1.4208803592389725E-2</v>
      </c>
      <c r="J1422" s="14">
        <f t="shared" ca="1" si="152"/>
        <v>4.2894560682590083E-3</v>
      </c>
      <c r="K1422" s="9">
        <f t="shared" ca="1" si="153"/>
        <v>28.737139221288114</v>
      </c>
      <c r="L1422" s="10">
        <f t="shared" ca="1" si="150"/>
        <v>1</v>
      </c>
      <c r="M1422">
        <f t="shared" ca="1" si="154"/>
        <v>5.9843990000000087</v>
      </c>
      <c r="N1422" s="12"/>
    </row>
    <row r="1423" spans="1:14" x14ac:dyDescent="0.2">
      <c r="A1423">
        <f t="shared" si="155"/>
        <v>1419</v>
      </c>
      <c r="B1423" s="6">
        <v>42754</v>
      </c>
      <c r="C1423" s="12">
        <v>34.036068</v>
      </c>
      <c r="D1423" s="12">
        <v>34.273432999999997</v>
      </c>
      <c r="E1423" s="12">
        <v>33.942985</v>
      </c>
      <c r="F1423" s="12">
        <v>34.008144000000001</v>
      </c>
      <c r="G1423" s="9">
        <f t="shared" ca="1" si="151"/>
        <v>0.24667300000000125</v>
      </c>
      <c r="H1423" s="9">
        <f t="shared" si="156"/>
        <v>0.26063200000000109</v>
      </c>
      <c r="I1423" s="14">
        <f ca="1">IF($M$3&gt;A1423-1,0,G1423/SUM(OFFSET(H1423,-$M$3+1,0):H1423))</f>
        <v>6.2427129796590354E-2</v>
      </c>
      <c r="J1423" s="14">
        <f t="shared" ca="1" si="152"/>
        <v>4.7351174344360042E-3</v>
      </c>
      <c r="K1423" s="9">
        <f t="shared" ca="1" si="153"/>
        <v>28.762098047912787</v>
      </c>
      <c r="L1423" s="10">
        <f t="shared" ref="L1423:L1486" ca="1" si="157">IF(ROUND(IX1413,$F$3)=ROUND(K1422,$F$3),L1422,IF(ROUND(K1423,$F$3)&gt;ROUND(K1422,$F$3),1,-1))</f>
        <v>1</v>
      </c>
      <c r="M1423">
        <f t="shared" ca="1" si="154"/>
        <v>6.310186000000007</v>
      </c>
      <c r="N1423" s="12"/>
    </row>
    <row r="1424" spans="1:14" x14ac:dyDescent="0.2">
      <c r="A1424">
        <f t="shared" si="155"/>
        <v>1420</v>
      </c>
      <c r="B1424" s="6">
        <v>42755</v>
      </c>
      <c r="C1424" s="12">
        <v>34.329279999999997</v>
      </c>
      <c r="D1424" s="12">
        <v>34.557333999999997</v>
      </c>
      <c r="E1424" s="12">
        <v>34.282738999999999</v>
      </c>
      <c r="F1424" s="12">
        <v>34.333931</v>
      </c>
      <c r="G1424" s="9">
        <f t="shared" ca="1" si="151"/>
        <v>0.56314900000000279</v>
      </c>
      <c r="H1424" s="9">
        <f t="shared" si="156"/>
        <v>0.32578699999999827</v>
      </c>
      <c r="I1424" s="14">
        <f ca="1">IF($M$3&gt;A1424-1,0,G1424/SUM(OFFSET(H1424,-$M$3+1,0):H1424))</f>
        <v>0.13195142004723329</v>
      </c>
      <c r="J1424" s="14">
        <f t="shared" ca="1" si="152"/>
        <v>5.4164679014786863E-3</v>
      </c>
      <c r="K1424" s="9">
        <f t="shared" ca="1" si="153"/>
        <v>28.792277702250168</v>
      </c>
      <c r="L1424" s="10">
        <f t="shared" ca="1" si="157"/>
        <v>1</v>
      </c>
      <c r="M1424">
        <f t="shared" ca="1" si="154"/>
        <v>6.0076730000000094</v>
      </c>
      <c r="N1424" s="12"/>
    </row>
    <row r="1425" spans="1:14" x14ac:dyDescent="0.2">
      <c r="A1425">
        <f t="shared" si="155"/>
        <v>1421</v>
      </c>
      <c r="B1425" s="6">
        <v>42758</v>
      </c>
      <c r="C1425" s="12">
        <v>34.236199999999997</v>
      </c>
      <c r="D1425" s="12">
        <v>34.292051999999998</v>
      </c>
      <c r="E1425" s="12">
        <v>33.863866999999999</v>
      </c>
      <c r="F1425" s="12">
        <v>34.031418000000002</v>
      </c>
      <c r="G1425" s="9">
        <f t="shared" ca="1" si="151"/>
        <v>0.68881999999999977</v>
      </c>
      <c r="H1425" s="9">
        <f t="shared" si="156"/>
        <v>0.30251299999999759</v>
      </c>
      <c r="I1425" s="14">
        <f ca="1">IF($M$3&gt;A1425-1,0,G1425/SUM(OFFSET(H1425,-$M$3+1,0):H1425))</f>
        <v>0.16629407703190147</v>
      </c>
      <c r="J1425" s="14">
        <f t="shared" ca="1" si="152"/>
        <v>5.7699250190240917E-3</v>
      </c>
      <c r="K1425" s="9">
        <f t="shared" ca="1" si="153"/>
        <v>28.822507148932331</v>
      </c>
      <c r="L1425" s="10">
        <f t="shared" ca="1" si="157"/>
        <v>1</v>
      </c>
      <c r="M1425">
        <f t="shared" ca="1" si="154"/>
        <v>6.6732190000000084</v>
      </c>
      <c r="N1425" s="12"/>
    </row>
    <row r="1426" spans="1:14" x14ac:dyDescent="0.2">
      <c r="A1426">
        <f t="shared" si="155"/>
        <v>1422</v>
      </c>
      <c r="B1426" s="6">
        <v>42759</v>
      </c>
      <c r="C1426" s="12">
        <v>34.180348000000002</v>
      </c>
      <c r="D1426" s="12">
        <v>34.696964000000001</v>
      </c>
      <c r="E1426" s="12">
        <v>34.180348000000002</v>
      </c>
      <c r="F1426" s="12">
        <v>34.696964000000001</v>
      </c>
      <c r="G1426" s="9">
        <f t="shared" ca="1" si="151"/>
        <v>1.298523000000003</v>
      </c>
      <c r="H1426" s="9">
        <f t="shared" si="156"/>
        <v>0.66554599999999908</v>
      </c>
      <c r="I1426" s="14">
        <f ca="1">IF($M$3&gt;A1426-1,0,G1426/SUM(OFFSET(H1426,-$M$3+1,0):H1426))</f>
        <v>0.27326493518464262</v>
      </c>
      <c r="J1426" s="14">
        <f t="shared" ca="1" si="152"/>
        <v>6.9424653474446348E-3</v>
      </c>
      <c r="K1426" s="9">
        <f t="shared" ca="1" si="153"/>
        <v>28.863290362055928</v>
      </c>
      <c r="L1426" s="10">
        <f t="shared" ca="1" si="157"/>
        <v>1</v>
      </c>
      <c r="M1426">
        <f t="shared" ca="1" si="154"/>
        <v>7.1014000000000106</v>
      </c>
      <c r="N1426" s="12"/>
    </row>
    <row r="1427" spans="1:14" x14ac:dyDescent="0.2">
      <c r="A1427">
        <f t="shared" si="155"/>
        <v>1423</v>
      </c>
      <c r="B1427" s="6">
        <v>42760</v>
      </c>
      <c r="C1427" s="12">
        <v>35.027406999999997</v>
      </c>
      <c r="D1427" s="12">
        <v>35.148412999999998</v>
      </c>
      <c r="E1427" s="12">
        <v>34.845894000000001</v>
      </c>
      <c r="F1427" s="12">
        <v>35.125145000000003</v>
      </c>
      <c r="G1427" s="9">
        <f t="shared" ref="G1427:G1490" ca="1" si="158">IF($M$3&gt;A1427-1,0,ABS(F1427-OFFSET(F1427,-$M$3,0)))</f>
        <v>1.6196560000000062</v>
      </c>
      <c r="H1427" s="9">
        <f t="shared" si="156"/>
        <v>0.42818100000000214</v>
      </c>
      <c r="I1427" s="14">
        <f ca="1">IF($M$3&gt;A1427-1,0,G1427/SUM(OFFSET(H1427,-$M$3+1,0):H1427))</f>
        <v>0.31926885308463598</v>
      </c>
      <c r="J1427" s="14">
        <f t="shared" ref="J1427:J1490" ca="1" si="159">POWER(I1427*($K$3-$K$2)+$K$2, $M$2)</f>
        <v>7.4800563343076854E-3</v>
      </c>
      <c r="K1427" s="9">
        <f t="shared" ref="K1427:K1490" ca="1" si="160">K1426+J1427*(F1427-K1426)</f>
        <v>28.910129387504995</v>
      </c>
      <c r="L1427" s="10">
        <f t="shared" ca="1" si="157"/>
        <v>1</v>
      </c>
      <c r="M1427">
        <f t="shared" ca="1" si="154"/>
        <v>6.8314610000000098</v>
      </c>
      <c r="N1427" s="12"/>
    </row>
    <row r="1428" spans="1:14" x14ac:dyDescent="0.2">
      <c r="A1428">
        <f t="shared" si="155"/>
        <v>1424</v>
      </c>
      <c r="B1428" s="6">
        <v>42761</v>
      </c>
      <c r="C1428" s="12">
        <v>35.162384000000003</v>
      </c>
      <c r="D1428" s="12">
        <v>35.162384000000003</v>
      </c>
      <c r="E1428" s="12">
        <v>34.729543999999997</v>
      </c>
      <c r="F1428" s="12">
        <v>34.855206000000003</v>
      </c>
      <c r="G1428" s="9">
        <f t="shared" ca="1" si="158"/>
        <v>1.5451890000000006</v>
      </c>
      <c r="H1428" s="9">
        <f t="shared" si="156"/>
        <v>0.26993900000000082</v>
      </c>
      <c r="I1428" s="14">
        <f ca="1">IF($M$3&gt;A1428-1,0,G1428/SUM(OFFSET(H1428,-$M$3+1,0):H1428))</f>
        <v>0.30018341002777477</v>
      </c>
      <c r="J1428" s="14">
        <f t="shared" ca="1" si="159"/>
        <v>7.2545953003629203E-3</v>
      </c>
      <c r="K1428" s="9">
        <f t="shared" ca="1" si="160"/>
        <v>28.9532585123583</v>
      </c>
      <c r="L1428" s="10">
        <f t="shared" ca="1" si="157"/>
        <v>1</v>
      </c>
      <c r="M1428">
        <f t="shared" ca="1" si="154"/>
        <v>7.2782610000000059</v>
      </c>
      <c r="N1428" s="12"/>
    </row>
    <row r="1429" spans="1:14" x14ac:dyDescent="0.2">
      <c r="A1429">
        <f t="shared" si="155"/>
        <v>1425</v>
      </c>
      <c r="B1429" s="6">
        <v>42762</v>
      </c>
      <c r="C1429" s="12">
        <v>35.022756000000001</v>
      </c>
      <c r="D1429" s="12">
        <v>35.302005999999999</v>
      </c>
      <c r="E1429" s="12">
        <v>35.022756000000001</v>
      </c>
      <c r="F1429" s="12">
        <v>35.302005999999999</v>
      </c>
      <c r="G1429" s="9">
        <f t="shared" ca="1" si="158"/>
        <v>1.8197819999999965</v>
      </c>
      <c r="H1429" s="9">
        <f t="shared" si="156"/>
        <v>0.44679999999999609</v>
      </c>
      <c r="I1429" s="14">
        <f ca="1">IF($M$3&gt;A1429-1,0,G1429/SUM(OFFSET(H1429,-$M$3+1,0):H1429))</f>
        <v>0.33562458364655851</v>
      </c>
      <c r="J1429" s="14">
        <f t="shared" ca="1" si="159"/>
        <v>7.676015791036505E-3</v>
      </c>
      <c r="K1429" s="9">
        <f t="shared" ca="1" si="160"/>
        <v>29.00199159832674</v>
      </c>
      <c r="L1429" s="10">
        <f t="shared" ca="1" si="157"/>
        <v>1</v>
      </c>
      <c r="M1429">
        <f t="shared" ca="1" si="154"/>
        <v>7.1107150000000043</v>
      </c>
      <c r="N1429" s="12"/>
    </row>
    <row r="1430" spans="1:14" x14ac:dyDescent="0.2">
      <c r="A1430">
        <f t="shared" si="155"/>
        <v>1426</v>
      </c>
      <c r="B1430" s="6">
        <v>42765</v>
      </c>
      <c r="C1430" s="12">
        <v>35.194966000000001</v>
      </c>
      <c r="D1430" s="12">
        <v>35.194966000000001</v>
      </c>
      <c r="E1430" s="12">
        <v>34.743510000000001</v>
      </c>
      <c r="F1430" s="12">
        <v>35.134459999999997</v>
      </c>
      <c r="G1430" s="9">
        <f t="shared" ca="1" si="158"/>
        <v>1.2659489999999991</v>
      </c>
      <c r="H1430" s="9">
        <f t="shared" si="156"/>
        <v>0.16754600000000153</v>
      </c>
      <c r="I1430" s="14">
        <f ca="1">IF($M$3&gt;A1430-1,0,G1430/SUM(OFFSET(H1430,-$M$3+1,0):H1430))</f>
        <v>0.24329569401162879</v>
      </c>
      <c r="J1430" s="14">
        <f t="shared" ca="1" si="159"/>
        <v>6.6030345903587357E-3</v>
      </c>
      <c r="K1430" s="9">
        <f t="shared" ca="1" si="160"/>
        <v>29.042484499307271</v>
      </c>
      <c r="L1430" s="10">
        <f t="shared" ca="1" si="157"/>
        <v>1</v>
      </c>
      <c r="M1430">
        <f t="shared" ca="1" si="154"/>
        <v>6.6220220000000065</v>
      </c>
      <c r="N1430" s="12"/>
    </row>
    <row r="1431" spans="1:14" x14ac:dyDescent="0.2">
      <c r="A1431">
        <f t="shared" si="155"/>
        <v>1427</v>
      </c>
      <c r="B1431" s="6">
        <v>42766</v>
      </c>
      <c r="C1431" s="12">
        <v>34.948286000000003</v>
      </c>
      <c r="D1431" s="12">
        <v>35.073951000000001</v>
      </c>
      <c r="E1431" s="12">
        <v>34.515450999999999</v>
      </c>
      <c r="F1431" s="12">
        <v>34.645766999999999</v>
      </c>
      <c r="G1431" s="9">
        <f t="shared" ca="1" si="158"/>
        <v>0.64692999999999756</v>
      </c>
      <c r="H1431" s="9">
        <f t="shared" si="156"/>
        <v>0.48869299999999782</v>
      </c>
      <c r="I1431" s="14">
        <f ca="1">IF($M$3&gt;A1431-1,0,G1431/SUM(OFFSET(H1431,-$M$3+1,0):H1431))</f>
        <v>0.11631870963241071</v>
      </c>
      <c r="J1431" s="14">
        <f t="shared" ca="1" si="159"/>
        <v>5.2592747634077047E-3</v>
      </c>
      <c r="K1431" s="9">
        <f t="shared" ca="1" si="160"/>
        <v>29.071953701555408</v>
      </c>
      <c r="L1431" s="10">
        <f t="shared" ca="1" si="157"/>
        <v>1</v>
      </c>
      <c r="M1431">
        <f t="shared" ca="1" si="154"/>
        <v>6.9757360000000102</v>
      </c>
      <c r="N1431" s="12"/>
    </row>
    <row r="1432" spans="1:14" x14ac:dyDescent="0.2">
      <c r="A1432">
        <f t="shared" si="155"/>
        <v>1428</v>
      </c>
      <c r="B1432" s="6">
        <v>42767</v>
      </c>
      <c r="C1432" s="12">
        <v>35.050677999999998</v>
      </c>
      <c r="D1432" s="12">
        <v>35.148415</v>
      </c>
      <c r="E1432" s="12">
        <v>34.771428</v>
      </c>
      <c r="F1432" s="12">
        <v>34.999481000000003</v>
      </c>
      <c r="G1432" s="9">
        <f t="shared" ca="1" si="158"/>
        <v>0.85636500000000382</v>
      </c>
      <c r="H1432" s="9">
        <f t="shared" si="156"/>
        <v>0.35371400000000364</v>
      </c>
      <c r="I1432" s="14">
        <f ca="1">IF($M$3&gt;A1432-1,0,G1432/SUM(OFFSET(H1432,-$M$3+1,0):H1432))</f>
        <v>0.14838757076811784</v>
      </c>
      <c r="J1432" s="14">
        <f t="shared" ca="1" si="159"/>
        <v>5.5842361426340732E-3</v>
      </c>
      <c r="K1432" s="9">
        <f t="shared" ca="1" si="160"/>
        <v>29.105054413731832</v>
      </c>
      <c r="L1432" s="10">
        <f t="shared" ca="1" si="157"/>
        <v>1</v>
      </c>
      <c r="M1432">
        <f t="shared" ca="1" si="154"/>
        <v>7.0129710000000056</v>
      </c>
      <c r="N1432" s="12"/>
    </row>
    <row r="1433" spans="1:14" x14ac:dyDescent="0.2">
      <c r="A1433">
        <f t="shared" si="155"/>
        <v>1429</v>
      </c>
      <c r="B1433" s="6">
        <v>42768</v>
      </c>
      <c r="C1433" s="12">
        <v>34.790044999999999</v>
      </c>
      <c r="D1433" s="12">
        <v>35.111184999999999</v>
      </c>
      <c r="E1433" s="12">
        <v>34.673690000000001</v>
      </c>
      <c r="F1433" s="12">
        <v>35.036715999999998</v>
      </c>
      <c r="G1433" s="9">
        <f t="shared" ca="1" si="158"/>
        <v>1.4614100000000008</v>
      </c>
      <c r="H1433" s="9">
        <f t="shared" si="156"/>
        <v>3.7234999999995466E-2</v>
      </c>
      <c r="I1433" s="14">
        <f ca="1">IF($M$3&gt;A1433-1,0,G1433/SUM(OFFSET(H1433,-$M$3+1,0):H1433))</f>
        <v>0.27886512935063101</v>
      </c>
      <c r="J1433" s="14">
        <f t="shared" ca="1" si="159"/>
        <v>7.0068363370090489E-3</v>
      </c>
      <c r="K1433" s="9">
        <f t="shared" ca="1" si="160"/>
        <v>29.146616595673336</v>
      </c>
      <c r="L1433" s="10">
        <f t="shared" ca="1" si="157"/>
        <v>1</v>
      </c>
      <c r="M1433">
        <f t="shared" ca="1" si="154"/>
        <v>7.1665630000000089</v>
      </c>
      <c r="N1433" s="12"/>
    </row>
    <row r="1434" spans="1:14" x14ac:dyDescent="0.2">
      <c r="A1434">
        <f t="shared" si="155"/>
        <v>1430</v>
      </c>
      <c r="B1434" s="6">
        <v>42769</v>
      </c>
      <c r="C1434" s="12">
        <v>35.208925999999998</v>
      </c>
      <c r="D1434" s="12">
        <v>35.278739000000002</v>
      </c>
      <c r="E1434" s="12">
        <v>35.111187999999999</v>
      </c>
      <c r="F1434" s="12">
        <v>35.190308000000002</v>
      </c>
      <c r="G1434" s="9">
        <f t="shared" ca="1" si="158"/>
        <v>1.117009000000003</v>
      </c>
      <c r="H1434" s="9">
        <f t="shared" si="156"/>
        <v>0.15359200000000328</v>
      </c>
      <c r="I1434" s="14">
        <f ca="1">IF($M$3&gt;A1434-1,0,G1434/SUM(OFFSET(H1434,-$M$3+1,0):H1434))</f>
        <v>0.22813976092697996</v>
      </c>
      <c r="J1434" s="14">
        <f t="shared" ca="1" si="159"/>
        <v>6.4346178171256841E-3</v>
      </c>
      <c r="K1434" s="9">
        <f t="shared" ca="1" si="160"/>
        <v>29.185505440064826</v>
      </c>
      <c r="L1434" s="10">
        <f t="shared" ca="1" si="157"/>
        <v>1</v>
      </c>
      <c r="M1434">
        <f t="shared" ca="1" si="154"/>
        <v>7.1246770000000037</v>
      </c>
      <c r="N1434" s="12"/>
    </row>
    <row r="1435" spans="1:14" x14ac:dyDescent="0.2">
      <c r="A1435">
        <f t="shared" si="155"/>
        <v>1431</v>
      </c>
      <c r="B1435" s="6">
        <v>42772</v>
      </c>
      <c r="C1435" s="12">
        <v>35.208928999999998</v>
      </c>
      <c r="D1435" s="12">
        <v>35.283394000000001</v>
      </c>
      <c r="E1435" s="12">
        <v>35.027416000000002</v>
      </c>
      <c r="F1435" s="12">
        <v>35.148421999999997</v>
      </c>
      <c r="G1435" s="9">
        <f t="shared" ca="1" si="158"/>
        <v>1.4753759999999971</v>
      </c>
      <c r="H1435" s="9">
        <f t="shared" si="156"/>
        <v>4.1886000000005197E-2</v>
      </c>
      <c r="I1435" s="14">
        <f ca="1">IF($M$3&gt;A1435-1,0,G1435/SUM(OFFSET(H1435,-$M$3+1,0):H1435))</f>
        <v>0.32513066921944794</v>
      </c>
      <c r="J1435" s="14">
        <f t="shared" ca="1" si="159"/>
        <v>7.5499959570726602E-3</v>
      </c>
      <c r="K1435" s="9">
        <f t="shared" ca="1" si="160"/>
        <v>29.230525435984699</v>
      </c>
      <c r="L1435" s="10">
        <f t="shared" ca="1" si="157"/>
        <v>1</v>
      </c>
      <c r="M1435">
        <f t="shared" ca="1" si="154"/>
        <v>7.2736030000000067</v>
      </c>
      <c r="N1435" s="12"/>
    </row>
    <row r="1436" spans="1:14" x14ac:dyDescent="0.2">
      <c r="A1436">
        <f t="shared" si="155"/>
        <v>1432</v>
      </c>
      <c r="B1436" s="6">
        <v>42773</v>
      </c>
      <c r="C1436" s="12">
        <v>35.325276000000002</v>
      </c>
      <c r="D1436" s="12">
        <v>35.390433999999999</v>
      </c>
      <c r="E1436" s="12">
        <v>35.139108</v>
      </c>
      <c r="F1436" s="12">
        <v>35.297348</v>
      </c>
      <c r="G1436" s="9">
        <f t="shared" ca="1" si="158"/>
        <v>1.0285719999999969</v>
      </c>
      <c r="H1436" s="9">
        <f t="shared" si="156"/>
        <v>0.148926000000003</v>
      </c>
      <c r="I1436" s="14">
        <f ca="1">IF($M$3&gt;A1436-1,0,G1436/SUM(OFFSET(H1436,-$M$3+1,0):H1436))</f>
        <v>0.25142373850828176</v>
      </c>
      <c r="J1436" s="14">
        <f t="shared" ca="1" si="159"/>
        <v>6.6942518567798979E-3</v>
      </c>
      <c r="K1436" s="9">
        <f t="shared" ca="1" si="160"/>
        <v>29.271138274198613</v>
      </c>
      <c r="L1436" s="10">
        <f t="shared" ca="1" si="157"/>
        <v>1</v>
      </c>
      <c r="M1436">
        <f t="shared" ca="1" si="154"/>
        <v>7.3108380000000093</v>
      </c>
      <c r="N1436" s="12"/>
    </row>
    <row r="1437" spans="1:14" x14ac:dyDescent="0.2">
      <c r="A1437">
        <f t="shared" si="155"/>
        <v>1433</v>
      </c>
      <c r="B1437" s="6">
        <v>42774</v>
      </c>
      <c r="C1437" s="12">
        <v>35.292696999999997</v>
      </c>
      <c r="D1437" s="12">
        <v>35.441631000000001</v>
      </c>
      <c r="E1437" s="12">
        <v>35.171686999999999</v>
      </c>
      <c r="F1437" s="12">
        <v>35.334583000000002</v>
      </c>
      <c r="G1437" s="9">
        <f t="shared" ca="1" si="158"/>
        <v>1.3264390000000006</v>
      </c>
      <c r="H1437" s="9">
        <f t="shared" si="156"/>
        <v>3.7235000000002572E-2</v>
      </c>
      <c r="I1437" s="14">
        <f ca="1">IF($M$3&gt;A1437-1,0,G1437/SUM(OFFSET(H1437,-$M$3+1,0):H1437))</f>
        <v>0.34296240581674398</v>
      </c>
      <c r="J1437" s="14">
        <f t="shared" ca="1" si="159"/>
        <v>7.7647542516131075E-3</v>
      </c>
      <c r="K1437" s="9">
        <f t="shared" ca="1" si="160"/>
        <v>29.3182194324127</v>
      </c>
      <c r="L1437" s="10">
        <f t="shared" ca="1" si="157"/>
        <v>1</v>
      </c>
      <c r="M1437">
        <f t="shared" ca="1" si="154"/>
        <v>7.0036670000000054</v>
      </c>
      <c r="N1437" s="12"/>
    </row>
    <row r="1438" spans="1:14" x14ac:dyDescent="0.2">
      <c r="A1438">
        <f t="shared" si="155"/>
        <v>1434</v>
      </c>
      <c r="B1438" s="6">
        <v>42775</v>
      </c>
      <c r="C1438" s="12">
        <v>35.381126999999999</v>
      </c>
      <c r="D1438" s="12">
        <v>35.399745000000003</v>
      </c>
      <c r="E1438" s="12">
        <v>35.027411999999998</v>
      </c>
      <c r="F1438" s="12">
        <v>35.027411999999998</v>
      </c>
      <c r="G1438" s="9">
        <f t="shared" ca="1" si="158"/>
        <v>0.69348099999999846</v>
      </c>
      <c r="H1438" s="9">
        <f t="shared" si="156"/>
        <v>0.30717100000000386</v>
      </c>
      <c r="I1438" s="14">
        <f ca="1">IF($M$3&gt;A1438-1,0,G1438/SUM(OFFSET(H1438,-$M$3+1,0):H1438))</f>
        <v>0.18017280955432996</v>
      </c>
      <c r="J1438" s="14">
        <f t="shared" ca="1" si="159"/>
        <v>5.9159353887768716E-3</v>
      </c>
      <c r="K1438" s="9">
        <f t="shared" ca="1" si="160"/>
        <v>29.351994646764631</v>
      </c>
      <c r="L1438" s="10">
        <f t="shared" ca="1" si="157"/>
        <v>1</v>
      </c>
      <c r="M1438">
        <f t="shared" ca="1" si="154"/>
        <v>7.0408950000000043</v>
      </c>
      <c r="N1438" s="12"/>
    </row>
    <row r="1439" spans="1:14" x14ac:dyDescent="0.2">
      <c r="A1439">
        <f t="shared" si="155"/>
        <v>1435</v>
      </c>
      <c r="B1439" s="6">
        <v>42776</v>
      </c>
      <c r="C1439" s="12">
        <v>35.343893999999999</v>
      </c>
      <c r="D1439" s="12">
        <v>35.343893999999999</v>
      </c>
      <c r="E1439" s="12">
        <v>34.790044999999999</v>
      </c>
      <c r="F1439" s="12">
        <v>35.064639999999997</v>
      </c>
      <c r="G1439" s="9">
        <f t="shared" ca="1" si="158"/>
        <v>1.033221999999995</v>
      </c>
      <c r="H1439" s="9">
        <f t="shared" si="156"/>
        <v>3.7227999999998929E-2</v>
      </c>
      <c r="I1439" s="14">
        <f ca="1">IF($M$3&gt;A1439-1,0,G1439/SUM(OFFSET(H1439,-$M$3+1,0):H1439))</f>
        <v>0.28831216521955322</v>
      </c>
      <c r="J1439" s="14">
        <f t="shared" ca="1" si="159"/>
        <v>7.1160977479285716E-3</v>
      </c>
      <c r="K1439" s="9">
        <f t="shared" ca="1" si="160"/>
        <v>29.392646389497504</v>
      </c>
      <c r="L1439" s="10">
        <f t="shared" ca="1" si="157"/>
        <v>1</v>
      </c>
      <c r="M1439">
        <f t="shared" ca="1" si="154"/>
        <v>7.5016610000000039</v>
      </c>
      <c r="N1439" s="12"/>
    </row>
    <row r="1440" spans="1:14" x14ac:dyDescent="0.2">
      <c r="A1440">
        <f t="shared" si="155"/>
        <v>1436</v>
      </c>
      <c r="B1440" s="6">
        <v>42779</v>
      </c>
      <c r="C1440" s="12">
        <v>35.325276000000002</v>
      </c>
      <c r="D1440" s="12">
        <v>35.525405999999997</v>
      </c>
      <c r="E1440" s="12">
        <v>35.241501</v>
      </c>
      <c r="F1440" s="12">
        <v>35.525405999999997</v>
      </c>
      <c r="G1440" s="9">
        <f t="shared" ca="1" si="158"/>
        <v>0.82844199999999546</v>
      </c>
      <c r="H1440" s="9">
        <f t="shared" si="156"/>
        <v>0.46076599999999956</v>
      </c>
      <c r="I1440" s="14">
        <f ca="1">IF($M$3&gt;A1440-1,0,G1440/SUM(OFFSET(H1440,-$M$3+1,0):H1440))</f>
        <v>0.2451801053120034</v>
      </c>
      <c r="J1440" s="14">
        <f t="shared" ca="1" si="159"/>
        <v>6.6241267432388994E-3</v>
      </c>
      <c r="K1440" s="9">
        <f t="shared" ca="1" si="160"/>
        <v>29.433270566443287</v>
      </c>
      <c r="L1440" s="10">
        <f t="shared" ca="1" si="157"/>
        <v>1</v>
      </c>
      <c r="M1440">
        <f t="shared" ca="1" si="154"/>
        <v>7.227068000000008</v>
      </c>
      <c r="N1440" s="12"/>
    </row>
    <row r="1441" spans="1:14" x14ac:dyDescent="0.2">
      <c r="A1441">
        <f t="shared" si="155"/>
        <v>1437</v>
      </c>
      <c r="B1441" s="6">
        <v>42780</v>
      </c>
      <c r="C1441" s="12">
        <v>35.334587999999997</v>
      </c>
      <c r="D1441" s="12">
        <v>35.334587999999997</v>
      </c>
      <c r="E1441" s="12">
        <v>35.064644999999999</v>
      </c>
      <c r="F1441" s="12">
        <v>35.250813000000001</v>
      </c>
      <c r="G1441" s="9">
        <f t="shared" ca="1" si="158"/>
        <v>0.12566799999999745</v>
      </c>
      <c r="H1441" s="9">
        <f t="shared" si="156"/>
        <v>0.27459299999999587</v>
      </c>
      <c r="I1441" s="14">
        <f ca="1">IF($M$3&gt;A1441-1,0,G1441/SUM(OFFSET(H1441,-$M$3+1,0):H1441))</f>
        <v>3.8962907292413772E-2</v>
      </c>
      <c r="J1441" s="14">
        <f t="shared" ca="1" si="159"/>
        <v>4.5154969348668462E-3</v>
      </c>
      <c r="K1441" s="9">
        <f t="shared" ca="1" si="160"/>
        <v>29.459539661470469</v>
      </c>
      <c r="L1441" s="10">
        <f t="shared" ca="1" si="157"/>
        <v>1</v>
      </c>
      <c r="M1441">
        <f t="shared" ca="1" si="154"/>
        <v>7.5900930000000084</v>
      </c>
      <c r="N1441" s="12"/>
    </row>
    <row r="1442" spans="1:14" x14ac:dyDescent="0.2">
      <c r="A1442">
        <f t="shared" si="155"/>
        <v>1438</v>
      </c>
      <c r="B1442" s="6">
        <v>42781</v>
      </c>
      <c r="C1442" s="12">
        <v>35.357861</v>
      </c>
      <c r="D1442" s="12">
        <v>35.613838000000001</v>
      </c>
      <c r="E1442" s="12">
        <v>35.208927000000003</v>
      </c>
      <c r="F1442" s="12">
        <v>35.613838000000001</v>
      </c>
      <c r="G1442" s="9">
        <f t="shared" ca="1" si="158"/>
        <v>0.75863199999999864</v>
      </c>
      <c r="H1442" s="9">
        <f t="shared" si="156"/>
        <v>0.36302500000000038</v>
      </c>
      <c r="I1442" s="14">
        <f ca="1">IF($M$3&gt;A1442-1,0,G1442/SUM(OFFSET(H1442,-$M$3+1,0):H1442))</f>
        <v>0.22861310085251582</v>
      </c>
      <c r="J1442" s="14">
        <f t="shared" ca="1" si="159"/>
        <v>6.4398447835143325E-3</v>
      </c>
      <c r="K1442" s="9">
        <f t="shared" ca="1" si="160"/>
        <v>29.499172387522041</v>
      </c>
      <c r="L1442" s="10">
        <f t="shared" ca="1" si="157"/>
        <v>1</v>
      </c>
      <c r="M1442">
        <f t="shared" ca="1" si="154"/>
        <v>7.7250650000000061</v>
      </c>
      <c r="N1442" s="12"/>
    </row>
    <row r="1443" spans="1:14" x14ac:dyDescent="0.2">
      <c r="A1443">
        <f t="shared" si="155"/>
        <v>1439</v>
      </c>
      <c r="B1443" s="6">
        <v>42782</v>
      </c>
      <c r="C1443" s="12">
        <v>35.646417</v>
      </c>
      <c r="D1443" s="12">
        <v>35.748809999999999</v>
      </c>
      <c r="E1443" s="12">
        <v>35.520755999999999</v>
      </c>
      <c r="F1443" s="12">
        <v>35.748809999999999</v>
      </c>
      <c r="G1443" s="9">
        <f t="shared" ca="1" si="158"/>
        <v>0.4468040000000002</v>
      </c>
      <c r="H1443" s="9">
        <f t="shared" si="156"/>
        <v>0.13497199999999765</v>
      </c>
      <c r="I1443" s="14">
        <f ca="1">IF($M$3&gt;A1443-1,0,G1443/SUM(OFFSET(H1443,-$M$3+1,0):H1443))</f>
        <v>0.14860861935579966</v>
      </c>
      <c r="J1443" s="14">
        <f t="shared" ca="1" si="159"/>
        <v>5.5865098829085275E-3</v>
      </c>
      <c r="K1443" s="9">
        <f t="shared" ca="1" si="160"/>
        <v>29.534086049808746</v>
      </c>
      <c r="L1443" s="10">
        <f t="shared" ca="1" si="157"/>
        <v>1</v>
      </c>
      <c r="M1443">
        <f t="shared" ca="1" si="154"/>
        <v>7.8553790000000046</v>
      </c>
      <c r="N1443" s="12"/>
    </row>
    <row r="1444" spans="1:14" x14ac:dyDescent="0.2">
      <c r="A1444">
        <f t="shared" si="155"/>
        <v>1440</v>
      </c>
      <c r="B1444" s="6">
        <v>42783</v>
      </c>
      <c r="C1444" s="12">
        <v>35.567293999999997</v>
      </c>
      <c r="D1444" s="12">
        <v>35.879123999999997</v>
      </c>
      <c r="E1444" s="12">
        <v>35.483519000000001</v>
      </c>
      <c r="F1444" s="12">
        <v>35.879123999999997</v>
      </c>
      <c r="G1444" s="9">
        <f t="shared" ca="1" si="158"/>
        <v>0.74466400000000021</v>
      </c>
      <c r="H1444" s="9">
        <f t="shared" si="156"/>
        <v>0.13031399999999849</v>
      </c>
      <c r="I1444" s="14">
        <f ca="1">IF($M$3&gt;A1444-1,0,G1444/SUM(OFFSET(H1444,-$M$3+1,0):H1444))</f>
        <v>0.25078350480744904</v>
      </c>
      <c r="J1444" s="14">
        <f t="shared" ca="1" si="159"/>
        <v>6.6870441082419428E-3</v>
      </c>
      <c r="K1444" s="9">
        <f t="shared" ca="1" si="160"/>
        <v>29.576515598450143</v>
      </c>
      <c r="L1444" s="10">
        <f t="shared" ca="1" si="157"/>
        <v>1</v>
      </c>
      <c r="M1444">
        <f t="shared" ca="1" si="154"/>
        <v>8.1951390000000099</v>
      </c>
      <c r="N1444" s="12"/>
    </row>
    <row r="1445" spans="1:14" x14ac:dyDescent="0.2">
      <c r="A1445">
        <f t="shared" si="155"/>
        <v>1441</v>
      </c>
      <c r="B1445" s="6">
        <v>42787</v>
      </c>
      <c r="C1445" s="12">
        <v>36.060644000000003</v>
      </c>
      <c r="D1445" s="12">
        <v>36.218884000000003</v>
      </c>
      <c r="E1445" s="12">
        <v>35.94894</v>
      </c>
      <c r="F1445" s="12">
        <v>36.218884000000003</v>
      </c>
      <c r="G1445" s="9">
        <f t="shared" ca="1" si="158"/>
        <v>1.5731170000000034</v>
      </c>
      <c r="H1445" s="9">
        <f t="shared" si="156"/>
        <v>0.33976000000000539</v>
      </c>
      <c r="I1445" s="14">
        <f ca="1">IF($M$3&gt;A1445-1,0,G1445/SUM(OFFSET(H1445,-$M$3+1,0):H1445))</f>
        <v>0.55776043046116797</v>
      </c>
      <c r="J1445" s="14">
        <f t="shared" ca="1" si="159"/>
        <v>1.0588336432052663E-2</v>
      </c>
      <c r="K1445" s="9">
        <f t="shared" ca="1" si="160"/>
        <v>29.646847229791391</v>
      </c>
      <c r="L1445" s="10">
        <f t="shared" ca="1" si="157"/>
        <v>1</v>
      </c>
      <c r="M1445">
        <f t="shared" ca="1" si="154"/>
        <v>8.0369010000000056</v>
      </c>
      <c r="N1445" s="12"/>
    </row>
    <row r="1446" spans="1:14" x14ac:dyDescent="0.2">
      <c r="A1446">
        <f t="shared" si="155"/>
        <v>1442</v>
      </c>
      <c r="B1446" s="6">
        <v>42788</v>
      </c>
      <c r="C1446" s="12">
        <v>36.097876999999997</v>
      </c>
      <c r="D1446" s="12">
        <v>36.181652</v>
      </c>
      <c r="E1446" s="12">
        <v>35.958252999999999</v>
      </c>
      <c r="F1446" s="12">
        <v>36.060645999999998</v>
      </c>
      <c r="G1446" s="9">
        <f t="shared" ca="1" si="158"/>
        <v>1.0611649999999955</v>
      </c>
      <c r="H1446" s="9">
        <f t="shared" si="156"/>
        <v>0.15823800000000432</v>
      </c>
      <c r="I1446" s="14">
        <f ca="1">IF($M$3&gt;A1446-1,0,G1446/SUM(OFFSET(H1446,-$M$3+1,0):H1446))</f>
        <v>0.40426241961247505</v>
      </c>
      <c r="J1446" s="14">
        <f t="shared" ca="1" si="159"/>
        <v>8.525999417554617E-3</v>
      </c>
      <c r="K1446" s="9">
        <f t="shared" ca="1" si="160"/>
        <v>29.701531274370502</v>
      </c>
      <c r="L1446" s="10">
        <f t="shared" ca="1" si="157"/>
        <v>1</v>
      </c>
      <c r="M1446">
        <f t="shared" ca="1" si="154"/>
        <v>7.6366360000000082</v>
      </c>
      <c r="N1446" s="12"/>
    </row>
    <row r="1447" spans="1:14" x14ac:dyDescent="0.2">
      <c r="A1447">
        <f t="shared" si="155"/>
        <v>1443</v>
      </c>
      <c r="B1447" s="6">
        <v>42789</v>
      </c>
      <c r="C1447" s="12">
        <v>36.046675999999998</v>
      </c>
      <c r="D1447" s="12">
        <v>36.055987000000002</v>
      </c>
      <c r="E1447" s="12">
        <v>35.530061000000003</v>
      </c>
      <c r="F1447" s="12">
        <v>35.660381000000001</v>
      </c>
      <c r="G1447" s="9">
        <f t="shared" ca="1" si="158"/>
        <v>0.62366500000000258</v>
      </c>
      <c r="H1447" s="9">
        <f t="shared" si="156"/>
        <v>0.40026499999999743</v>
      </c>
      <c r="I1447" s="14">
        <f ca="1">IF($M$3&gt;A1447-1,0,G1447/SUM(OFFSET(H1447,-$M$3+1,0):H1447))</f>
        <v>0.20872525201884465</v>
      </c>
      <c r="J1447" s="14">
        <f t="shared" ca="1" si="159"/>
        <v>6.2220571360686308E-3</v>
      </c>
      <c r="K1447" s="9">
        <f t="shared" ca="1" si="160"/>
        <v>29.738607577828617</v>
      </c>
      <c r="L1447" s="10">
        <f t="shared" ca="1" si="157"/>
        <v>1</v>
      </c>
      <c r="M1447">
        <f t="shared" ca="1" si="154"/>
        <v>7.6878330000000101</v>
      </c>
      <c r="N1447" s="12"/>
    </row>
    <row r="1448" spans="1:14" x14ac:dyDescent="0.2">
      <c r="A1448">
        <f t="shared" si="155"/>
        <v>1444</v>
      </c>
      <c r="B1448" s="6">
        <v>42790</v>
      </c>
      <c r="C1448" s="12">
        <v>35.269427</v>
      </c>
      <c r="D1448" s="12">
        <v>35.725540000000002</v>
      </c>
      <c r="E1448" s="12">
        <v>35.139111</v>
      </c>
      <c r="F1448" s="12">
        <v>35.711578000000003</v>
      </c>
      <c r="G1448" s="9">
        <f t="shared" ca="1" si="158"/>
        <v>0.52127000000000123</v>
      </c>
      <c r="H1448" s="9">
        <f t="shared" si="156"/>
        <v>5.1197000000001935E-2</v>
      </c>
      <c r="I1448" s="14">
        <f ca="1">IF($M$3&gt;A1448-1,0,G1448/SUM(OFFSET(H1448,-$M$3+1,0):H1448))</f>
        <v>0.18064677554845154</v>
      </c>
      <c r="J1448" s="14">
        <f t="shared" ca="1" si="159"/>
        <v>5.9209539357126372E-3</v>
      </c>
      <c r="K1448" s="9">
        <f t="shared" ca="1" si="160"/>
        <v>29.773973260557668</v>
      </c>
      <c r="L1448" s="10">
        <f t="shared" ca="1" si="157"/>
        <v>1</v>
      </c>
      <c r="M1448">
        <f t="shared" ref="M1448:M1511" ca="1" si="161">L1448*($F1449-$F1448)+M1447</f>
        <v>7.8600360000000062</v>
      </c>
      <c r="N1448" s="12"/>
    </row>
    <row r="1449" spans="1:14" x14ac:dyDescent="0.2">
      <c r="A1449">
        <f t="shared" si="155"/>
        <v>1445</v>
      </c>
      <c r="B1449" s="6">
        <v>42793</v>
      </c>
      <c r="C1449" s="12">
        <v>35.688305999999997</v>
      </c>
      <c r="D1449" s="12">
        <v>35.883780999999999</v>
      </c>
      <c r="E1449" s="12">
        <v>35.609186000000001</v>
      </c>
      <c r="F1449" s="12">
        <v>35.883780999999999</v>
      </c>
      <c r="G1449" s="9">
        <f t="shared" ca="1" si="158"/>
        <v>0.73535900000000254</v>
      </c>
      <c r="H1449" s="9">
        <f t="shared" si="156"/>
        <v>0.17220299999999611</v>
      </c>
      <c r="I1449" s="14">
        <f ca="1">IF($M$3&gt;A1449-1,0,G1449/SUM(OFFSET(H1449,-$M$3+1,0):H1449))</f>
        <v>0.24382794747691686</v>
      </c>
      <c r="J1449" s="14">
        <f t="shared" ca="1" si="159"/>
        <v>6.6089886773397421E-3</v>
      </c>
      <c r="K1449" s="9">
        <f t="shared" ca="1" si="160"/>
        <v>29.814352910728363</v>
      </c>
      <c r="L1449" s="10">
        <f t="shared" ca="1" si="157"/>
        <v>1</v>
      </c>
      <c r="M1449">
        <f t="shared" ca="1" si="161"/>
        <v>7.5295880000000093</v>
      </c>
      <c r="N1449" s="12"/>
    </row>
    <row r="1450" spans="1:14" x14ac:dyDescent="0.2">
      <c r="A1450">
        <f t="shared" si="155"/>
        <v>1446</v>
      </c>
      <c r="B1450" s="6">
        <v>42794</v>
      </c>
      <c r="C1450" s="12">
        <v>35.809314000000001</v>
      </c>
      <c r="D1450" s="12">
        <v>35.827931999999997</v>
      </c>
      <c r="E1450" s="12">
        <v>35.464902000000002</v>
      </c>
      <c r="F1450" s="12">
        <v>35.553333000000002</v>
      </c>
      <c r="G1450" s="9">
        <f t="shared" ca="1" si="158"/>
        <v>0.25598500000000257</v>
      </c>
      <c r="H1450" s="9">
        <f t="shared" si="156"/>
        <v>0.33044799999999697</v>
      </c>
      <c r="I1450" s="14">
        <f ca="1">IF($M$3&gt;A1450-1,0,G1450/SUM(OFFSET(H1450,-$M$3+1,0):H1450))</f>
        <v>8.0059985957407029E-2</v>
      </c>
      <c r="J1450" s="14">
        <f t="shared" ca="1" si="159"/>
        <v>4.9035893389855825E-3</v>
      </c>
      <c r="K1450" s="9">
        <f t="shared" ca="1" si="160"/>
        <v>29.842494512310765</v>
      </c>
      <c r="L1450" s="10">
        <f t="shared" ca="1" si="157"/>
        <v>1</v>
      </c>
      <c r="M1450">
        <f t="shared" ca="1" si="161"/>
        <v>7.9438110000000091</v>
      </c>
      <c r="N1450" s="12"/>
    </row>
    <row r="1451" spans="1:14" x14ac:dyDescent="0.2">
      <c r="A1451">
        <f t="shared" si="155"/>
        <v>1447</v>
      </c>
      <c r="B1451" s="6">
        <v>42795</v>
      </c>
      <c r="C1451" s="12">
        <v>35.841895000000001</v>
      </c>
      <c r="D1451" s="12">
        <v>36.018752999999997</v>
      </c>
      <c r="E1451" s="12">
        <v>35.562645000000003</v>
      </c>
      <c r="F1451" s="12">
        <v>35.967556000000002</v>
      </c>
      <c r="G1451" s="9">
        <f t="shared" ca="1" si="158"/>
        <v>0.63297299999999979</v>
      </c>
      <c r="H1451" s="9">
        <f t="shared" si="156"/>
        <v>0.41422299999999979</v>
      </c>
      <c r="I1451" s="14">
        <f ca="1">IF($M$3&gt;A1451-1,0,G1451/SUM(OFFSET(H1451,-$M$3+1,0):H1451))</f>
        <v>0.17708495656477469</v>
      </c>
      <c r="J1451" s="14">
        <f t="shared" ca="1" si="159"/>
        <v>5.8832920171585749E-3</v>
      </c>
      <c r="K1451" s="9">
        <f t="shared" ca="1" si="160"/>
        <v>29.878530037665893</v>
      </c>
      <c r="L1451" s="10">
        <f t="shared" ca="1" si="157"/>
        <v>1</v>
      </c>
      <c r="M1451">
        <f t="shared" ca="1" si="161"/>
        <v>7.6273210000000073</v>
      </c>
      <c r="N1451" s="12"/>
    </row>
    <row r="1452" spans="1:14" x14ac:dyDescent="0.2">
      <c r="A1452">
        <f t="shared" si="155"/>
        <v>1448</v>
      </c>
      <c r="B1452" s="6">
        <v>42796</v>
      </c>
      <c r="C1452" s="12">
        <v>35.930315999999998</v>
      </c>
      <c r="D1452" s="12">
        <v>36.004784999999998</v>
      </c>
      <c r="E1452" s="12">
        <v>35.637104000000001</v>
      </c>
      <c r="F1452" s="12">
        <v>35.651066</v>
      </c>
      <c r="G1452" s="9">
        <f t="shared" ca="1" si="158"/>
        <v>0.62365400000000193</v>
      </c>
      <c r="H1452" s="9">
        <f t="shared" si="156"/>
        <v>0.31649000000000171</v>
      </c>
      <c r="I1452" s="14">
        <f ca="1">IF($M$3&gt;A1452-1,0,G1452/SUM(OFFSET(H1452,-$M$3+1,0):H1452))</f>
        <v>0.17402410119981485</v>
      </c>
      <c r="J1452" s="14">
        <f t="shared" ca="1" si="159"/>
        <v>5.8510231814508469E-3</v>
      </c>
      <c r="K1452" s="9">
        <f t="shared" ca="1" si="160"/>
        <v>29.91230527939727</v>
      </c>
      <c r="L1452" s="10">
        <f t="shared" ca="1" si="157"/>
        <v>1</v>
      </c>
      <c r="M1452">
        <f t="shared" ca="1" si="161"/>
        <v>7.7529850000000078</v>
      </c>
      <c r="N1452" s="12"/>
    </row>
    <row r="1453" spans="1:14" x14ac:dyDescent="0.2">
      <c r="A1453">
        <f t="shared" si="155"/>
        <v>1449</v>
      </c>
      <c r="B1453" s="6">
        <v>42797</v>
      </c>
      <c r="C1453" s="12">
        <v>35.748803000000002</v>
      </c>
      <c r="D1453" s="12">
        <v>35.776730000000001</v>
      </c>
      <c r="E1453" s="12">
        <v>35.530054999999997</v>
      </c>
      <c r="F1453" s="12">
        <v>35.776730000000001</v>
      </c>
      <c r="G1453" s="9">
        <f t="shared" ca="1" si="158"/>
        <v>0.71209000000000344</v>
      </c>
      <c r="H1453" s="9">
        <f t="shared" si="156"/>
        <v>0.12566400000000044</v>
      </c>
      <c r="I1453" s="14">
        <f ca="1">IF($M$3&gt;A1453-1,0,G1453/SUM(OFFSET(H1453,-$M$3+1,0):H1453))</f>
        <v>0.19391594806105952</v>
      </c>
      <c r="J1453" s="14">
        <f t="shared" ca="1" si="159"/>
        <v>6.0623170154586754E-3</v>
      </c>
      <c r="K1453" s="9">
        <f t="shared" ca="1" si="160"/>
        <v>29.947857281166858</v>
      </c>
      <c r="L1453" s="10">
        <f t="shared" ca="1" si="157"/>
        <v>1</v>
      </c>
      <c r="M1453">
        <f t="shared" ca="1" si="161"/>
        <v>7.7669540000000037</v>
      </c>
      <c r="N1453" s="12"/>
    </row>
    <row r="1454" spans="1:14" x14ac:dyDescent="0.2">
      <c r="A1454">
        <f t="shared" si="155"/>
        <v>1450</v>
      </c>
      <c r="B1454" s="6">
        <v>42800</v>
      </c>
      <c r="C1454" s="12">
        <v>35.613836999999997</v>
      </c>
      <c r="D1454" s="12">
        <v>35.832585000000002</v>
      </c>
      <c r="E1454" s="12">
        <v>35.474214000000003</v>
      </c>
      <c r="F1454" s="12">
        <v>35.790698999999996</v>
      </c>
      <c r="G1454" s="9">
        <f t="shared" ca="1" si="158"/>
        <v>0.26529299999999978</v>
      </c>
      <c r="H1454" s="9">
        <f t="shared" si="156"/>
        <v>1.3968999999995901E-2</v>
      </c>
      <c r="I1454" s="14">
        <f ca="1">IF($M$3&gt;A1454-1,0,G1454/SUM(OFFSET(H1454,-$M$3+1,0):H1454))</f>
        <v>8.2252188204669313E-2</v>
      </c>
      <c r="J1454" s="14">
        <f t="shared" ca="1" si="159"/>
        <v>4.9247404044701973E-3</v>
      </c>
      <c r="K1454" s="9">
        <f t="shared" ca="1" si="160"/>
        <v>29.97663175985652</v>
      </c>
      <c r="L1454" s="10">
        <f t="shared" ca="1" si="157"/>
        <v>1</v>
      </c>
      <c r="M1454">
        <f t="shared" ca="1" si="161"/>
        <v>7.8553790000000046</v>
      </c>
      <c r="N1454" s="12"/>
    </row>
    <row r="1455" spans="1:14" x14ac:dyDescent="0.2">
      <c r="A1455">
        <f t="shared" si="155"/>
        <v>1451</v>
      </c>
      <c r="B1455" s="6">
        <v>42801</v>
      </c>
      <c r="C1455" s="12">
        <v>35.706921999999999</v>
      </c>
      <c r="D1455" s="12">
        <v>36.032713000000001</v>
      </c>
      <c r="E1455" s="12">
        <v>35.660380000000004</v>
      </c>
      <c r="F1455" s="12">
        <v>35.879123999999997</v>
      </c>
      <c r="G1455" s="9">
        <f t="shared" ca="1" si="158"/>
        <v>0.62831099999999651</v>
      </c>
      <c r="H1455" s="9">
        <f t="shared" si="156"/>
        <v>8.8425000000000864E-2</v>
      </c>
      <c r="I1455" s="14">
        <f ca="1">IF($M$3&gt;A1455-1,0,G1455/SUM(OFFSET(H1455,-$M$3+1,0):H1455))</f>
        <v>0.20673613028195217</v>
      </c>
      <c r="J1455" s="14">
        <f t="shared" ca="1" si="159"/>
        <v>6.2004807657155235E-3</v>
      </c>
      <c r="K1455" s="9">
        <f t="shared" ca="1" si="160"/>
        <v>30.013230049461313</v>
      </c>
      <c r="L1455" s="10">
        <f t="shared" ca="1" si="157"/>
        <v>1</v>
      </c>
      <c r="M1455">
        <f t="shared" ca="1" si="161"/>
        <v>7.8926100000000101</v>
      </c>
      <c r="N1455" s="12"/>
    </row>
    <row r="1456" spans="1:14" x14ac:dyDescent="0.2">
      <c r="A1456">
        <f t="shared" si="155"/>
        <v>1452</v>
      </c>
      <c r="B1456" s="6">
        <v>42802</v>
      </c>
      <c r="C1456" s="12">
        <v>35.874468999999998</v>
      </c>
      <c r="D1456" s="12">
        <v>36.158374999999999</v>
      </c>
      <c r="E1456" s="12">
        <v>35.83258</v>
      </c>
      <c r="F1456" s="12">
        <v>35.916355000000003</v>
      </c>
      <c r="G1456" s="9">
        <f t="shared" ca="1" si="158"/>
        <v>0.3025170000000017</v>
      </c>
      <c r="H1456" s="9">
        <f t="shared" si="156"/>
        <v>3.7231000000005565E-2</v>
      </c>
      <c r="I1456" s="14">
        <f ca="1">IF($M$3&gt;A1456-1,0,G1456/SUM(OFFSET(H1456,-$M$3+1,0):H1456))</f>
        <v>0.11149005361909597</v>
      </c>
      <c r="J1456" s="14">
        <f t="shared" ca="1" si="159"/>
        <v>5.2111886034177206E-3</v>
      </c>
      <c r="K1456" s="9">
        <f t="shared" ca="1" si="160"/>
        <v>30.04399234692811</v>
      </c>
      <c r="L1456" s="10">
        <f t="shared" ca="1" si="157"/>
        <v>1</v>
      </c>
      <c r="M1456">
        <f t="shared" ca="1" si="161"/>
        <v>7.9065800000000106</v>
      </c>
      <c r="N1456" s="12"/>
    </row>
    <row r="1457" spans="1:14" x14ac:dyDescent="0.2">
      <c r="A1457">
        <f t="shared" si="155"/>
        <v>1453</v>
      </c>
      <c r="B1457" s="6">
        <v>42803</v>
      </c>
      <c r="C1457" s="12">
        <v>35.804664000000002</v>
      </c>
      <c r="D1457" s="12">
        <v>35.990831999999997</v>
      </c>
      <c r="E1457" s="12">
        <v>35.697615999999996</v>
      </c>
      <c r="F1457" s="12">
        <v>35.930325000000003</v>
      </c>
      <c r="G1457" s="9">
        <f t="shared" ca="1" si="158"/>
        <v>0.18151500000000453</v>
      </c>
      <c r="H1457" s="9">
        <f t="shared" si="156"/>
        <v>1.3970000000000482E-2</v>
      </c>
      <c r="I1457" s="14">
        <f ca="1">IF($M$3&gt;A1457-1,0,G1457/SUM(OFFSET(H1457,-$M$3+1,0):H1457))</f>
        <v>7.001821094531592E-2</v>
      </c>
      <c r="J1457" s="14">
        <f t="shared" ca="1" si="159"/>
        <v>4.8072848934014329E-3</v>
      </c>
      <c r="K1457" s="9">
        <f t="shared" ca="1" si="160"/>
        <v>30.072289624968757</v>
      </c>
      <c r="L1457" s="10">
        <f t="shared" ca="1" si="157"/>
        <v>1</v>
      </c>
      <c r="M1457">
        <f t="shared" ca="1" si="161"/>
        <v>8.2463360000000048</v>
      </c>
      <c r="N1457" s="12"/>
    </row>
    <row r="1458" spans="1:14" x14ac:dyDescent="0.2">
      <c r="A1458">
        <f t="shared" si="155"/>
        <v>1454</v>
      </c>
      <c r="B1458" s="6">
        <v>42804</v>
      </c>
      <c r="C1458" s="12">
        <v>36.153725999999999</v>
      </c>
      <c r="D1458" s="12">
        <v>36.363163999999998</v>
      </c>
      <c r="E1458" s="12">
        <v>36.083913000000003</v>
      </c>
      <c r="F1458" s="12">
        <v>36.270080999999998</v>
      </c>
      <c r="G1458" s="9">
        <f t="shared" ca="1" si="158"/>
        <v>0.39095700000000022</v>
      </c>
      <c r="H1458" s="9">
        <f t="shared" si="156"/>
        <v>0.33975599999999417</v>
      </c>
      <c r="I1458" s="14">
        <f ca="1">IF($M$3&gt;A1458-1,0,G1458/SUM(OFFSET(H1458,-$M$3+1,0):H1458))</f>
        <v>0.1395358548439079</v>
      </c>
      <c r="J1458" s="14">
        <f t="shared" ca="1" si="159"/>
        <v>5.4935663415526031E-3</v>
      </c>
      <c r="K1458" s="9">
        <f t="shared" ca="1" si="160"/>
        <v>30.106337603058595</v>
      </c>
      <c r="L1458" s="10">
        <f t="shared" ca="1" si="157"/>
        <v>1</v>
      </c>
      <c r="M1458">
        <f t="shared" ca="1" si="161"/>
        <v>8.4231930000000101</v>
      </c>
      <c r="N1458" s="12"/>
    </row>
    <row r="1459" spans="1:14" x14ac:dyDescent="0.2">
      <c r="A1459">
        <f t="shared" si="155"/>
        <v>1455</v>
      </c>
      <c r="B1459" s="6">
        <v>42807</v>
      </c>
      <c r="C1459" s="12">
        <v>36.386434000000001</v>
      </c>
      <c r="D1459" s="12">
        <v>36.446938000000003</v>
      </c>
      <c r="E1459" s="12">
        <v>36.214229000000003</v>
      </c>
      <c r="F1459" s="12">
        <v>36.446938000000003</v>
      </c>
      <c r="G1459" s="9">
        <f t="shared" ca="1" si="158"/>
        <v>0.2280540000000002</v>
      </c>
      <c r="H1459" s="9">
        <f t="shared" si="156"/>
        <v>0.17685700000000537</v>
      </c>
      <c r="I1459" s="14">
        <f ca="1">IF($M$3&gt;A1459-1,0,G1459/SUM(OFFSET(H1459,-$M$3+1,0):H1459))</f>
        <v>8.6418920352748271E-2</v>
      </c>
      <c r="J1459" s="14">
        <f t="shared" ca="1" si="159"/>
        <v>4.9650678431600861E-3</v>
      </c>
      <c r="K1459" s="9">
        <f t="shared" ca="1" si="160"/>
        <v>30.137819114195779</v>
      </c>
      <c r="L1459" s="10">
        <f t="shared" ca="1" si="157"/>
        <v>1</v>
      </c>
      <c r="M1459">
        <f t="shared" ca="1" si="161"/>
        <v>8.2928750000000075</v>
      </c>
      <c r="N1459" s="12"/>
    </row>
    <row r="1460" spans="1:14" x14ac:dyDescent="0.2">
      <c r="A1460">
        <f t="shared" si="155"/>
        <v>1456</v>
      </c>
      <c r="B1460" s="6">
        <v>42808</v>
      </c>
      <c r="C1460" s="12">
        <v>36.325930999999997</v>
      </c>
      <c r="D1460" s="12">
        <v>36.339893000000004</v>
      </c>
      <c r="E1460" s="12">
        <v>36.079256000000001</v>
      </c>
      <c r="F1460" s="12">
        <v>36.31662</v>
      </c>
      <c r="G1460" s="9">
        <f t="shared" ca="1" si="158"/>
        <v>0.25597400000000192</v>
      </c>
      <c r="H1460" s="9">
        <f t="shared" si="156"/>
        <v>0.1303180000000026</v>
      </c>
      <c r="I1460" s="14">
        <f ca="1">IF($M$3&gt;A1460-1,0,G1460/SUM(OFFSET(H1460,-$M$3+1,0):H1460))</f>
        <v>9.8036166764202889E-2</v>
      </c>
      <c r="J1460" s="14">
        <f t="shared" ca="1" si="159"/>
        <v>5.0783729741747706E-3</v>
      </c>
      <c r="K1460" s="9">
        <f t="shared" ca="1" si="160"/>
        <v>30.169197369627053</v>
      </c>
      <c r="L1460" s="10">
        <f t="shared" ca="1" si="157"/>
        <v>1</v>
      </c>
      <c r="M1460">
        <f t="shared" ca="1" si="161"/>
        <v>8.6233230000000045</v>
      </c>
      <c r="N1460" s="12"/>
    </row>
    <row r="1461" spans="1:14" x14ac:dyDescent="0.2">
      <c r="A1461">
        <f t="shared" si="155"/>
        <v>1457</v>
      </c>
      <c r="B1461" s="6">
        <v>42809</v>
      </c>
      <c r="C1461" s="12">
        <v>36.330582999999997</v>
      </c>
      <c r="D1461" s="12">
        <v>36.674996</v>
      </c>
      <c r="E1461" s="12">
        <v>36.223539000000002</v>
      </c>
      <c r="F1461" s="12">
        <v>36.647067999999997</v>
      </c>
      <c r="G1461" s="9">
        <f t="shared" ca="1" si="158"/>
        <v>0.98668699999999632</v>
      </c>
      <c r="H1461" s="9">
        <f t="shared" si="156"/>
        <v>0.33044799999999697</v>
      </c>
      <c r="I1461" s="14">
        <f ca="1">IF($M$3&gt;A1461-1,0,G1461/SUM(OFFSET(H1461,-$M$3+1,0):H1461))</f>
        <v>0.38827616412567323</v>
      </c>
      <c r="J1461" s="14">
        <f t="shared" ca="1" si="159"/>
        <v>8.3240458589918607E-3</v>
      </c>
      <c r="K1461" s="9">
        <f t="shared" ca="1" si="160"/>
        <v>30.223119461822893</v>
      </c>
      <c r="L1461" s="10">
        <f t="shared" ca="1" si="157"/>
        <v>1</v>
      </c>
      <c r="M1461">
        <f t="shared" ca="1" si="161"/>
        <v>8.6512500000000099</v>
      </c>
      <c r="N1461" s="12"/>
    </row>
    <row r="1462" spans="1:14" x14ac:dyDescent="0.2">
      <c r="A1462">
        <f t="shared" si="155"/>
        <v>1458</v>
      </c>
      <c r="B1462" s="6">
        <v>42810</v>
      </c>
      <c r="C1462" s="12">
        <v>36.702917999999997</v>
      </c>
      <c r="D1462" s="12">
        <v>36.796000999999997</v>
      </c>
      <c r="E1462" s="12">
        <v>36.586564000000003</v>
      </c>
      <c r="F1462" s="12">
        <v>36.674995000000003</v>
      </c>
      <c r="G1462" s="9">
        <f t="shared" ca="1" si="158"/>
        <v>0.96341699999999975</v>
      </c>
      <c r="H1462" s="9">
        <f t="shared" si="156"/>
        <v>2.7927000000005364E-2</v>
      </c>
      <c r="I1462" s="14">
        <f ca="1">IF($M$3&gt;A1462-1,0,G1462/SUM(OFFSET(H1462,-$M$3+1,0):H1462))</f>
        <v>0.38262278245335707</v>
      </c>
      <c r="J1462" s="14">
        <f t="shared" ca="1" si="159"/>
        <v>8.2532063388158217E-3</v>
      </c>
      <c r="K1462" s="9">
        <f t="shared" ca="1" si="160"/>
        <v>30.276368121911826</v>
      </c>
      <c r="L1462" s="10">
        <f t="shared" ca="1" si="157"/>
        <v>1</v>
      </c>
      <c r="M1462">
        <f t="shared" ca="1" si="161"/>
        <v>8.748987000000005</v>
      </c>
      <c r="N1462" s="12"/>
    </row>
    <row r="1463" spans="1:14" x14ac:dyDescent="0.2">
      <c r="A1463">
        <f t="shared" si="155"/>
        <v>1459</v>
      </c>
      <c r="B1463" s="6">
        <v>42811</v>
      </c>
      <c r="C1463" s="12">
        <v>36.800655999999996</v>
      </c>
      <c r="D1463" s="12">
        <v>36.870469999999997</v>
      </c>
      <c r="E1463" s="12">
        <v>36.674995000000003</v>
      </c>
      <c r="F1463" s="12">
        <v>36.772731999999998</v>
      </c>
      <c r="G1463" s="9">
        <f t="shared" ca="1" si="158"/>
        <v>0.88895099999999871</v>
      </c>
      <c r="H1463" s="9">
        <f t="shared" si="156"/>
        <v>9.7736999999995078E-2</v>
      </c>
      <c r="I1463" s="14">
        <f ca="1">IF($M$3&gt;A1463-1,0,G1463/SUM(OFFSET(H1463,-$M$3+1,0):H1463))</f>
        <v>0.36380784157566465</v>
      </c>
      <c r="J1463" s="14">
        <f t="shared" ca="1" si="159"/>
        <v>8.0196265413871037E-3</v>
      </c>
      <c r="K1463" s="9">
        <f t="shared" ca="1" si="160"/>
        <v>30.328466534091049</v>
      </c>
      <c r="L1463" s="10">
        <f t="shared" ca="1" si="157"/>
        <v>1</v>
      </c>
      <c r="M1463">
        <f t="shared" ca="1" si="161"/>
        <v>8.9816910000000103</v>
      </c>
      <c r="N1463" s="12"/>
    </row>
    <row r="1464" spans="1:14" x14ac:dyDescent="0.2">
      <c r="A1464">
        <f t="shared" si="155"/>
        <v>1460</v>
      </c>
      <c r="B1464" s="6">
        <v>42814</v>
      </c>
      <c r="C1464" s="12">
        <v>36.926312000000003</v>
      </c>
      <c r="D1464" s="12">
        <v>37.15437</v>
      </c>
      <c r="E1464" s="12">
        <v>36.777377999999999</v>
      </c>
      <c r="F1464" s="12">
        <v>37.005436000000003</v>
      </c>
      <c r="G1464" s="9">
        <f t="shared" ca="1" si="158"/>
        <v>1.452103000000001</v>
      </c>
      <c r="H1464" s="9">
        <f t="shared" si="156"/>
        <v>0.23270400000000535</v>
      </c>
      <c r="I1464" s="14">
        <f ca="1">IF($M$3&gt;A1464-1,0,G1464/SUM(OFFSET(H1464,-$M$3+1,0):H1464))</f>
        <v>0.61904388377294772</v>
      </c>
      <c r="J1464" s="14">
        <f t="shared" ca="1" si="159"/>
        <v>1.1474051357621159E-2</v>
      </c>
      <c r="K1464" s="9">
        <f t="shared" ca="1" si="160"/>
        <v>30.405078424656157</v>
      </c>
      <c r="L1464" s="10">
        <f t="shared" ca="1" si="157"/>
        <v>1</v>
      </c>
      <c r="M1464">
        <f t="shared" ca="1" si="161"/>
        <v>8.274259000000006</v>
      </c>
      <c r="N1464" s="12"/>
    </row>
    <row r="1465" spans="1:14" x14ac:dyDescent="0.2">
      <c r="A1465">
        <f t="shared" si="155"/>
        <v>1461</v>
      </c>
      <c r="B1465" s="6">
        <v>42815</v>
      </c>
      <c r="C1465" s="12">
        <v>37.131103000000003</v>
      </c>
      <c r="D1465" s="12">
        <v>37.22419</v>
      </c>
      <c r="E1465" s="12">
        <v>36.209577000000003</v>
      </c>
      <c r="F1465" s="12">
        <v>36.298003999999999</v>
      </c>
      <c r="G1465" s="9">
        <f t="shared" ca="1" si="158"/>
        <v>0.33044799999999697</v>
      </c>
      <c r="H1465" s="9">
        <f t="shared" si="156"/>
        <v>0.70743200000000428</v>
      </c>
      <c r="I1465" s="14">
        <f ca="1">IF($M$3&gt;A1465-1,0,G1465/SUM(OFFSET(H1465,-$M$3+1,0):H1465))</f>
        <v>0.12522054409972352</v>
      </c>
      <c r="J1465" s="14">
        <f t="shared" ca="1" si="159"/>
        <v>5.3485025032630413E-3</v>
      </c>
      <c r="K1465" s="9">
        <f t="shared" ca="1" si="160"/>
        <v>30.436596751847425</v>
      </c>
      <c r="L1465" s="10">
        <f t="shared" ca="1" si="157"/>
        <v>1</v>
      </c>
      <c r="M1465">
        <f t="shared" ca="1" si="161"/>
        <v>8.6279730000000097</v>
      </c>
      <c r="N1465" s="12"/>
    </row>
    <row r="1466" spans="1:14" x14ac:dyDescent="0.2">
      <c r="A1466">
        <f t="shared" si="155"/>
        <v>1462</v>
      </c>
      <c r="B1466" s="6">
        <v>42816</v>
      </c>
      <c r="C1466" s="12">
        <v>36.330578000000003</v>
      </c>
      <c r="D1466" s="12">
        <v>36.684297000000001</v>
      </c>
      <c r="E1466" s="12">
        <v>36.237495000000003</v>
      </c>
      <c r="F1466" s="12">
        <v>36.651718000000002</v>
      </c>
      <c r="G1466" s="9">
        <f t="shared" ca="1" si="158"/>
        <v>1.0006520000000023</v>
      </c>
      <c r="H1466" s="9">
        <f t="shared" si="156"/>
        <v>0.35371400000000364</v>
      </c>
      <c r="I1466" s="14">
        <f ca="1">IF($M$3&gt;A1466-1,0,G1466/SUM(OFFSET(H1466,-$M$3+1,0):H1466))</f>
        <v>0.37391448617268236</v>
      </c>
      <c r="J1466" s="14">
        <f t="shared" ca="1" si="159"/>
        <v>8.1446795951097516E-3</v>
      </c>
      <c r="K1466" s="9">
        <f t="shared" ca="1" si="160"/>
        <v>30.487216923058387</v>
      </c>
      <c r="L1466" s="10">
        <f t="shared" ca="1" si="157"/>
        <v>1</v>
      </c>
      <c r="M1466">
        <f t="shared" ca="1" si="161"/>
        <v>8.5162790000000097</v>
      </c>
      <c r="N1466" s="12"/>
    </row>
    <row r="1467" spans="1:14" x14ac:dyDescent="0.2">
      <c r="A1467">
        <f t="shared" si="155"/>
        <v>1463</v>
      </c>
      <c r="B1467" s="6">
        <v>42817</v>
      </c>
      <c r="C1467" s="12">
        <v>36.586565</v>
      </c>
      <c r="D1467" s="12">
        <v>36.716881999999998</v>
      </c>
      <c r="E1467" s="12">
        <v>36.451594</v>
      </c>
      <c r="F1467" s="12">
        <v>36.540024000000003</v>
      </c>
      <c r="G1467" s="9">
        <f t="shared" ca="1" si="158"/>
        <v>0.76329400000000192</v>
      </c>
      <c r="H1467" s="9">
        <f t="shared" si="156"/>
        <v>0.11169399999999996</v>
      </c>
      <c r="I1467" s="14">
        <f ca="1">IF($M$3&gt;A1467-1,0,G1467/SUM(OFFSET(H1467,-$M$3+1,0):H1467))</f>
        <v>0.2867174370497575</v>
      </c>
      <c r="J1467" s="14">
        <f t="shared" ca="1" si="159"/>
        <v>7.0975943261552413E-3</v>
      </c>
      <c r="K1467" s="9">
        <f t="shared" ca="1" si="160"/>
        <v>30.530177292225002</v>
      </c>
      <c r="L1467" s="10">
        <f t="shared" ca="1" si="157"/>
        <v>1</v>
      </c>
      <c r="M1467">
        <f t="shared" ca="1" si="161"/>
        <v>8.8048300000000079</v>
      </c>
      <c r="N1467" s="12"/>
    </row>
    <row r="1468" spans="1:14" x14ac:dyDescent="0.2">
      <c r="A1468">
        <f t="shared" si="155"/>
        <v>1464</v>
      </c>
      <c r="B1468" s="6">
        <v>42818</v>
      </c>
      <c r="C1468" s="12">
        <v>37.103174000000003</v>
      </c>
      <c r="D1468" s="12">
        <v>37.228834999999997</v>
      </c>
      <c r="E1468" s="12">
        <v>36.712220000000002</v>
      </c>
      <c r="F1468" s="12">
        <v>36.828575000000001</v>
      </c>
      <c r="G1468" s="9">
        <f t="shared" ca="1" si="158"/>
        <v>1.0378760000000042</v>
      </c>
      <c r="H1468" s="9">
        <f t="shared" si="156"/>
        <v>0.28855099999999823</v>
      </c>
      <c r="I1468" s="14">
        <f ca="1">IF($M$3&gt;A1468-1,0,G1468/SUM(OFFSET(H1468,-$M$3+1,0):H1468))</f>
        <v>0.35340803687323802</v>
      </c>
      <c r="J1468" s="14">
        <f t="shared" ca="1" si="159"/>
        <v>7.8919560878522432E-3</v>
      </c>
      <c r="K1468" s="9">
        <f t="shared" ca="1" si="160"/>
        <v>30.579883970358591</v>
      </c>
      <c r="L1468" s="10">
        <f t="shared" ca="1" si="157"/>
        <v>1</v>
      </c>
      <c r="M1468">
        <f t="shared" ca="1" si="161"/>
        <v>8.9723870000000101</v>
      </c>
      <c r="N1468" s="12"/>
    </row>
    <row r="1469" spans="1:14" x14ac:dyDescent="0.2">
      <c r="A1469">
        <f t="shared" si="155"/>
        <v>1465</v>
      </c>
      <c r="B1469" s="6">
        <v>42821</v>
      </c>
      <c r="C1469" s="12">
        <v>36.670340000000003</v>
      </c>
      <c r="D1469" s="12">
        <v>37.014749000000002</v>
      </c>
      <c r="E1469" s="12">
        <v>36.456248000000002</v>
      </c>
      <c r="F1469" s="12">
        <v>36.996132000000003</v>
      </c>
      <c r="G1469" s="9">
        <f t="shared" ca="1" si="158"/>
        <v>1.1170080000000056</v>
      </c>
      <c r="H1469" s="9">
        <f t="shared" si="156"/>
        <v>0.16755700000000218</v>
      </c>
      <c r="I1469" s="14">
        <f ca="1">IF($M$3&gt;A1469-1,0,G1469/SUM(OFFSET(H1469,-$M$3+1,0):H1469))</f>
        <v>0.37037351420605963</v>
      </c>
      <c r="J1469" s="14">
        <f t="shared" ca="1" si="159"/>
        <v>8.1007558065052093E-3</v>
      </c>
      <c r="K1469" s="9">
        <f t="shared" ca="1" si="160"/>
        <v>30.631860428840685</v>
      </c>
      <c r="L1469" s="10">
        <f t="shared" ca="1" si="157"/>
        <v>1</v>
      </c>
      <c r="M1469">
        <f t="shared" ca="1" si="161"/>
        <v>9.0422000000000065</v>
      </c>
      <c r="N1469" s="12"/>
    </row>
    <row r="1470" spans="1:14" x14ac:dyDescent="0.2">
      <c r="A1470">
        <f t="shared" si="155"/>
        <v>1466</v>
      </c>
      <c r="B1470" s="6">
        <v>42822</v>
      </c>
      <c r="C1470" s="12">
        <v>36.958900999999997</v>
      </c>
      <c r="D1470" s="12">
        <v>37.191609999999997</v>
      </c>
      <c r="E1470" s="12">
        <v>36.837890999999999</v>
      </c>
      <c r="F1470" s="12">
        <v>37.065944999999999</v>
      </c>
      <c r="G1470" s="9">
        <f t="shared" ca="1" si="158"/>
        <v>1.1495899999999963</v>
      </c>
      <c r="H1470" s="9">
        <f t="shared" si="156"/>
        <v>6.981299999999635E-2</v>
      </c>
      <c r="I1470" s="14">
        <f ca="1">IF($M$3&gt;A1470-1,0,G1470/SUM(OFFSET(H1470,-$M$3+1,0):H1470))</f>
        <v>0.3771029346447613</v>
      </c>
      <c r="J1470" s="14">
        <f t="shared" ca="1" si="159"/>
        <v>8.1843321391849109E-3</v>
      </c>
      <c r="K1470" s="9">
        <f t="shared" ca="1" si="160"/>
        <v>30.68451911398266</v>
      </c>
      <c r="L1470" s="10">
        <f t="shared" ca="1" si="157"/>
        <v>1</v>
      </c>
      <c r="M1470">
        <f t="shared" ca="1" si="161"/>
        <v>8.8932660000000094</v>
      </c>
      <c r="N1470" s="12"/>
    </row>
    <row r="1471" spans="1:14" x14ac:dyDescent="0.2">
      <c r="A1471">
        <f t="shared" si="155"/>
        <v>1467</v>
      </c>
      <c r="B1471" s="6">
        <v>42823</v>
      </c>
      <c r="C1471" s="12">
        <v>37.000785999999998</v>
      </c>
      <c r="D1471" s="12">
        <v>37.014747999999997</v>
      </c>
      <c r="E1471" s="12">
        <v>36.837890999999999</v>
      </c>
      <c r="F1471" s="12">
        <v>36.917011000000002</v>
      </c>
      <c r="G1471" s="9">
        <f t="shared" ca="1" si="158"/>
        <v>0.98668599999999884</v>
      </c>
      <c r="H1471" s="9">
        <f t="shared" si="156"/>
        <v>0.14893399999999701</v>
      </c>
      <c r="I1471" s="14">
        <f ca="1">IF($M$3&gt;A1471-1,0,G1471/SUM(OFFSET(H1471,-$M$3+1,0):H1471))</f>
        <v>0.3099431370196149</v>
      </c>
      <c r="J1471" s="14">
        <f t="shared" ca="1" si="159"/>
        <v>7.3694583198967451E-3</v>
      </c>
      <c r="K1471" s="9">
        <f t="shared" ca="1" si="160"/>
        <v>30.730449203165758</v>
      </c>
      <c r="L1471" s="10">
        <f t="shared" ca="1" si="157"/>
        <v>1</v>
      </c>
      <c r="M1471">
        <f t="shared" ca="1" si="161"/>
        <v>9.079435000000009</v>
      </c>
      <c r="N1471" s="12"/>
    </row>
    <row r="1472" spans="1:14" x14ac:dyDescent="0.2">
      <c r="A1472">
        <f t="shared" si="155"/>
        <v>1468</v>
      </c>
      <c r="B1472" s="6">
        <v>42824</v>
      </c>
      <c r="C1472" s="12">
        <v>36.912356000000003</v>
      </c>
      <c r="D1472" s="12">
        <v>37.186954999999998</v>
      </c>
      <c r="E1472" s="12">
        <v>36.907705</v>
      </c>
      <c r="F1472" s="12">
        <v>37.103180000000002</v>
      </c>
      <c r="G1472" s="9">
        <f t="shared" ca="1" si="158"/>
        <v>0.83309900000000425</v>
      </c>
      <c r="H1472" s="9">
        <f t="shared" si="156"/>
        <v>0.18616899999999958</v>
      </c>
      <c r="I1472" s="14">
        <f ca="1">IF($M$3&gt;A1472-1,0,G1472/SUM(OFFSET(H1472,-$M$3+1,0):H1472))</f>
        <v>0.27496332332735429</v>
      </c>
      <c r="J1472" s="14">
        <f t="shared" ca="1" si="159"/>
        <v>6.9619559526601874E-3</v>
      </c>
      <c r="K1472" s="9">
        <f t="shared" ca="1" si="160"/>
        <v>30.774815874271479</v>
      </c>
      <c r="L1472" s="10">
        <f t="shared" ca="1" si="157"/>
        <v>1</v>
      </c>
      <c r="M1472">
        <f t="shared" ca="1" si="161"/>
        <v>9.0747770000000099</v>
      </c>
      <c r="N1472" s="12"/>
    </row>
    <row r="1473" spans="1:14" x14ac:dyDescent="0.2">
      <c r="A1473">
        <f t="shared" si="155"/>
        <v>1469</v>
      </c>
      <c r="B1473" s="6">
        <v>42825</v>
      </c>
      <c r="C1473" s="12">
        <v>37.061287999999998</v>
      </c>
      <c r="D1473" s="12">
        <v>37.256765999999999</v>
      </c>
      <c r="E1473" s="12">
        <v>36.977511</v>
      </c>
      <c r="F1473" s="12">
        <v>37.098522000000003</v>
      </c>
      <c r="G1473" s="9">
        <f t="shared" ca="1" si="158"/>
        <v>0.65158399999999972</v>
      </c>
      <c r="H1473" s="9">
        <f t="shared" si="156"/>
        <v>4.6579999999991628E-3</v>
      </c>
      <c r="I1473" s="14">
        <f ca="1">IF($M$3&gt;A1473-1,0,G1473/SUM(OFFSET(H1473,-$M$3+1,0):H1473))</f>
        <v>0.22801344878459773</v>
      </c>
      <c r="J1473" s="14">
        <f t="shared" ca="1" si="159"/>
        <v>6.4332233445758523E-3</v>
      </c>
      <c r="K1473" s="9">
        <f t="shared" ca="1" si="160"/>
        <v>30.815497688143754</v>
      </c>
      <c r="L1473" s="10">
        <f t="shared" ca="1" si="157"/>
        <v>1</v>
      </c>
      <c r="M1473">
        <f t="shared" ca="1" si="161"/>
        <v>8.9863490000000095</v>
      </c>
      <c r="N1473" s="12"/>
    </row>
    <row r="1474" spans="1:14" x14ac:dyDescent="0.2">
      <c r="A1474">
        <f t="shared" si="155"/>
        <v>1470</v>
      </c>
      <c r="B1474" s="6">
        <v>42828</v>
      </c>
      <c r="C1474" s="12">
        <v>37.140414999999997</v>
      </c>
      <c r="D1474" s="12">
        <v>37.210223999999997</v>
      </c>
      <c r="E1474" s="12">
        <v>36.740153999999997</v>
      </c>
      <c r="F1474" s="12">
        <v>37.010094000000002</v>
      </c>
      <c r="G1474" s="9">
        <f t="shared" ca="1" si="158"/>
        <v>0.69347400000000192</v>
      </c>
      <c r="H1474" s="9">
        <f t="shared" si="156"/>
        <v>8.8428000000000395E-2</v>
      </c>
      <c r="I1474" s="14">
        <f ca="1">IF($M$3&gt;A1474-1,0,G1474/SUM(OFFSET(H1474,-$M$3+1,0):H1474))</f>
        <v>0.24628253910303663</v>
      </c>
      <c r="J1474" s="14">
        <f t="shared" ca="1" si="159"/>
        <v>6.6364818419816307E-3</v>
      </c>
      <c r="K1474" s="9">
        <f t="shared" ca="1" si="160"/>
        <v>30.856608014085793</v>
      </c>
      <c r="L1474" s="10">
        <f t="shared" ca="1" si="157"/>
        <v>1</v>
      </c>
      <c r="M1474">
        <f t="shared" ca="1" si="161"/>
        <v>8.8560310000000069</v>
      </c>
      <c r="N1474" s="12"/>
    </row>
    <row r="1475" spans="1:14" x14ac:dyDescent="0.2">
      <c r="A1475">
        <f t="shared" si="155"/>
        <v>1471</v>
      </c>
      <c r="B1475" s="6">
        <v>42829</v>
      </c>
      <c r="C1475" s="12">
        <v>36.814616999999998</v>
      </c>
      <c r="D1475" s="12">
        <v>37.033365000000003</v>
      </c>
      <c r="E1475" s="12">
        <v>36.763421000000001</v>
      </c>
      <c r="F1475" s="12">
        <v>36.879776</v>
      </c>
      <c r="G1475" s="9">
        <f t="shared" ca="1" si="158"/>
        <v>0.23270800000000236</v>
      </c>
      <c r="H1475" s="9">
        <f t="shared" si="156"/>
        <v>0.1303180000000026</v>
      </c>
      <c r="I1475" s="14">
        <f ca="1">IF($M$3&gt;A1475-1,0,G1475/SUM(OFFSET(H1475,-$M$3+1,0):H1475))</f>
        <v>8.8968036836930497E-2</v>
      </c>
      <c r="J1475" s="14">
        <f t="shared" ca="1" si="159"/>
        <v>4.9898203712956902E-3</v>
      </c>
      <c r="K1475" s="9">
        <f t="shared" ca="1" si="160"/>
        <v>30.886662540401645</v>
      </c>
      <c r="L1475" s="10">
        <f t="shared" ca="1" si="157"/>
        <v>1</v>
      </c>
      <c r="M1475">
        <f t="shared" ca="1" si="161"/>
        <v>8.6372850000000039</v>
      </c>
      <c r="N1475" s="12"/>
    </row>
    <row r="1476" spans="1:14" x14ac:dyDescent="0.2">
      <c r="A1476">
        <f t="shared" si="155"/>
        <v>1472</v>
      </c>
      <c r="B1476" s="6">
        <v>42830</v>
      </c>
      <c r="C1476" s="12">
        <v>36.930973999999999</v>
      </c>
      <c r="D1476" s="12">
        <v>37.200918000000001</v>
      </c>
      <c r="E1476" s="12">
        <v>36.623798999999998</v>
      </c>
      <c r="F1476" s="12">
        <v>36.661029999999997</v>
      </c>
      <c r="G1476" s="9">
        <f t="shared" ca="1" si="158"/>
        <v>1.3965000000006E-2</v>
      </c>
      <c r="H1476" s="9">
        <f t="shared" si="156"/>
        <v>0.21874600000000299</v>
      </c>
      <c r="I1476" s="14">
        <f ca="1">IF($M$3&gt;A1476-1,0,G1476/SUM(OFFSET(H1476,-$M$3+1,0):H1476))</f>
        <v>4.9760284772091363E-3</v>
      </c>
      <c r="J1476" s="14">
        <f t="shared" ca="1" si="159"/>
        <v>4.206633505821589E-3</v>
      </c>
      <c r="K1476" s="9">
        <f t="shared" ca="1" si="160"/>
        <v>30.910953188032117</v>
      </c>
      <c r="L1476" s="10">
        <f t="shared" ca="1" si="157"/>
        <v>1</v>
      </c>
      <c r="M1476">
        <f t="shared" ca="1" si="161"/>
        <v>8.6559010000000054</v>
      </c>
      <c r="N1476" s="12"/>
    </row>
    <row r="1477" spans="1:14" x14ac:dyDescent="0.2">
      <c r="A1477">
        <f t="shared" si="155"/>
        <v>1473</v>
      </c>
      <c r="B1477" s="6">
        <v>42831</v>
      </c>
      <c r="C1477" s="12">
        <v>36.591217999999998</v>
      </c>
      <c r="D1477" s="12">
        <v>36.772731999999998</v>
      </c>
      <c r="E1477" s="12">
        <v>36.386432999999997</v>
      </c>
      <c r="F1477" s="12">
        <v>36.679645999999998</v>
      </c>
      <c r="G1477" s="9">
        <f t="shared" ca="1" si="158"/>
        <v>9.3085999999999558E-2</v>
      </c>
      <c r="H1477" s="9">
        <f t="shared" si="156"/>
        <v>1.861600000000152E-2</v>
      </c>
      <c r="I1477" s="14">
        <f ca="1">IF($M$3&gt;A1477-1,0,G1477/SUM(OFFSET(H1477,-$M$3+1,0):H1477))</f>
        <v>3.4130766528778327E-2</v>
      </c>
      <c r="J1477" s="14">
        <f t="shared" ca="1" si="159"/>
        <v>4.4709165858733647E-3</v>
      </c>
      <c r="K1477" s="9">
        <f t="shared" ca="1" si="160"/>
        <v>30.936744532403953</v>
      </c>
      <c r="L1477" s="10">
        <f t="shared" ca="1" si="157"/>
        <v>1</v>
      </c>
      <c r="M1477">
        <f t="shared" ca="1" si="161"/>
        <v>8.8001800000000099</v>
      </c>
      <c r="N1477" s="12"/>
    </row>
    <row r="1478" spans="1:14" x14ac:dyDescent="0.2">
      <c r="A1478">
        <f t="shared" ref="A1478:A1541" si="162">A1477+1</f>
        <v>1474</v>
      </c>
      <c r="B1478" s="6">
        <v>42832</v>
      </c>
      <c r="C1478" s="12">
        <v>36.647064</v>
      </c>
      <c r="D1478" s="12">
        <v>36.912353000000003</v>
      </c>
      <c r="E1478" s="12">
        <v>36.614485000000002</v>
      </c>
      <c r="F1478" s="12">
        <v>36.823925000000003</v>
      </c>
      <c r="G1478" s="9">
        <f t="shared" ca="1" si="158"/>
        <v>0.18151100000000042</v>
      </c>
      <c r="H1478" s="9">
        <f t="shared" ref="H1478:H1541" si="163">ABS(F1478-F1477)</f>
        <v>0.14427900000000449</v>
      </c>
      <c r="I1478" s="14">
        <f ca="1">IF($M$3&gt;A1478-1,0,G1478/SUM(OFFSET(H1478,-$M$3+1,0):H1478))</f>
        <v>6.8782591593722853E-2</v>
      </c>
      <c r="J1478" s="14">
        <f t="shared" ca="1" si="159"/>
        <v>4.7955008248077189E-3</v>
      </c>
      <c r="K1478" s="9">
        <f t="shared" ca="1" si="160"/>
        <v>30.964976511192102</v>
      </c>
      <c r="L1478" s="10">
        <f t="shared" ca="1" si="157"/>
        <v>1</v>
      </c>
      <c r="M1478">
        <f t="shared" ca="1" si="161"/>
        <v>8.4743930000000045</v>
      </c>
      <c r="N1478" s="12"/>
    </row>
    <row r="1479" spans="1:14" x14ac:dyDescent="0.2">
      <c r="A1479">
        <f t="shared" si="162"/>
        <v>1475</v>
      </c>
      <c r="B1479" s="6">
        <v>42835</v>
      </c>
      <c r="C1479" s="12">
        <v>36.805315999999998</v>
      </c>
      <c r="D1479" s="12">
        <v>36.809967999999998</v>
      </c>
      <c r="E1479" s="12">
        <v>36.419018000000001</v>
      </c>
      <c r="F1479" s="12">
        <v>36.498137999999997</v>
      </c>
      <c r="G1479" s="9">
        <f t="shared" ca="1" si="158"/>
        <v>0.20013399999999848</v>
      </c>
      <c r="H1479" s="9">
        <f t="shared" si="163"/>
        <v>0.32578700000000538</v>
      </c>
      <c r="I1479" s="14">
        <f ca="1">IF($M$3&gt;A1479-1,0,G1479/SUM(OFFSET(H1479,-$M$3+1,0):H1479))</f>
        <v>8.8662203446294843E-2</v>
      </c>
      <c r="J1479" s="14">
        <f t="shared" ca="1" si="159"/>
        <v>4.9868474071384766E-3</v>
      </c>
      <c r="K1479" s="9">
        <f t="shared" ca="1" si="160"/>
        <v>30.992569543215843</v>
      </c>
      <c r="L1479" s="10">
        <f t="shared" ca="1" si="157"/>
        <v>1</v>
      </c>
      <c r="M1479">
        <f t="shared" ca="1" si="161"/>
        <v>8.199789000000008</v>
      </c>
      <c r="N1479" s="12"/>
    </row>
    <row r="1480" spans="1:14" x14ac:dyDescent="0.2">
      <c r="A1480">
        <f t="shared" si="162"/>
        <v>1476</v>
      </c>
      <c r="B1480" s="6">
        <v>42836</v>
      </c>
      <c r="C1480" s="12">
        <v>36.377122999999997</v>
      </c>
      <c r="D1480" s="12">
        <v>36.377122999999997</v>
      </c>
      <c r="E1480" s="12">
        <v>35.748804999999997</v>
      </c>
      <c r="F1480" s="12">
        <v>36.223534000000001</v>
      </c>
      <c r="G1480" s="9">
        <f t="shared" ca="1" si="158"/>
        <v>0.42818400000000167</v>
      </c>
      <c r="H1480" s="9">
        <f t="shared" si="163"/>
        <v>0.27460399999999652</v>
      </c>
      <c r="I1480" s="14">
        <f ca="1">IF($M$3&gt;A1480-1,0,G1480/SUM(OFFSET(H1480,-$M$3+1,0):H1480))</f>
        <v>0.19658114164563223</v>
      </c>
      <c r="J1480" s="14">
        <f t="shared" ca="1" si="159"/>
        <v>6.0909117664300185E-3</v>
      </c>
      <c r="K1480" s="9">
        <f t="shared" ca="1" si="160"/>
        <v>31.024430886175448</v>
      </c>
      <c r="L1480" s="10">
        <f t="shared" ca="1" si="157"/>
        <v>1</v>
      </c>
      <c r="M1480">
        <f t="shared" ca="1" si="161"/>
        <v>7.7297190000000082</v>
      </c>
      <c r="N1480" s="12"/>
    </row>
    <row r="1481" spans="1:14" x14ac:dyDescent="0.2">
      <c r="A1481">
        <f t="shared" si="162"/>
        <v>1477</v>
      </c>
      <c r="B1481" s="6">
        <v>42837</v>
      </c>
      <c r="C1481" s="12">
        <v>36.232844</v>
      </c>
      <c r="D1481" s="12">
        <v>36.251461999999997</v>
      </c>
      <c r="E1481" s="12">
        <v>35.637109000000002</v>
      </c>
      <c r="F1481" s="12">
        <v>35.753464000000001</v>
      </c>
      <c r="G1481" s="9">
        <f t="shared" ca="1" si="158"/>
        <v>0.78656000000000148</v>
      </c>
      <c r="H1481" s="9">
        <f t="shared" si="163"/>
        <v>0.47006999999999977</v>
      </c>
      <c r="I1481" s="14">
        <f ca="1">IF($M$3&gt;A1481-1,0,G1481/SUM(OFFSET(H1481,-$M$3+1,0):H1481))</f>
        <v>0.31009292222051366</v>
      </c>
      <c r="J1481" s="14">
        <f t="shared" ca="1" si="159"/>
        <v>7.3712281834409235E-3</v>
      </c>
      <c r="K1481" s="9">
        <f t="shared" ca="1" si="160"/>
        <v>31.059289668344498</v>
      </c>
      <c r="L1481" s="10">
        <f t="shared" ca="1" si="157"/>
        <v>1</v>
      </c>
      <c r="M1481">
        <f t="shared" ca="1" si="161"/>
        <v>7.464433000000005</v>
      </c>
      <c r="N1481" s="12"/>
    </row>
    <row r="1482" spans="1:14" x14ac:dyDescent="0.2">
      <c r="A1482">
        <f t="shared" si="162"/>
        <v>1478</v>
      </c>
      <c r="B1482" s="6">
        <v>42838</v>
      </c>
      <c r="C1482" s="12">
        <v>35.571953000000001</v>
      </c>
      <c r="D1482" s="12">
        <v>36.023409999999998</v>
      </c>
      <c r="E1482" s="12">
        <v>35.488177999999998</v>
      </c>
      <c r="F1482" s="12">
        <v>35.488177999999998</v>
      </c>
      <c r="G1482" s="9">
        <f t="shared" ca="1" si="158"/>
        <v>1.3403970000000029</v>
      </c>
      <c r="H1482" s="9">
        <f t="shared" si="163"/>
        <v>0.26528600000000324</v>
      </c>
      <c r="I1482" s="14">
        <f ca="1">IF($M$3&gt;A1482-1,0,G1482/SUM(OFFSET(H1482,-$M$3+1,0):H1482))</f>
        <v>0.53332895655650991</v>
      </c>
      <c r="J1482" s="14">
        <f t="shared" ca="1" si="159"/>
        <v>1.0245151703604091E-2</v>
      </c>
      <c r="K1482" s="9">
        <f t="shared" ca="1" si="160"/>
        <v>31.10466430118063</v>
      </c>
      <c r="L1482" s="10">
        <f t="shared" ca="1" si="157"/>
        <v>1</v>
      </c>
      <c r="M1482">
        <f t="shared" ca="1" si="161"/>
        <v>7.8507290000000065</v>
      </c>
      <c r="N1482" s="12"/>
    </row>
    <row r="1483" spans="1:14" x14ac:dyDescent="0.2">
      <c r="A1483">
        <f t="shared" si="162"/>
        <v>1479</v>
      </c>
      <c r="B1483" s="6">
        <v>42842</v>
      </c>
      <c r="C1483" s="12">
        <v>35.655726000000001</v>
      </c>
      <c r="D1483" s="12">
        <v>35.893090999999998</v>
      </c>
      <c r="E1483" s="12">
        <v>35.646416000000002</v>
      </c>
      <c r="F1483" s="12">
        <v>35.874473999999999</v>
      </c>
      <c r="G1483" s="9">
        <f t="shared" ca="1" si="158"/>
        <v>1.1216580000000036</v>
      </c>
      <c r="H1483" s="9">
        <f t="shared" si="163"/>
        <v>0.38629600000000153</v>
      </c>
      <c r="I1483" s="14">
        <f ca="1">IF($M$3&gt;A1483-1,0,G1483/SUM(OFFSET(H1483,-$M$3+1,0):H1483))</f>
        <v>0.41056235642407524</v>
      </c>
      <c r="J1483" s="14">
        <f t="shared" ca="1" si="159"/>
        <v>8.6062511162493405E-3</v>
      </c>
      <c r="K1483" s="9">
        <f t="shared" ca="1" si="160"/>
        <v>31.14571448122539</v>
      </c>
      <c r="L1483" s="10">
        <f t="shared" ca="1" si="157"/>
        <v>1</v>
      </c>
      <c r="M1483">
        <f t="shared" ca="1" si="161"/>
        <v>7.9950040000000069</v>
      </c>
      <c r="N1483" s="12"/>
    </row>
    <row r="1484" spans="1:14" x14ac:dyDescent="0.2">
      <c r="A1484">
        <f t="shared" si="162"/>
        <v>1480</v>
      </c>
      <c r="B1484" s="6">
        <v>42843</v>
      </c>
      <c r="C1484" s="12">
        <v>35.730187999999998</v>
      </c>
      <c r="D1484" s="12">
        <v>36.032710999999999</v>
      </c>
      <c r="E1484" s="12">
        <v>35.665030000000002</v>
      </c>
      <c r="F1484" s="12">
        <v>36.018749</v>
      </c>
      <c r="G1484" s="9">
        <f t="shared" ca="1" si="158"/>
        <v>1.0471959999999996</v>
      </c>
      <c r="H1484" s="9">
        <f t="shared" si="163"/>
        <v>0.14427500000000038</v>
      </c>
      <c r="I1484" s="14">
        <f ca="1">IF($M$3&gt;A1484-1,0,G1484/SUM(OFFSET(H1484,-$M$3+1,0):H1484))</f>
        <v>0.37313689173501269</v>
      </c>
      <c r="J1484" s="14">
        <f t="shared" ca="1" si="159"/>
        <v>8.1350237921806387E-3</v>
      </c>
      <c r="K1484" s="9">
        <f t="shared" ca="1" si="160"/>
        <v>31.185356732975738</v>
      </c>
      <c r="L1484" s="10">
        <f t="shared" ca="1" si="157"/>
        <v>1</v>
      </c>
      <c r="M1484">
        <f t="shared" ca="1" si="161"/>
        <v>8.1904810000000037</v>
      </c>
      <c r="N1484" s="12"/>
    </row>
    <row r="1485" spans="1:14" x14ac:dyDescent="0.2">
      <c r="A1485">
        <f t="shared" si="162"/>
        <v>1481</v>
      </c>
      <c r="B1485" s="6">
        <v>42844</v>
      </c>
      <c r="C1485" s="12">
        <v>36.321272999999998</v>
      </c>
      <c r="D1485" s="12">
        <v>36.493479999999998</v>
      </c>
      <c r="E1485" s="12">
        <v>36.125798000000003</v>
      </c>
      <c r="F1485" s="12">
        <v>36.214225999999996</v>
      </c>
      <c r="G1485" s="9">
        <f t="shared" ca="1" si="158"/>
        <v>0.70278500000000577</v>
      </c>
      <c r="H1485" s="9">
        <f t="shared" si="163"/>
        <v>0.19547699999999679</v>
      </c>
      <c r="I1485" s="14">
        <f ca="1">IF($M$3&gt;A1485-1,0,G1485/SUM(OFFSET(H1485,-$M$3+1,0):H1485))</f>
        <v>0.24633115423049917</v>
      </c>
      <c r="J1485" s="14">
        <f t="shared" ca="1" si="159"/>
        <v>6.6370269421582011E-3</v>
      </c>
      <c r="K1485" s="9">
        <f t="shared" ca="1" si="160"/>
        <v>31.21873347378957</v>
      </c>
      <c r="L1485" s="10">
        <f t="shared" ca="1" si="157"/>
        <v>1</v>
      </c>
      <c r="M1485">
        <f t="shared" ca="1" si="161"/>
        <v>8.7117480000000054</v>
      </c>
      <c r="N1485" s="12"/>
    </row>
    <row r="1486" spans="1:14" x14ac:dyDescent="0.2">
      <c r="A1486">
        <f t="shared" si="162"/>
        <v>1482</v>
      </c>
      <c r="B1486" s="6">
        <v>42845</v>
      </c>
      <c r="C1486" s="12">
        <v>36.451588000000001</v>
      </c>
      <c r="D1486" s="12">
        <v>36.772727000000003</v>
      </c>
      <c r="E1486" s="12">
        <v>36.293346999999997</v>
      </c>
      <c r="F1486" s="12">
        <v>36.735492999999998</v>
      </c>
      <c r="G1486" s="9">
        <f t="shared" ca="1" si="158"/>
        <v>0.36768700000000365</v>
      </c>
      <c r="H1486" s="9">
        <f t="shared" si="163"/>
        <v>0.5212670000000017</v>
      </c>
      <c r="I1486" s="14">
        <f ca="1">IF($M$3&gt;A1486-1,0,G1486/SUM(OFFSET(H1486,-$M$3+1,0):H1486))</f>
        <v>0.11533082170705115</v>
      </c>
      <c r="J1486" s="14">
        <f t="shared" ca="1" si="159"/>
        <v>5.2494189149063092E-3</v>
      </c>
      <c r="K1486" s="9">
        <f t="shared" ca="1" si="160"/>
        <v>31.247693255595447</v>
      </c>
      <c r="L1486" s="10">
        <f t="shared" ca="1" si="157"/>
        <v>1</v>
      </c>
      <c r="M1486">
        <f t="shared" ca="1" si="161"/>
        <v>8.5628180000000054</v>
      </c>
      <c r="N1486" s="12"/>
    </row>
    <row r="1487" spans="1:14" x14ac:dyDescent="0.2">
      <c r="A1487">
        <f t="shared" si="162"/>
        <v>1483</v>
      </c>
      <c r="B1487" s="6">
        <v>42846</v>
      </c>
      <c r="C1487" s="12">
        <v>36.586562999999998</v>
      </c>
      <c r="D1487" s="12">
        <v>36.665683000000001</v>
      </c>
      <c r="E1487" s="12">
        <v>36.339891999999999</v>
      </c>
      <c r="F1487" s="12">
        <v>36.586562999999998</v>
      </c>
      <c r="G1487" s="9">
        <f t="shared" ca="1" si="158"/>
        <v>0.51195900000000449</v>
      </c>
      <c r="H1487" s="9">
        <f t="shared" si="163"/>
        <v>0.14893000000000001</v>
      </c>
      <c r="I1487" s="14">
        <f ca="1">IF($M$3&gt;A1487-1,0,G1487/SUM(OFFSET(H1487,-$M$3+1,0):H1487))</f>
        <v>0.15363168475134487</v>
      </c>
      <c r="J1487" s="14">
        <f t="shared" ca="1" si="159"/>
        <v>5.6383026659801022E-3</v>
      </c>
      <c r="K1487" s="9">
        <f t="shared" ca="1" si="160"/>
        <v>31.277795419108642</v>
      </c>
      <c r="L1487" s="10">
        <f t="shared" ref="L1487:L1550" ca="1" si="164">IF(ROUND(IX1477,$F$3)=ROUND(K1486,$F$3),L1486,IF(ROUND(K1487,$F$3)&gt;ROUND(K1486,$F$3),1,-1))</f>
        <v>1</v>
      </c>
      <c r="M1487">
        <f t="shared" ca="1" si="161"/>
        <v>9.0933970000000084</v>
      </c>
      <c r="N1487" s="12"/>
    </row>
    <row r="1488" spans="1:14" x14ac:dyDescent="0.2">
      <c r="A1488">
        <f t="shared" si="162"/>
        <v>1484</v>
      </c>
      <c r="B1488" s="6">
        <v>42849</v>
      </c>
      <c r="C1488" s="12">
        <v>37.145066</v>
      </c>
      <c r="D1488" s="12">
        <v>37.233497</v>
      </c>
      <c r="E1488" s="12">
        <v>36.991481</v>
      </c>
      <c r="F1488" s="12">
        <v>37.117142000000001</v>
      </c>
      <c r="G1488" s="9">
        <f t="shared" ca="1" si="158"/>
        <v>0.10704799999999892</v>
      </c>
      <c r="H1488" s="9">
        <f t="shared" si="163"/>
        <v>0.53057900000000302</v>
      </c>
      <c r="I1488" s="14">
        <f ca="1">IF($M$3&gt;A1488-1,0,G1488/SUM(OFFSET(H1488,-$M$3+1,0):H1488))</f>
        <v>2.8360617083451015E-2</v>
      </c>
      <c r="J1488" s="14">
        <f t="shared" ca="1" si="159"/>
        <v>4.4179720808972716E-3</v>
      </c>
      <c r="K1488" s="9">
        <f t="shared" ca="1" si="160"/>
        <v>31.303593489273702</v>
      </c>
      <c r="L1488" s="10">
        <f t="shared" ca="1" si="164"/>
        <v>1</v>
      </c>
      <c r="M1488">
        <f t="shared" ca="1" si="161"/>
        <v>9.4657340000000101</v>
      </c>
      <c r="N1488" s="12"/>
    </row>
    <row r="1489" spans="1:14" x14ac:dyDescent="0.2">
      <c r="A1489">
        <f t="shared" si="162"/>
        <v>1485</v>
      </c>
      <c r="B1489" s="6">
        <v>42850</v>
      </c>
      <c r="C1489" s="12">
        <v>37.293999999999997</v>
      </c>
      <c r="D1489" s="12">
        <v>37.512746999999997</v>
      </c>
      <c r="E1489" s="12">
        <v>37.163682999999999</v>
      </c>
      <c r="F1489" s="12">
        <v>37.489479000000003</v>
      </c>
      <c r="G1489" s="9">
        <f t="shared" ca="1" si="158"/>
        <v>0.60970300000000321</v>
      </c>
      <c r="H1489" s="9">
        <f t="shared" si="163"/>
        <v>0.37233700000000169</v>
      </c>
      <c r="I1489" s="14">
        <f ca="1">IF($M$3&gt;A1489-1,0,G1489/SUM(OFFSET(H1489,-$M$3+1,0):H1489))</f>
        <v>0.15179772486281143</v>
      </c>
      <c r="J1489" s="14">
        <f t="shared" ca="1" si="159"/>
        <v>5.6193650234371067E-3</v>
      </c>
      <c r="K1489" s="9">
        <f t="shared" ca="1" si="160"/>
        <v>31.338354237951663</v>
      </c>
      <c r="L1489" s="10">
        <f t="shared" ca="1" si="164"/>
        <v>1</v>
      </c>
      <c r="M1489">
        <f t="shared" ca="1" si="161"/>
        <v>9.1818250000000088</v>
      </c>
      <c r="N1489" s="12"/>
    </row>
    <row r="1490" spans="1:14" x14ac:dyDescent="0.2">
      <c r="A1490">
        <f t="shared" si="162"/>
        <v>1486</v>
      </c>
      <c r="B1490" s="6">
        <v>42851</v>
      </c>
      <c r="C1490" s="12">
        <v>37.461548000000001</v>
      </c>
      <c r="D1490" s="12">
        <v>37.484819999999999</v>
      </c>
      <c r="E1490" s="12">
        <v>37.117139999999999</v>
      </c>
      <c r="F1490" s="12">
        <v>37.205570000000002</v>
      </c>
      <c r="G1490" s="9">
        <f t="shared" ca="1" si="158"/>
        <v>0.54454000000000491</v>
      </c>
      <c r="H1490" s="9">
        <f t="shared" si="163"/>
        <v>0.2839090000000013</v>
      </c>
      <c r="I1490" s="14">
        <f ca="1">IF($M$3&gt;A1490-1,0,G1490/SUM(OFFSET(H1490,-$M$3+1,0):H1490))</f>
        <v>0.13340970651530598</v>
      </c>
      <c r="J1490" s="14">
        <f t="shared" ca="1" si="159"/>
        <v>5.4312495867587362E-3</v>
      </c>
      <c r="K1490" s="9">
        <f t="shared" ca="1" si="160"/>
        <v>31.370220551134711</v>
      </c>
      <c r="L1490" s="10">
        <f t="shared" ca="1" si="164"/>
        <v>1</v>
      </c>
      <c r="M1490">
        <f t="shared" ca="1" si="161"/>
        <v>9.6798190000000073</v>
      </c>
      <c r="N1490" s="12"/>
    </row>
    <row r="1491" spans="1:14" x14ac:dyDescent="0.2">
      <c r="A1491">
        <f t="shared" si="162"/>
        <v>1487</v>
      </c>
      <c r="B1491" s="6">
        <v>42852</v>
      </c>
      <c r="C1491" s="12">
        <v>37.405695999999999</v>
      </c>
      <c r="D1491" s="12">
        <v>37.736142999999998</v>
      </c>
      <c r="E1491" s="12">
        <v>37.405695999999999</v>
      </c>
      <c r="F1491" s="12">
        <v>37.703564</v>
      </c>
      <c r="G1491" s="9">
        <f t="shared" ref="G1491:G1554" ca="1" si="165">IF($M$3&gt;A1491-1,0,ABS(F1491-OFFSET(F1491,-$M$3,0)))</f>
        <v>1.0239180000000019</v>
      </c>
      <c r="H1491" s="9">
        <f t="shared" si="163"/>
        <v>0.49799399999999849</v>
      </c>
      <c r="I1491" s="14">
        <f ca="1">IF($M$3&gt;A1491-1,0,G1491/SUM(OFFSET(H1491,-$M$3+1,0):H1491))</f>
        <v>0.22448976012312818</v>
      </c>
      <c r="J1491" s="14">
        <f t="shared" ref="J1491:J1554" ca="1" si="166">POWER(I1491*($K$3-$K$2)+$K$2, $M$2)</f>
        <v>6.3943831078466839E-3</v>
      </c>
      <c r="K1491" s="9">
        <f t="shared" ref="K1491:K1554" ca="1" si="167">K1490+J1491*(F1491-K1490)</f>
        <v>31.410718375500327</v>
      </c>
      <c r="L1491" s="10">
        <f t="shared" ca="1" si="164"/>
        <v>1</v>
      </c>
      <c r="M1491">
        <f t="shared" ca="1" si="161"/>
        <v>9.0701270000000047</v>
      </c>
      <c r="N1491" s="12"/>
    </row>
    <row r="1492" spans="1:14" x14ac:dyDescent="0.2">
      <c r="A1492">
        <f t="shared" si="162"/>
        <v>1488</v>
      </c>
      <c r="B1492" s="6">
        <v>42853</v>
      </c>
      <c r="C1492" s="12">
        <v>37.480170000000001</v>
      </c>
      <c r="D1492" s="12">
        <v>37.545329000000002</v>
      </c>
      <c r="E1492" s="12">
        <v>36.991484</v>
      </c>
      <c r="F1492" s="12">
        <v>37.093871999999998</v>
      </c>
      <c r="G1492" s="9">
        <f t="shared" ca="1" si="165"/>
        <v>0.26994699999999483</v>
      </c>
      <c r="H1492" s="9">
        <f t="shared" si="163"/>
        <v>0.60969200000000257</v>
      </c>
      <c r="I1492" s="14">
        <f ca="1">IF($M$3&gt;A1492-1,0,G1492/SUM(OFFSET(H1492,-$M$3+1,0):H1492))</f>
        <v>5.3704732693881645E-2</v>
      </c>
      <c r="J1492" s="14">
        <f t="shared" ca="1" si="166"/>
        <v>4.6528685667499283E-3</v>
      </c>
      <c r="K1492" s="9">
        <f t="shared" ca="1" si="167"/>
        <v>31.437161342359772</v>
      </c>
      <c r="L1492" s="10">
        <f t="shared" ca="1" si="164"/>
        <v>1</v>
      </c>
      <c r="M1492">
        <f t="shared" ca="1" si="161"/>
        <v>9.4564220000000088</v>
      </c>
      <c r="N1492" s="12"/>
    </row>
    <row r="1493" spans="1:14" x14ac:dyDescent="0.2">
      <c r="A1493">
        <f t="shared" si="162"/>
        <v>1489</v>
      </c>
      <c r="B1493" s="6">
        <v>42856</v>
      </c>
      <c r="C1493" s="12">
        <v>37.205571999999997</v>
      </c>
      <c r="D1493" s="12">
        <v>37.480167000000002</v>
      </c>
      <c r="E1493" s="12">
        <v>37.033366000000001</v>
      </c>
      <c r="F1493" s="12">
        <v>37.480167000000002</v>
      </c>
      <c r="G1493" s="9">
        <f t="shared" ca="1" si="165"/>
        <v>0.98202900000000426</v>
      </c>
      <c r="H1493" s="9">
        <f t="shared" si="163"/>
        <v>0.38629500000000405</v>
      </c>
      <c r="I1493" s="14">
        <f ca="1">IF($M$3&gt;A1493-1,0,G1493/SUM(OFFSET(H1493,-$M$3+1,0):H1493))</f>
        <v>0.19304636848632764</v>
      </c>
      <c r="J1493" s="14">
        <f t="shared" ca="1" si="166"/>
        <v>6.0530018891837949E-3</v>
      </c>
      <c r="K1493" s="9">
        <f t="shared" ca="1" si="167"/>
        <v>31.473739667021817</v>
      </c>
      <c r="L1493" s="10">
        <f t="shared" ca="1" si="164"/>
        <v>1</v>
      </c>
      <c r="M1493">
        <f t="shared" ca="1" si="161"/>
        <v>9.2562920000000073</v>
      </c>
      <c r="N1493" s="12"/>
    </row>
    <row r="1494" spans="1:14" x14ac:dyDescent="0.2">
      <c r="A1494">
        <f t="shared" si="162"/>
        <v>1490</v>
      </c>
      <c r="B1494" s="6">
        <v>42857</v>
      </c>
      <c r="C1494" s="12">
        <v>37.424320000000002</v>
      </c>
      <c r="D1494" s="12">
        <v>37.424320000000002</v>
      </c>
      <c r="E1494" s="12">
        <v>37.075256000000003</v>
      </c>
      <c r="F1494" s="12">
        <v>37.280037</v>
      </c>
      <c r="G1494" s="9">
        <f t="shared" ca="1" si="165"/>
        <v>1.0565029999999993</v>
      </c>
      <c r="H1494" s="9">
        <f t="shared" si="163"/>
        <v>0.20013000000000147</v>
      </c>
      <c r="I1494" s="14">
        <f ca="1">IF($M$3&gt;A1494-1,0,G1494/SUM(OFFSET(H1494,-$M$3+1,0):H1494))</f>
        <v>0.21077211001135671</v>
      </c>
      <c r="J1494" s="14">
        <f t="shared" ca="1" si="166"/>
        <v>6.244298905108343E-3</v>
      </c>
      <c r="K1494" s="9">
        <f t="shared" ca="1" si="167"/>
        <v>31.509995923100867</v>
      </c>
      <c r="L1494" s="10">
        <f t="shared" ca="1" si="164"/>
        <v>1</v>
      </c>
      <c r="M1494">
        <f t="shared" ca="1" si="161"/>
        <v>9.4703770000000045</v>
      </c>
      <c r="N1494" s="12"/>
    </row>
    <row r="1495" spans="1:14" x14ac:dyDescent="0.2">
      <c r="A1495">
        <f t="shared" si="162"/>
        <v>1491</v>
      </c>
      <c r="B1495" s="6">
        <v>42858</v>
      </c>
      <c r="C1495" s="12">
        <v>37.205564000000003</v>
      </c>
      <c r="D1495" s="12">
        <v>37.512739000000003</v>
      </c>
      <c r="E1495" s="12">
        <v>37.177636999999997</v>
      </c>
      <c r="F1495" s="12">
        <v>37.494121999999997</v>
      </c>
      <c r="G1495" s="9">
        <f t="shared" ca="1" si="165"/>
        <v>1.7406579999999963</v>
      </c>
      <c r="H1495" s="9">
        <f t="shared" si="163"/>
        <v>0.21408499999999719</v>
      </c>
      <c r="I1495" s="14">
        <f ca="1">IF($M$3&gt;A1495-1,0,G1495/SUM(OFFSET(H1495,-$M$3+1,0):H1495))</f>
        <v>0.36594953655504897</v>
      </c>
      <c r="J1495" s="14">
        <f t="shared" ca="1" si="166"/>
        <v>8.0460456978141536E-3</v>
      </c>
      <c r="K1495" s="9">
        <f t="shared" ca="1" si="167"/>
        <v>31.55814447497708</v>
      </c>
      <c r="L1495" s="10">
        <f t="shared" ca="1" si="164"/>
        <v>1</v>
      </c>
      <c r="M1495">
        <f t="shared" ca="1" si="161"/>
        <v>9.4331570000000067</v>
      </c>
      <c r="N1495" s="12"/>
    </row>
    <row r="1496" spans="1:14" x14ac:dyDescent="0.2">
      <c r="A1496">
        <f t="shared" si="162"/>
        <v>1492</v>
      </c>
      <c r="B1496" s="6">
        <v>42859</v>
      </c>
      <c r="C1496" s="12">
        <v>37.498787999999998</v>
      </c>
      <c r="D1496" s="12">
        <v>37.559289999999997</v>
      </c>
      <c r="E1496" s="12">
        <v>37.312618999999998</v>
      </c>
      <c r="F1496" s="12">
        <v>37.456901999999999</v>
      </c>
      <c r="G1496" s="9">
        <f t="shared" ca="1" si="165"/>
        <v>1.9687240000000017</v>
      </c>
      <c r="H1496" s="9">
        <f t="shared" si="163"/>
        <v>3.721999999999781E-2</v>
      </c>
      <c r="I1496" s="14">
        <f ca="1">IF($M$3&gt;A1496-1,0,G1496/SUM(OFFSET(H1496,-$M$3+1,0):H1496))</f>
        <v>0.43474220743974878</v>
      </c>
      <c r="J1496" s="14">
        <f t="shared" ca="1" si="166"/>
        <v>8.9177562451160288E-3</v>
      </c>
      <c r="K1496" s="9">
        <f t="shared" ca="1" si="167"/>
        <v>31.610748156734278</v>
      </c>
      <c r="L1496" s="10">
        <f t="shared" ca="1" si="164"/>
        <v>1</v>
      </c>
      <c r="M1496">
        <f t="shared" ca="1" si="161"/>
        <v>9.5820860000000092</v>
      </c>
      <c r="N1496" s="12"/>
    </row>
    <row r="1497" spans="1:14" x14ac:dyDescent="0.2">
      <c r="A1497">
        <f t="shared" si="162"/>
        <v>1493</v>
      </c>
      <c r="B1497" s="6">
        <v>42860</v>
      </c>
      <c r="C1497" s="12">
        <v>37.494128000000003</v>
      </c>
      <c r="D1497" s="12">
        <v>37.605831000000002</v>
      </c>
      <c r="E1497" s="12">
        <v>37.284689999999998</v>
      </c>
      <c r="F1497" s="12">
        <v>37.605831000000002</v>
      </c>
      <c r="G1497" s="9">
        <f t="shared" ca="1" si="165"/>
        <v>1.7313570000000027</v>
      </c>
      <c r="H1497" s="9">
        <f t="shared" si="163"/>
        <v>0.14892900000000253</v>
      </c>
      <c r="I1497" s="14">
        <f ca="1">IF($M$3&gt;A1497-1,0,G1497/SUM(OFFSET(H1497,-$M$3+1,0):H1497))</f>
        <v>0.40347447833537103</v>
      </c>
      <c r="J1497" s="14">
        <f t="shared" ca="1" si="166"/>
        <v>8.5159886820855325E-3</v>
      </c>
      <c r="K1497" s="9">
        <f t="shared" ca="1" si="167"/>
        <v>31.661802214375694</v>
      </c>
      <c r="L1497" s="10">
        <f t="shared" ca="1" si="164"/>
        <v>1</v>
      </c>
      <c r="M1497">
        <f t="shared" ca="1" si="161"/>
        <v>9.4889960000000055</v>
      </c>
      <c r="N1497" s="12"/>
    </row>
    <row r="1498" spans="1:14" x14ac:dyDescent="0.2">
      <c r="A1498">
        <f t="shared" si="162"/>
        <v>1494</v>
      </c>
      <c r="B1498" s="6">
        <v>42863</v>
      </c>
      <c r="C1498" s="12">
        <v>37.652368000000003</v>
      </c>
      <c r="D1498" s="12">
        <v>37.666330000000002</v>
      </c>
      <c r="E1498" s="12">
        <v>37.466200000000001</v>
      </c>
      <c r="F1498" s="12">
        <v>37.512740999999998</v>
      </c>
      <c r="G1498" s="9">
        <f t="shared" ca="1" si="165"/>
        <v>1.4939919999999987</v>
      </c>
      <c r="H1498" s="9">
        <f t="shared" si="163"/>
        <v>9.309000000000367E-2</v>
      </c>
      <c r="I1498" s="14">
        <f ca="1">IF($M$3&gt;A1498-1,0,G1498/SUM(OFFSET(H1498,-$M$3+1,0):H1498))</f>
        <v>0.35236208865515223</v>
      </c>
      <c r="J1498" s="14">
        <f t="shared" ca="1" si="166"/>
        <v>7.8791724765213435E-3</v>
      </c>
      <c r="K1498" s="9">
        <f t="shared" ca="1" si="167"/>
        <v>31.707902770217196</v>
      </c>
      <c r="L1498" s="10">
        <f t="shared" ca="1" si="164"/>
        <v>1</v>
      </c>
      <c r="M1498">
        <f t="shared" ca="1" si="161"/>
        <v>9.8659910000000064</v>
      </c>
      <c r="N1498" s="12"/>
    </row>
    <row r="1499" spans="1:14" x14ac:dyDescent="0.2">
      <c r="A1499">
        <f t="shared" si="162"/>
        <v>1495</v>
      </c>
      <c r="B1499" s="6">
        <v>42864</v>
      </c>
      <c r="C1499" s="12">
        <v>37.573250999999999</v>
      </c>
      <c r="D1499" s="12">
        <v>37.964201000000003</v>
      </c>
      <c r="E1499" s="12">
        <v>37.573250999999999</v>
      </c>
      <c r="F1499" s="12">
        <v>37.889735999999999</v>
      </c>
      <c r="G1499" s="9">
        <f t="shared" ca="1" si="165"/>
        <v>1.6755100000000027</v>
      </c>
      <c r="H1499" s="9">
        <f t="shared" si="163"/>
        <v>0.37699500000000086</v>
      </c>
      <c r="I1499" s="14">
        <f ca="1">IF($M$3&gt;A1499-1,0,G1499/SUM(OFFSET(H1499,-$M$3+1,0):H1499))</f>
        <v>0.37895017292961602</v>
      </c>
      <c r="J1499" s="14">
        <f t="shared" ca="1" si="166"/>
        <v>8.2073490262169948E-3</v>
      </c>
      <c r="K1499" s="9">
        <f t="shared" ca="1" si="167"/>
        <v>31.75863923315589</v>
      </c>
      <c r="L1499" s="10">
        <f t="shared" ca="1" si="164"/>
        <v>1</v>
      </c>
      <c r="M1499">
        <f t="shared" ca="1" si="161"/>
        <v>10.345373000000007</v>
      </c>
      <c r="N1499" s="12"/>
    </row>
    <row r="1500" spans="1:14" x14ac:dyDescent="0.2">
      <c r="A1500">
        <f t="shared" si="162"/>
        <v>1496</v>
      </c>
      <c r="B1500" s="6">
        <v>42865</v>
      </c>
      <c r="C1500" s="12">
        <v>38.271380999999998</v>
      </c>
      <c r="D1500" s="12">
        <v>38.476162000000002</v>
      </c>
      <c r="E1500" s="12">
        <v>38.127097999999997</v>
      </c>
      <c r="F1500" s="12">
        <v>38.369118</v>
      </c>
      <c r="G1500" s="9">
        <f t="shared" ca="1" si="165"/>
        <v>1.6336250000000021</v>
      </c>
      <c r="H1500" s="9">
        <f t="shared" si="163"/>
        <v>0.47938200000000109</v>
      </c>
      <c r="I1500" s="14">
        <f ca="1">IF($M$3&gt;A1500-1,0,G1500/SUM(OFFSET(H1500,-$M$3+1,0):H1500))</f>
        <v>0.37301061954298137</v>
      </c>
      <c r="J1500" s="14">
        <f t="shared" ca="1" si="166"/>
        <v>8.1334563438518522E-3</v>
      </c>
      <c r="K1500" s="9">
        <f t="shared" ca="1" si="167"/>
        <v>31.812405273617976</v>
      </c>
      <c r="L1500" s="10">
        <f t="shared" ca="1" si="164"/>
        <v>1</v>
      </c>
      <c r="M1500">
        <f t="shared" ca="1" si="161"/>
        <v>10.42915100000001</v>
      </c>
      <c r="N1500" s="12"/>
    </row>
    <row r="1501" spans="1:14" x14ac:dyDescent="0.2">
      <c r="A1501">
        <f t="shared" si="162"/>
        <v>1497</v>
      </c>
      <c r="B1501" s="6">
        <v>42866</v>
      </c>
      <c r="C1501" s="12">
        <v>38.299306999999999</v>
      </c>
      <c r="D1501" s="12">
        <v>38.583213000000001</v>
      </c>
      <c r="E1501" s="12">
        <v>38.057287000000002</v>
      </c>
      <c r="F1501" s="12">
        <v>38.452896000000003</v>
      </c>
      <c r="G1501" s="9">
        <f t="shared" ca="1" si="165"/>
        <v>1.8663330000000045</v>
      </c>
      <c r="H1501" s="9">
        <f t="shared" si="163"/>
        <v>8.3778000000002351E-2</v>
      </c>
      <c r="I1501" s="14">
        <f ca="1">IF($M$3&gt;A1501-1,0,G1501/SUM(OFFSET(H1501,-$M$3+1,0):H1501))</f>
        <v>0.43258077862236172</v>
      </c>
      <c r="J1501" s="14">
        <f t="shared" ca="1" si="166"/>
        <v>8.8896855225310094E-3</v>
      </c>
      <c r="K1501" s="9">
        <f t="shared" ca="1" si="167"/>
        <v>31.871437147890795</v>
      </c>
      <c r="L1501" s="10">
        <f t="shared" ca="1" si="164"/>
        <v>1</v>
      </c>
      <c r="M1501">
        <f t="shared" ca="1" si="161"/>
        <v>10.536192000000005</v>
      </c>
      <c r="N1501" s="12"/>
    </row>
    <row r="1502" spans="1:14" x14ac:dyDescent="0.2">
      <c r="A1502">
        <f t="shared" si="162"/>
        <v>1498</v>
      </c>
      <c r="B1502" s="6">
        <v>42867</v>
      </c>
      <c r="C1502" s="12">
        <v>38.485472000000001</v>
      </c>
      <c r="D1502" s="12">
        <v>38.587865000000001</v>
      </c>
      <c r="E1502" s="12">
        <v>38.336537999999997</v>
      </c>
      <c r="F1502" s="12">
        <v>38.559936999999998</v>
      </c>
      <c r="G1502" s="9">
        <f t="shared" ca="1" si="165"/>
        <v>1.4427949999999967</v>
      </c>
      <c r="H1502" s="9">
        <f t="shared" si="163"/>
        <v>0.10704099999999528</v>
      </c>
      <c r="I1502" s="14">
        <f ca="1">IF($M$3&gt;A1502-1,0,G1502/SUM(OFFSET(H1502,-$M$3+1,0):H1502))</f>
        <v>0.37081485742160258</v>
      </c>
      <c r="J1502" s="14">
        <f t="shared" ca="1" si="166"/>
        <v>8.1062239451391432E-3</v>
      </c>
      <c r="K1502" s="9">
        <f t="shared" ca="1" si="167"/>
        <v>31.925655625549023</v>
      </c>
      <c r="L1502" s="10">
        <f t="shared" ca="1" si="164"/>
        <v>1</v>
      </c>
      <c r="M1502">
        <f t="shared" ca="1" si="161"/>
        <v>10.964376000000007</v>
      </c>
      <c r="N1502" s="12"/>
    </row>
    <row r="1503" spans="1:14" x14ac:dyDescent="0.2">
      <c r="A1503">
        <f t="shared" si="162"/>
        <v>1499</v>
      </c>
      <c r="B1503" s="6">
        <v>42870</v>
      </c>
      <c r="C1503" s="12">
        <v>38.606478000000003</v>
      </c>
      <c r="D1503" s="12">
        <v>38.988121</v>
      </c>
      <c r="E1503" s="12">
        <v>38.559936999999998</v>
      </c>
      <c r="F1503" s="12">
        <v>38.988121</v>
      </c>
      <c r="G1503" s="9">
        <f t="shared" ca="1" si="165"/>
        <v>1.4986419999999967</v>
      </c>
      <c r="H1503" s="9">
        <f t="shared" si="163"/>
        <v>0.42818400000000167</v>
      </c>
      <c r="I1503" s="14">
        <f ca="1">IF($M$3&gt;A1503-1,0,G1503/SUM(OFFSET(H1503,-$M$3+1,0):H1503))</f>
        <v>0.37971796355660864</v>
      </c>
      <c r="J1503" s="14">
        <f t="shared" ca="1" si="166"/>
        <v>8.21692532982129E-3</v>
      </c>
      <c r="K1503" s="9">
        <f t="shared" ca="1" si="167"/>
        <v>31.983687376175336</v>
      </c>
      <c r="L1503" s="10">
        <f t="shared" ca="1" si="164"/>
        <v>1</v>
      </c>
      <c r="M1503">
        <f t="shared" ca="1" si="161"/>
        <v>11.429796000000009</v>
      </c>
      <c r="N1503" s="12"/>
    </row>
    <row r="1504" spans="1:14" x14ac:dyDescent="0.2">
      <c r="A1504">
        <f t="shared" si="162"/>
        <v>1500</v>
      </c>
      <c r="B1504" s="6">
        <v>42871</v>
      </c>
      <c r="C1504" s="12">
        <v>39.057935999999998</v>
      </c>
      <c r="D1504" s="12">
        <v>39.453541000000001</v>
      </c>
      <c r="E1504" s="12">
        <v>38.922964999999998</v>
      </c>
      <c r="F1504" s="12">
        <v>39.453541000000001</v>
      </c>
      <c r="G1504" s="9">
        <f t="shared" ca="1" si="165"/>
        <v>2.2479709999999997</v>
      </c>
      <c r="H1504" s="9">
        <f t="shared" si="163"/>
        <v>0.46542000000000172</v>
      </c>
      <c r="I1504" s="14">
        <f ca="1">IF($M$3&gt;A1504-1,0,G1504/SUM(OFFSET(H1504,-$M$3+1,0):H1504))</f>
        <v>0.54453561873294376</v>
      </c>
      <c r="J1504" s="14">
        <f t="shared" ca="1" si="166"/>
        <v>1.0401867892231586E-2</v>
      </c>
      <c r="K1504" s="9">
        <f t="shared" ca="1" si="167"/>
        <v>32.061387806744669</v>
      </c>
      <c r="L1504" s="10">
        <f t="shared" ca="1" si="164"/>
        <v>1</v>
      </c>
      <c r="M1504">
        <f t="shared" ca="1" si="161"/>
        <v>9.9451120000000071</v>
      </c>
      <c r="N1504" s="12"/>
    </row>
    <row r="1505" spans="1:14" x14ac:dyDescent="0.2">
      <c r="A1505">
        <f t="shared" si="162"/>
        <v>1501</v>
      </c>
      <c r="B1505" s="6">
        <v>42872</v>
      </c>
      <c r="C1505" s="12">
        <v>38.899693999999997</v>
      </c>
      <c r="D1505" s="12">
        <v>39.081207999999997</v>
      </c>
      <c r="E1505" s="12">
        <v>37.945583999999997</v>
      </c>
      <c r="F1505" s="12">
        <v>37.968857</v>
      </c>
      <c r="G1505" s="9">
        <f t="shared" ca="1" si="165"/>
        <v>0.26529299999999978</v>
      </c>
      <c r="H1505" s="9">
        <f t="shared" si="163"/>
        <v>1.4846840000000014</v>
      </c>
      <c r="I1505" s="14">
        <f ca="1">IF($M$3&gt;A1505-1,0,G1505/SUM(OFFSET(H1505,-$M$3+1,0):H1505))</f>
        <v>5.1866449654686834E-2</v>
      </c>
      <c r="J1505" s="14">
        <f t="shared" ca="1" si="166"/>
        <v>4.6356261996678251E-3</v>
      </c>
      <c r="K1505" s="9">
        <f t="shared" ca="1" si="167"/>
        <v>32.088772625710654</v>
      </c>
      <c r="L1505" s="10">
        <f t="shared" ca="1" si="164"/>
        <v>1</v>
      </c>
      <c r="M1505">
        <f t="shared" ca="1" si="161"/>
        <v>10.50827200000001</v>
      </c>
      <c r="N1505" s="12"/>
    </row>
    <row r="1506" spans="1:14" x14ac:dyDescent="0.2">
      <c r="A1506">
        <f t="shared" si="162"/>
        <v>1502</v>
      </c>
      <c r="B1506" s="6">
        <v>42873</v>
      </c>
      <c r="C1506" s="12">
        <v>38.103833000000002</v>
      </c>
      <c r="D1506" s="12">
        <v>38.699568999999997</v>
      </c>
      <c r="E1506" s="12">
        <v>37.903703</v>
      </c>
      <c r="F1506" s="12">
        <v>38.532017000000003</v>
      </c>
      <c r="G1506" s="9">
        <f t="shared" ca="1" si="165"/>
        <v>1.4381450000000058</v>
      </c>
      <c r="H1506" s="9">
        <f t="shared" si="163"/>
        <v>0.56316000000000344</v>
      </c>
      <c r="I1506" s="14">
        <f ca="1">IF($M$3&gt;A1506-1,0,G1506/SUM(OFFSET(H1506,-$M$3+1,0):H1506))</f>
        <v>0.28374772832335649</v>
      </c>
      <c r="J1506" s="14">
        <f t="shared" ca="1" si="166"/>
        <v>7.0632013794399238E-3</v>
      </c>
      <c r="K1506" s="9">
        <f t="shared" ca="1" si="167"/>
        <v>32.134282558263202</v>
      </c>
      <c r="L1506" s="10">
        <f t="shared" ca="1" si="164"/>
        <v>1</v>
      </c>
      <c r="M1506">
        <f t="shared" ca="1" si="161"/>
        <v>10.955072000000007</v>
      </c>
      <c r="N1506" s="12"/>
    </row>
    <row r="1507" spans="1:14" x14ac:dyDescent="0.2">
      <c r="A1507">
        <f t="shared" si="162"/>
        <v>1503</v>
      </c>
      <c r="B1507" s="6">
        <v>42874</v>
      </c>
      <c r="C1507" s="12">
        <v>38.941583000000001</v>
      </c>
      <c r="D1507" s="12">
        <v>39.081209999999999</v>
      </c>
      <c r="E1507" s="12">
        <v>38.876424</v>
      </c>
      <c r="F1507" s="12">
        <v>38.978816999999999</v>
      </c>
      <c r="G1507" s="9">
        <f t="shared" ca="1" si="165"/>
        <v>1.4986499999999978</v>
      </c>
      <c r="H1507" s="9">
        <f t="shared" si="163"/>
        <v>0.44679999999999609</v>
      </c>
      <c r="I1507" s="14">
        <f ca="1">IF($M$3&gt;A1507-1,0,G1507/SUM(OFFSET(H1507,-$M$3+1,0):H1507))</f>
        <v>0.29219727122668376</v>
      </c>
      <c r="J1507" s="14">
        <f t="shared" ca="1" si="166"/>
        <v>7.1612769474161102E-3</v>
      </c>
      <c r="K1507" s="9">
        <f t="shared" ca="1" si="167"/>
        <v>32.183298164976605</v>
      </c>
      <c r="L1507" s="10">
        <f t="shared" ca="1" si="164"/>
        <v>1</v>
      </c>
      <c r="M1507">
        <f t="shared" ca="1" si="161"/>
        <v>11.327406000000009</v>
      </c>
      <c r="N1507" s="12"/>
    </row>
    <row r="1508" spans="1:14" x14ac:dyDescent="0.2">
      <c r="A1508">
        <f t="shared" si="162"/>
        <v>1504</v>
      </c>
      <c r="B1508" s="6">
        <v>42877</v>
      </c>
      <c r="C1508" s="12">
        <v>39.123092999999997</v>
      </c>
      <c r="D1508" s="12">
        <v>39.365113000000001</v>
      </c>
      <c r="E1508" s="12">
        <v>39.076552</v>
      </c>
      <c r="F1508" s="12">
        <v>39.351151000000002</v>
      </c>
      <c r="G1508" s="9">
        <f t="shared" ca="1" si="165"/>
        <v>2.0711140000000015</v>
      </c>
      <c r="H1508" s="9">
        <f t="shared" si="163"/>
        <v>0.37233400000000216</v>
      </c>
      <c r="I1508" s="14">
        <f ca="1">IF($M$3&gt;A1508-1,0,G1508/SUM(OFFSET(H1508,-$M$3+1,0):H1508))</f>
        <v>0.39069499134330909</v>
      </c>
      <c r="J1508" s="14">
        <f t="shared" ca="1" si="166"/>
        <v>8.3544473648752907E-3</v>
      </c>
      <c r="K1508" s="9">
        <f t="shared" ca="1" si="167"/>
        <v>32.24318161420598</v>
      </c>
      <c r="L1508" s="10">
        <f t="shared" ca="1" si="164"/>
        <v>1</v>
      </c>
      <c r="M1508">
        <f t="shared" ca="1" si="161"/>
        <v>11.243631000000006</v>
      </c>
      <c r="N1508" s="12"/>
    </row>
    <row r="1509" spans="1:14" x14ac:dyDescent="0.2">
      <c r="A1509">
        <f t="shared" si="162"/>
        <v>1505</v>
      </c>
      <c r="B1509" s="6">
        <v>42878</v>
      </c>
      <c r="C1509" s="12">
        <v>39.439579000000002</v>
      </c>
      <c r="D1509" s="12">
        <v>39.439579000000002</v>
      </c>
      <c r="E1509" s="12">
        <v>38.974159999999998</v>
      </c>
      <c r="F1509" s="12">
        <v>39.267375999999999</v>
      </c>
      <c r="G1509" s="9">
        <f t="shared" ca="1" si="165"/>
        <v>1.7732540000000014</v>
      </c>
      <c r="H1509" s="9">
        <f t="shared" si="163"/>
        <v>8.3775000000002819E-2</v>
      </c>
      <c r="I1509" s="14">
        <f ca="1">IF($M$3&gt;A1509-1,0,G1509/SUM(OFFSET(H1509,-$M$3+1,0):H1509))</f>
        <v>0.34293663330491675</v>
      </c>
      <c r="J1509" s="14">
        <f t="shared" ca="1" si="166"/>
        <v>7.76444168451868E-3</v>
      </c>
      <c r="K1509" s="9">
        <f t="shared" ca="1" si="167"/>
        <v>32.297720561895204</v>
      </c>
      <c r="L1509" s="10">
        <f t="shared" ca="1" si="164"/>
        <v>1</v>
      </c>
      <c r="M1509">
        <f t="shared" ca="1" si="161"/>
        <v>11.415834000000009</v>
      </c>
      <c r="N1509" s="12"/>
    </row>
    <row r="1510" spans="1:14" x14ac:dyDescent="0.2">
      <c r="A1510">
        <f t="shared" si="162"/>
        <v>1506</v>
      </c>
      <c r="B1510" s="6">
        <v>42879</v>
      </c>
      <c r="C1510" s="12">
        <v>39.518703000000002</v>
      </c>
      <c r="D1510" s="12">
        <v>39.546627000000001</v>
      </c>
      <c r="E1510" s="12">
        <v>39.290644999999998</v>
      </c>
      <c r="F1510" s="12">
        <v>39.439579000000002</v>
      </c>
      <c r="G1510" s="9">
        <f t="shared" ca="1" si="165"/>
        <v>1.9826770000000025</v>
      </c>
      <c r="H1510" s="9">
        <f t="shared" si="163"/>
        <v>0.17220300000000321</v>
      </c>
      <c r="I1510" s="14">
        <f ca="1">IF($M$3&gt;A1510-1,0,G1510/SUM(OFFSET(H1510,-$M$3+1,0):H1510))</f>
        <v>0.37368282673124953</v>
      </c>
      <c r="J1510" s="14">
        <f t="shared" ca="1" si="166"/>
        <v>8.1418023579036131E-3</v>
      </c>
      <c r="K1510" s="9">
        <f t="shared" ca="1" si="167"/>
        <v>32.355868161766381</v>
      </c>
      <c r="L1510" s="10">
        <f t="shared" ca="1" si="164"/>
        <v>1</v>
      </c>
      <c r="M1510">
        <f t="shared" ca="1" si="161"/>
        <v>11.685781000000004</v>
      </c>
      <c r="N1510" s="12"/>
    </row>
    <row r="1511" spans="1:14" x14ac:dyDescent="0.2">
      <c r="A1511">
        <f t="shared" si="162"/>
        <v>1507</v>
      </c>
      <c r="B1511" s="6">
        <v>42880</v>
      </c>
      <c r="C1511" s="12">
        <v>39.662984999999999</v>
      </c>
      <c r="D1511" s="12">
        <v>39.788646</v>
      </c>
      <c r="E1511" s="12">
        <v>39.407003000000003</v>
      </c>
      <c r="F1511" s="12">
        <v>39.709525999999997</v>
      </c>
      <c r="G1511" s="9">
        <f t="shared" ca="1" si="165"/>
        <v>2.1036949999999948</v>
      </c>
      <c r="H1511" s="9">
        <f t="shared" si="163"/>
        <v>0.26994699999999483</v>
      </c>
      <c r="I1511" s="14">
        <f ca="1">IF($M$3&gt;A1511-1,0,G1511/SUM(OFFSET(H1511,-$M$3+1,0):H1511))</f>
        <v>0.38764975925928824</v>
      </c>
      <c r="J1511" s="14">
        <f t="shared" ca="1" si="166"/>
        <v>8.3161817999403767E-3</v>
      </c>
      <c r="K1511" s="9">
        <f t="shared" ca="1" si="167"/>
        <v>32.417022517243687</v>
      </c>
      <c r="L1511" s="10">
        <f t="shared" ca="1" si="164"/>
        <v>1</v>
      </c>
      <c r="M1511">
        <f t="shared" ca="1" si="161"/>
        <v>11.76024800000001</v>
      </c>
      <c r="N1511" s="12"/>
    </row>
    <row r="1512" spans="1:14" x14ac:dyDescent="0.2">
      <c r="A1512">
        <f t="shared" si="162"/>
        <v>1508</v>
      </c>
      <c r="B1512" s="6">
        <v>42881</v>
      </c>
      <c r="C1512" s="12">
        <v>39.649020999999998</v>
      </c>
      <c r="D1512" s="12">
        <v>39.793300000000002</v>
      </c>
      <c r="E1512" s="12">
        <v>39.402349999999998</v>
      </c>
      <c r="F1512" s="12">
        <v>39.783993000000002</v>
      </c>
      <c r="G1512" s="9">
        <f t="shared" ca="1" si="165"/>
        <v>2.271252000000004</v>
      </c>
      <c r="H1512" s="9">
        <f t="shared" si="163"/>
        <v>7.4467000000005612E-2</v>
      </c>
      <c r="I1512" s="14">
        <f ca="1">IF($M$3&gt;A1512-1,0,G1512/SUM(OFFSET(H1512,-$M$3+1,0):H1512))</f>
        <v>0.41996682796583662</v>
      </c>
      <c r="J1512" s="14">
        <f t="shared" ca="1" si="166"/>
        <v>8.7267493470426331E-3</v>
      </c>
      <c r="K1512" s="9">
        <f t="shared" ca="1" si="167"/>
        <v>32.481312222093763</v>
      </c>
      <c r="L1512" s="10">
        <f t="shared" ca="1" si="164"/>
        <v>1</v>
      </c>
      <c r="M1512">
        <f t="shared" ref="M1512:M1575" ca="1" si="168">L1512*($F1513-$F1512)+M1511</f>
        <v>12.04414900000001</v>
      </c>
      <c r="N1512" s="12"/>
    </row>
    <row r="1513" spans="1:14" x14ac:dyDescent="0.2">
      <c r="A1513">
        <f t="shared" si="162"/>
        <v>1509</v>
      </c>
      <c r="B1513" s="6">
        <v>42885</v>
      </c>
      <c r="C1513" s="12">
        <v>39.844495000000002</v>
      </c>
      <c r="D1513" s="12">
        <v>40.109783999999998</v>
      </c>
      <c r="E1513" s="12">
        <v>39.765374999999999</v>
      </c>
      <c r="F1513" s="12">
        <v>40.067894000000003</v>
      </c>
      <c r="G1513" s="9">
        <f t="shared" ca="1" si="165"/>
        <v>2.1781580000000034</v>
      </c>
      <c r="H1513" s="9">
        <f t="shared" si="163"/>
        <v>0.28390100000000018</v>
      </c>
      <c r="I1513" s="14">
        <f ca="1">IF($M$3&gt;A1513-1,0,G1513/SUM(OFFSET(H1513,-$M$3+1,0):H1513))</f>
        <v>0.40980749851930592</v>
      </c>
      <c r="J1513" s="14">
        <f t="shared" ca="1" si="166"/>
        <v>8.596615541495857E-3</v>
      </c>
      <c r="K1513" s="9">
        <f t="shared" ca="1" si="167"/>
        <v>32.546531148912543</v>
      </c>
      <c r="L1513" s="10">
        <f t="shared" ca="1" si="164"/>
        <v>1</v>
      </c>
      <c r="M1513">
        <f t="shared" ca="1" si="168"/>
        <v>11.997602000000006</v>
      </c>
      <c r="N1513" s="12"/>
    </row>
    <row r="1514" spans="1:14" x14ac:dyDescent="0.2">
      <c r="A1514">
        <f t="shared" si="162"/>
        <v>1510</v>
      </c>
      <c r="B1514" s="6">
        <v>42886</v>
      </c>
      <c r="C1514" s="12">
        <v>40.281984000000001</v>
      </c>
      <c r="D1514" s="12">
        <v>40.295946000000001</v>
      </c>
      <c r="E1514" s="12">
        <v>39.797947999999998</v>
      </c>
      <c r="F1514" s="12">
        <v>40.021346999999999</v>
      </c>
      <c r="G1514" s="9">
        <f t="shared" ca="1" si="165"/>
        <v>1.6522289999999984</v>
      </c>
      <c r="H1514" s="9">
        <f t="shared" si="163"/>
        <v>4.6547000000003891E-2</v>
      </c>
      <c r="I1514" s="14">
        <f ca="1">IF($M$3&gt;A1514-1,0,G1514/SUM(OFFSET(H1514,-$M$3+1,0):H1514))</f>
        <v>0.33841610850426956</v>
      </c>
      <c r="J1514" s="14">
        <f t="shared" ca="1" si="166"/>
        <v>7.7097144267464692E-3</v>
      </c>
      <c r="K1514" s="9">
        <f t="shared" ca="1" si="167"/>
        <v>32.604159844516943</v>
      </c>
      <c r="L1514" s="10">
        <f t="shared" ca="1" si="164"/>
        <v>1</v>
      </c>
      <c r="M1514">
        <f t="shared" ca="1" si="168"/>
        <v>12.072080000000005</v>
      </c>
      <c r="N1514" s="12"/>
    </row>
    <row r="1515" spans="1:14" x14ac:dyDescent="0.2">
      <c r="A1515">
        <f t="shared" si="162"/>
        <v>1511</v>
      </c>
      <c r="B1515" s="6">
        <v>42887</v>
      </c>
      <c r="C1515" s="12">
        <v>40.128404000000003</v>
      </c>
      <c r="D1515" s="12">
        <v>40.128404000000003</v>
      </c>
      <c r="E1515" s="12">
        <v>39.849153000000001</v>
      </c>
      <c r="F1515" s="12">
        <v>40.095824999999998</v>
      </c>
      <c r="G1515" s="9">
        <f t="shared" ca="1" si="165"/>
        <v>1.6429289999999952</v>
      </c>
      <c r="H1515" s="9">
        <f t="shared" si="163"/>
        <v>7.4477999999999156E-2</v>
      </c>
      <c r="I1515" s="14">
        <f ca="1">IF($M$3&gt;A1515-1,0,G1515/SUM(OFFSET(H1515,-$M$3+1,0):H1515))</f>
        <v>0.33715347671970403</v>
      </c>
      <c r="J1515" s="14">
        <f t="shared" ca="1" si="166"/>
        <v>7.6944630887767658E-3</v>
      </c>
      <c r="K1515" s="9">
        <f t="shared" ca="1" si="167"/>
        <v>32.661804185529284</v>
      </c>
      <c r="L1515" s="10">
        <f t="shared" ca="1" si="164"/>
        <v>1</v>
      </c>
      <c r="M1515">
        <f t="shared" ca="1" si="168"/>
        <v>12.383909000000008</v>
      </c>
      <c r="N1515" s="12"/>
    </row>
    <row r="1516" spans="1:14" x14ac:dyDescent="0.2">
      <c r="A1516">
        <f t="shared" si="162"/>
        <v>1512</v>
      </c>
      <c r="B1516" s="6">
        <v>42888</v>
      </c>
      <c r="C1516" s="12">
        <v>40.309916000000001</v>
      </c>
      <c r="D1516" s="12">
        <v>40.449544000000003</v>
      </c>
      <c r="E1516" s="12">
        <v>40.021355999999997</v>
      </c>
      <c r="F1516" s="12">
        <v>40.407654000000001</v>
      </c>
      <c r="G1516" s="9">
        <f t="shared" ca="1" si="165"/>
        <v>1.8477170000000029</v>
      </c>
      <c r="H1516" s="9">
        <f t="shared" si="163"/>
        <v>0.31182900000000302</v>
      </c>
      <c r="I1516" s="14">
        <f ca="1">IF($M$3&gt;A1516-1,0,G1516/SUM(OFFSET(H1516,-$M$3+1,0):H1516))</f>
        <v>0.36388649335165307</v>
      </c>
      <c r="J1516" s="14">
        <f t="shared" ca="1" si="166"/>
        <v>8.0205959921377593E-3</v>
      </c>
      <c r="K1516" s="9">
        <f t="shared" ca="1" si="167"/>
        <v>32.723930517506929</v>
      </c>
      <c r="L1516" s="10">
        <f t="shared" ca="1" si="164"/>
        <v>1</v>
      </c>
      <c r="M1516">
        <f t="shared" ca="1" si="168"/>
        <v>12.490957000000007</v>
      </c>
      <c r="N1516" s="12"/>
    </row>
    <row r="1517" spans="1:14" x14ac:dyDescent="0.2">
      <c r="A1517">
        <f t="shared" si="162"/>
        <v>1513</v>
      </c>
      <c r="B1517" s="6">
        <v>42891</v>
      </c>
      <c r="C1517" s="12">
        <v>40.440232999999999</v>
      </c>
      <c r="D1517" s="12">
        <v>40.705522000000002</v>
      </c>
      <c r="E1517" s="12">
        <v>40.412309</v>
      </c>
      <c r="F1517" s="12">
        <v>40.514702</v>
      </c>
      <c r="G1517" s="9">
        <f t="shared" ca="1" si="165"/>
        <v>1.5265810000000002</v>
      </c>
      <c r="H1517" s="9">
        <f t="shared" si="163"/>
        <v>0.10704799999999892</v>
      </c>
      <c r="I1517" s="14">
        <f ca="1">IF($M$3&gt;A1517-1,0,G1517/SUM(OFFSET(H1517,-$M$3+1,0):H1517))</f>
        <v>0.32094000895178437</v>
      </c>
      <c r="J1517" s="14">
        <f t="shared" ca="1" si="166"/>
        <v>7.4999623830625528E-3</v>
      </c>
      <c r="K1517" s="9">
        <f t="shared" ca="1" si="167"/>
        <v>32.782361010560663</v>
      </c>
      <c r="L1517" s="10">
        <f t="shared" ca="1" si="164"/>
        <v>1</v>
      </c>
      <c r="M1517">
        <f t="shared" ca="1" si="168"/>
        <v>12.584035000000005</v>
      </c>
      <c r="N1517" s="12"/>
    </row>
    <row r="1518" spans="1:14" x14ac:dyDescent="0.2">
      <c r="A1518">
        <f t="shared" si="162"/>
        <v>1514</v>
      </c>
      <c r="B1518" s="6">
        <v>42892</v>
      </c>
      <c r="C1518" s="12">
        <v>40.468153000000001</v>
      </c>
      <c r="D1518" s="12">
        <v>40.859105999999997</v>
      </c>
      <c r="E1518" s="12">
        <v>40.319218999999997</v>
      </c>
      <c r="F1518" s="12">
        <v>40.607779999999998</v>
      </c>
      <c r="G1518" s="9">
        <f t="shared" ca="1" si="165"/>
        <v>1.1542389999999969</v>
      </c>
      <c r="H1518" s="9">
        <f t="shared" si="163"/>
        <v>9.307799999999844E-2</v>
      </c>
      <c r="I1518" s="14">
        <f ca="1">IF($M$3&gt;A1518-1,0,G1518/SUM(OFFSET(H1518,-$M$3+1,0):H1518))</f>
        <v>0.26326937029836872</v>
      </c>
      <c r="J1518" s="14">
        <f t="shared" ca="1" si="166"/>
        <v>6.8283103738340277E-3</v>
      </c>
      <c r="K1518" s="9">
        <f t="shared" ca="1" si="167"/>
        <v>32.835795400225848</v>
      </c>
      <c r="L1518" s="10">
        <f t="shared" ca="1" si="164"/>
        <v>1</v>
      </c>
      <c r="M1518">
        <f t="shared" ca="1" si="168"/>
        <v>12.886556000000004</v>
      </c>
      <c r="N1518" s="12"/>
    </row>
    <row r="1519" spans="1:14" x14ac:dyDescent="0.2">
      <c r="A1519">
        <f t="shared" si="162"/>
        <v>1515</v>
      </c>
      <c r="B1519" s="6">
        <v>42893</v>
      </c>
      <c r="C1519" s="12">
        <v>40.812562999999997</v>
      </c>
      <c r="D1519" s="12">
        <v>41.035961999999998</v>
      </c>
      <c r="E1519" s="12">
        <v>40.686897999999999</v>
      </c>
      <c r="F1519" s="12">
        <v>40.910300999999997</v>
      </c>
      <c r="G1519" s="9">
        <f t="shared" ca="1" si="165"/>
        <v>2.9414439999999971</v>
      </c>
      <c r="H1519" s="9">
        <f t="shared" si="163"/>
        <v>0.30252099999999871</v>
      </c>
      <c r="I1519" s="14">
        <f ca="1">IF($M$3&gt;A1519-1,0,G1519/SUM(OFFSET(H1519,-$M$3+1,0):H1519))</f>
        <v>0.91860186228485519</v>
      </c>
      <c r="J1519" s="14">
        <f t="shared" ca="1" si="166"/>
        <v>1.6315397674337206E-2</v>
      </c>
      <c r="K1519" s="9">
        <f t="shared" ca="1" si="167"/>
        <v>32.967534170109829</v>
      </c>
      <c r="L1519" s="10">
        <f t="shared" ca="1" si="164"/>
        <v>1</v>
      </c>
      <c r="M1519">
        <f t="shared" ca="1" si="168"/>
        <v>13.426443000000004</v>
      </c>
      <c r="N1519" s="12"/>
    </row>
    <row r="1520" spans="1:14" x14ac:dyDescent="0.2">
      <c r="A1520">
        <f t="shared" si="162"/>
        <v>1516</v>
      </c>
      <c r="B1520" s="6">
        <v>42894</v>
      </c>
      <c r="C1520" s="12">
        <v>41.096473000000003</v>
      </c>
      <c r="D1520" s="12">
        <v>41.487422000000002</v>
      </c>
      <c r="E1520" s="12">
        <v>40.882376000000001</v>
      </c>
      <c r="F1520" s="12">
        <v>41.450187999999997</v>
      </c>
      <c r="G1520" s="9">
        <f t="shared" ca="1" si="165"/>
        <v>2.9181709999999939</v>
      </c>
      <c r="H1520" s="9">
        <f t="shared" si="163"/>
        <v>0.53988700000000023</v>
      </c>
      <c r="I1520" s="14">
        <f ca="1">IF($M$3&gt;A1520-1,0,G1520/SUM(OFFSET(H1520,-$M$3+1,0):H1520))</f>
        <v>0.91800592359101962</v>
      </c>
      <c r="J1520" s="14">
        <f t="shared" ca="1" si="166"/>
        <v>1.6304922585551697E-2</v>
      </c>
      <c r="K1520" s="9">
        <f t="shared" ca="1" si="167"/>
        <v>33.105843184126222</v>
      </c>
      <c r="L1520" s="10">
        <f t="shared" ca="1" si="164"/>
        <v>1</v>
      </c>
      <c r="M1520">
        <f t="shared" ca="1" si="168"/>
        <v>11.85798000000001</v>
      </c>
      <c r="N1520" s="12"/>
    </row>
    <row r="1521" spans="1:14" x14ac:dyDescent="0.2">
      <c r="A1521">
        <f t="shared" si="162"/>
        <v>1517</v>
      </c>
      <c r="B1521" s="6">
        <v>42895</v>
      </c>
      <c r="C1521" s="12">
        <v>41.687548</v>
      </c>
      <c r="D1521" s="12">
        <v>41.757362000000001</v>
      </c>
      <c r="E1521" s="12">
        <v>39.137051999999997</v>
      </c>
      <c r="F1521" s="12">
        <v>39.881725000000003</v>
      </c>
      <c r="G1521" s="9">
        <f t="shared" ca="1" si="165"/>
        <v>0.9029080000000036</v>
      </c>
      <c r="H1521" s="9">
        <f t="shared" si="163"/>
        <v>1.5684629999999942</v>
      </c>
      <c r="I1521" s="14">
        <f ca="1">IF($M$3&gt;A1521-1,0,G1521/SUM(OFFSET(H1521,-$M$3+1,0):H1521))</f>
        <v>0.20995526543793561</v>
      </c>
      <c r="J1521" s="14">
        <f t="shared" ca="1" si="166"/>
        <v>6.2354180702952631E-3</v>
      </c>
      <c r="K1521" s="9">
        <f t="shared" ca="1" si="167"/>
        <v>33.148093640043108</v>
      </c>
      <c r="L1521" s="10">
        <f t="shared" ca="1" si="164"/>
        <v>1</v>
      </c>
      <c r="M1521">
        <f t="shared" ca="1" si="168"/>
        <v>11.615964000000011</v>
      </c>
      <c r="N1521" s="12"/>
    </row>
    <row r="1522" spans="1:14" x14ac:dyDescent="0.2">
      <c r="A1522">
        <f t="shared" si="162"/>
        <v>1518</v>
      </c>
      <c r="B1522" s="6">
        <v>42898</v>
      </c>
      <c r="C1522" s="12">
        <v>39.397692999999997</v>
      </c>
      <c r="D1522" s="12">
        <v>39.639709000000003</v>
      </c>
      <c r="E1522" s="12">
        <v>38.690255000000001</v>
      </c>
      <c r="F1522" s="12">
        <v>39.639709000000003</v>
      </c>
      <c r="G1522" s="9">
        <f t="shared" ca="1" si="165"/>
        <v>0.28855800000000187</v>
      </c>
      <c r="H1522" s="9">
        <f t="shared" si="163"/>
        <v>0.24201599999999956</v>
      </c>
      <c r="I1522" s="14">
        <f ca="1">IF($M$3&gt;A1522-1,0,G1522/SUM(OFFSET(H1522,-$M$3+1,0):H1522))</f>
        <v>6.9195906152282327E-2</v>
      </c>
      <c r="J1522" s="14">
        <f t="shared" ca="1" si="166"/>
        <v>4.7994409850983704E-3</v>
      </c>
      <c r="K1522" s="9">
        <f t="shared" ca="1" si="167"/>
        <v>33.179249764861176</v>
      </c>
      <c r="L1522" s="10">
        <f t="shared" ca="1" si="164"/>
        <v>1</v>
      </c>
      <c r="M1522">
        <f t="shared" ca="1" si="168"/>
        <v>11.87194200000001</v>
      </c>
      <c r="N1522" s="12"/>
    </row>
    <row r="1523" spans="1:14" x14ac:dyDescent="0.2">
      <c r="A1523">
        <f t="shared" si="162"/>
        <v>1519</v>
      </c>
      <c r="B1523" s="6">
        <v>42899</v>
      </c>
      <c r="C1523" s="12">
        <v>40.035310000000003</v>
      </c>
      <c r="D1523" s="12">
        <v>40.212172000000002</v>
      </c>
      <c r="E1523" s="12">
        <v>39.472154000000003</v>
      </c>
      <c r="F1523" s="12">
        <v>39.895687000000002</v>
      </c>
      <c r="G1523" s="9">
        <f t="shared" ca="1" si="165"/>
        <v>0.62831100000000362</v>
      </c>
      <c r="H1523" s="9">
        <f t="shared" si="163"/>
        <v>0.25597799999999893</v>
      </c>
      <c r="I1523" s="14">
        <f ca="1">IF($M$3&gt;A1523-1,0,G1523/SUM(OFFSET(H1523,-$M$3+1,0):H1523))</f>
        <v>0.14469333862691897</v>
      </c>
      <c r="J1523" s="14">
        <f t="shared" ca="1" si="166"/>
        <v>5.5463051927414535E-3</v>
      </c>
      <c r="K1523" s="9">
        <f t="shared" ca="1" si="167"/>
        <v>33.216501175575146</v>
      </c>
      <c r="L1523" s="10">
        <f t="shared" ca="1" si="164"/>
        <v>1</v>
      </c>
      <c r="M1523">
        <f t="shared" ca="1" si="168"/>
        <v>11.52753600000001</v>
      </c>
      <c r="N1523" s="12"/>
    </row>
    <row r="1524" spans="1:14" x14ac:dyDescent="0.2">
      <c r="A1524">
        <f t="shared" si="162"/>
        <v>1520</v>
      </c>
      <c r="B1524" s="6">
        <v>42900</v>
      </c>
      <c r="C1524" s="12">
        <v>39.988771999999997</v>
      </c>
      <c r="D1524" s="12">
        <v>40.026006000000002</v>
      </c>
      <c r="E1524" s="12">
        <v>39.164982999999999</v>
      </c>
      <c r="F1524" s="12">
        <v>39.551281000000003</v>
      </c>
      <c r="G1524" s="9">
        <f t="shared" ca="1" si="165"/>
        <v>0.11170200000000108</v>
      </c>
      <c r="H1524" s="9">
        <f t="shared" si="163"/>
        <v>0.34440599999999932</v>
      </c>
      <c r="I1524" s="14">
        <f ca="1">IF($M$3&gt;A1524-1,0,G1524/SUM(OFFSET(H1524,-$M$3+1,0):H1524))</f>
        <v>2.4742577691853701E-2</v>
      </c>
      <c r="J1524" s="14">
        <f t="shared" ca="1" si="166"/>
        <v>4.3849353081411337E-3</v>
      </c>
      <c r="K1524" s="9">
        <f t="shared" ca="1" si="167"/>
        <v>33.244278775296564</v>
      </c>
      <c r="L1524" s="10">
        <f t="shared" ca="1" si="164"/>
        <v>1</v>
      </c>
      <c r="M1524">
        <f t="shared" ca="1" si="168"/>
        <v>11.164510000000005</v>
      </c>
      <c r="N1524" s="12"/>
    </row>
    <row r="1525" spans="1:14" x14ac:dyDescent="0.2">
      <c r="A1525">
        <f t="shared" si="162"/>
        <v>1521</v>
      </c>
      <c r="B1525" s="6">
        <v>42901</v>
      </c>
      <c r="C1525" s="12">
        <v>38.890388000000002</v>
      </c>
      <c r="D1525" s="12">
        <v>39.327882000000002</v>
      </c>
      <c r="E1525" s="12">
        <v>38.890388000000002</v>
      </c>
      <c r="F1525" s="12">
        <v>39.188254999999998</v>
      </c>
      <c r="G1525" s="9">
        <f t="shared" ca="1" si="165"/>
        <v>0.52127099999999871</v>
      </c>
      <c r="H1525" s="9">
        <f t="shared" si="163"/>
        <v>0.36302600000000496</v>
      </c>
      <c r="I1525" s="14">
        <f ca="1">IF($M$3&gt;A1525-1,0,G1525/SUM(OFFSET(H1525,-$M$3+1,0):H1525))</f>
        <v>0.11313176253812916</v>
      </c>
      <c r="J1525" s="14">
        <f t="shared" ca="1" si="166"/>
        <v>5.2275127800433391E-3</v>
      </c>
      <c r="K1525" s="9">
        <f t="shared" ca="1" si="167"/>
        <v>33.275350986975475</v>
      </c>
      <c r="L1525" s="10">
        <f t="shared" ca="1" si="164"/>
        <v>1</v>
      </c>
      <c r="M1525">
        <f t="shared" ca="1" si="168"/>
        <v>11.141237000000009</v>
      </c>
      <c r="N1525" s="12"/>
    </row>
    <row r="1526" spans="1:14" x14ac:dyDescent="0.2">
      <c r="A1526">
        <f t="shared" si="162"/>
        <v>1522</v>
      </c>
      <c r="B1526" s="6">
        <v>42902</v>
      </c>
      <c r="C1526" s="12">
        <v>39.355801999999997</v>
      </c>
      <c r="D1526" s="12">
        <v>39.551279999999998</v>
      </c>
      <c r="E1526" s="12">
        <v>39.062589000000003</v>
      </c>
      <c r="F1526" s="12">
        <v>39.164982000000002</v>
      </c>
      <c r="G1526" s="9">
        <f t="shared" ca="1" si="165"/>
        <v>0.61901100000000042</v>
      </c>
      <c r="H1526" s="9">
        <f t="shared" si="163"/>
        <v>2.3272999999996102E-2</v>
      </c>
      <c r="I1526" s="14">
        <f ca="1">IF($M$3&gt;A1526-1,0,G1526/SUM(OFFSET(H1526,-$M$3+1,0):H1526))</f>
        <v>0.13585375986705464</v>
      </c>
      <c r="J1526" s="14">
        <f t="shared" ca="1" si="166"/>
        <v>5.4560685067519508E-3</v>
      </c>
      <c r="K1526" s="9">
        <f t="shared" ca="1" si="167"/>
        <v>33.307485217262027</v>
      </c>
      <c r="L1526" s="10">
        <f t="shared" ca="1" si="164"/>
        <v>1</v>
      </c>
      <c r="M1526">
        <f t="shared" ca="1" si="168"/>
        <v>11.834711000000004</v>
      </c>
      <c r="N1526" s="12"/>
    </row>
    <row r="1527" spans="1:14" x14ac:dyDescent="0.2">
      <c r="A1527">
        <f t="shared" si="162"/>
        <v>1523</v>
      </c>
      <c r="B1527" s="6">
        <v>42905</v>
      </c>
      <c r="C1527" s="12">
        <v>39.579205000000002</v>
      </c>
      <c r="D1527" s="12">
        <v>39.900345999999999</v>
      </c>
      <c r="E1527" s="12">
        <v>39.579205000000002</v>
      </c>
      <c r="F1527" s="12">
        <v>39.858455999999997</v>
      </c>
      <c r="G1527" s="9">
        <f t="shared" ca="1" si="165"/>
        <v>0.20943800000000579</v>
      </c>
      <c r="H1527" s="9">
        <f t="shared" si="163"/>
        <v>0.69347399999999482</v>
      </c>
      <c r="I1527" s="14">
        <f ca="1">IF($M$3&gt;A1527-1,0,G1527/SUM(OFFSET(H1527,-$M$3+1,0):H1527))</f>
        <v>4.2174182001538094E-2</v>
      </c>
      <c r="J1527" s="14">
        <f t="shared" ca="1" si="166"/>
        <v>4.54524582702977E-3</v>
      </c>
      <c r="K1527" s="9">
        <f t="shared" ca="1" si="167"/>
        <v>33.337260989875261</v>
      </c>
      <c r="L1527" s="10">
        <f t="shared" ca="1" si="164"/>
        <v>1</v>
      </c>
      <c r="M1527">
        <f t="shared" ca="1" si="168"/>
        <v>11.336717000000005</v>
      </c>
      <c r="N1527" s="12"/>
    </row>
    <row r="1528" spans="1:14" x14ac:dyDescent="0.2">
      <c r="A1528">
        <f t="shared" si="162"/>
        <v>1524</v>
      </c>
      <c r="B1528" s="6">
        <v>42906</v>
      </c>
      <c r="C1528" s="12">
        <v>39.914310999999998</v>
      </c>
      <c r="D1528" s="12">
        <v>40.077207000000001</v>
      </c>
      <c r="E1528" s="12">
        <v>39.360461999999998</v>
      </c>
      <c r="F1528" s="12">
        <v>39.360461999999998</v>
      </c>
      <c r="G1528" s="9">
        <f t="shared" ca="1" si="165"/>
        <v>0.66088500000000039</v>
      </c>
      <c r="H1528" s="9">
        <f t="shared" si="163"/>
        <v>0.49799399999999849</v>
      </c>
      <c r="I1528" s="14">
        <f ca="1">IF($M$3&gt;A1528-1,0,G1528/SUM(OFFSET(H1528,-$M$3+1,0):H1528))</f>
        <v>0.12199142367351892</v>
      </c>
      <c r="J1528" s="14">
        <f t="shared" ca="1" si="166"/>
        <v>5.3160485914295098E-3</v>
      </c>
      <c r="K1528" s="9">
        <f t="shared" ca="1" si="167"/>
        <v>33.369280619121035</v>
      </c>
      <c r="L1528" s="10">
        <f t="shared" ca="1" si="164"/>
        <v>1</v>
      </c>
      <c r="M1528">
        <f t="shared" ca="1" si="168"/>
        <v>11.788168000000004</v>
      </c>
      <c r="N1528" s="12"/>
    </row>
    <row r="1529" spans="1:14" x14ac:dyDescent="0.2">
      <c r="A1529">
        <f t="shared" si="162"/>
        <v>1525</v>
      </c>
      <c r="B1529" s="6">
        <v>42907</v>
      </c>
      <c r="C1529" s="12">
        <v>39.546624999999999</v>
      </c>
      <c r="D1529" s="12">
        <v>39.816569000000001</v>
      </c>
      <c r="E1529" s="12">
        <v>39.393036000000002</v>
      </c>
      <c r="F1529" s="12">
        <v>39.811912999999997</v>
      </c>
      <c r="G1529" s="9">
        <f t="shared" ca="1" si="165"/>
        <v>0.28391200000000083</v>
      </c>
      <c r="H1529" s="9">
        <f t="shared" si="163"/>
        <v>0.45145099999999871</v>
      </c>
      <c r="I1529" s="14">
        <f ca="1">IF($M$3&gt;A1529-1,0,G1529/SUM(OFFSET(H1529,-$M$3+1,0):H1529))</f>
        <v>4.8997280843511751E-2</v>
      </c>
      <c r="J1529" s="14">
        <f t="shared" ca="1" si="166"/>
        <v>4.6087784962623281E-3</v>
      </c>
      <c r="K1529" s="9">
        <f t="shared" ca="1" si="167"/>
        <v>33.398973284697355</v>
      </c>
      <c r="L1529" s="10">
        <f t="shared" ca="1" si="164"/>
        <v>1</v>
      </c>
      <c r="M1529">
        <f t="shared" ca="1" si="168"/>
        <v>11.685781000000004</v>
      </c>
      <c r="N1529" s="12"/>
    </row>
    <row r="1530" spans="1:14" x14ac:dyDescent="0.2">
      <c r="A1530">
        <f t="shared" si="162"/>
        <v>1526</v>
      </c>
      <c r="B1530" s="6">
        <v>42908</v>
      </c>
      <c r="C1530" s="12">
        <v>39.807262999999999</v>
      </c>
      <c r="D1530" s="12">
        <v>39.909655999999998</v>
      </c>
      <c r="E1530" s="12">
        <v>39.579208999999999</v>
      </c>
      <c r="F1530" s="12">
        <v>39.709525999999997</v>
      </c>
      <c r="G1530" s="9">
        <f t="shared" ca="1" si="165"/>
        <v>0.69812800000000408</v>
      </c>
      <c r="H1530" s="9">
        <f t="shared" si="163"/>
        <v>0.10238700000000023</v>
      </c>
      <c r="I1530" s="14">
        <f ca="1">IF($M$3&gt;A1530-1,0,G1530/SUM(OFFSET(H1530,-$M$3+1,0):H1530))</f>
        <v>0.12500049239015606</v>
      </c>
      <c r="J1530" s="14">
        <f t="shared" ca="1" si="166"/>
        <v>5.3462877624753276E-3</v>
      </c>
      <c r="K1530" s="9">
        <f t="shared" ca="1" si="167"/>
        <v>33.432711315453631</v>
      </c>
      <c r="L1530" s="10">
        <f t="shared" ca="1" si="164"/>
        <v>1</v>
      </c>
      <c r="M1530">
        <f t="shared" ca="1" si="168"/>
        <v>11.848669000000006</v>
      </c>
      <c r="N1530" s="12"/>
    </row>
    <row r="1531" spans="1:14" x14ac:dyDescent="0.2">
      <c r="A1531">
        <f t="shared" si="162"/>
        <v>1527</v>
      </c>
      <c r="B1531" s="6">
        <v>42909</v>
      </c>
      <c r="C1531" s="12">
        <v>39.728135000000002</v>
      </c>
      <c r="D1531" s="12">
        <v>40.035310000000003</v>
      </c>
      <c r="E1531" s="12">
        <v>39.635052999999999</v>
      </c>
      <c r="F1531" s="12">
        <v>39.872413999999999</v>
      </c>
      <c r="G1531" s="9">
        <f t="shared" ca="1" si="165"/>
        <v>0.64228800000000064</v>
      </c>
      <c r="H1531" s="9">
        <f t="shared" si="163"/>
        <v>0.16288800000000236</v>
      </c>
      <c r="I1531" s="14">
        <f ca="1">IF($M$3&gt;A1531-1,0,G1531/SUM(OFFSET(H1531,-$M$3+1,0):H1531))</f>
        <v>0.11386385224049926</v>
      </c>
      <c r="J1531" s="14">
        <f t="shared" ca="1" si="166"/>
        <v>5.2348004744739692E-3</v>
      </c>
      <c r="K1531" s="9">
        <f t="shared" ca="1" si="167"/>
        <v>33.466421874122162</v>
      </c>
      <c r="L1531" s="10">
        <f t="shared" ca="1" si="164"/>
        <v>1</v>
      </c>
      <c r="M1531">
        <f t="shared" ca="1" si="168"/>
        <v>11.695085000000004</v>
      </c>
      <c r="N1531" s="12"/>
    </row>
    <row r="1532" spans="1:14" x14ac:dyDescent="0.2">
      <c r="A1532">
        <f t="shared" si="162"/>
        <v>1528</v>
      </c>
      <c r="B1532" s="6">
        <v>42912</v>
      </c>
      <c r="C1532" s="12">
        <v>40.249411000000002</v>
      </c>
      <c r="D1532" s="12">
        <v>40.342492999999997</v>
      </c>
      <c r="E1532" s="12">
        <v>39.458196000000001</v>
      </c>
      <c r="F1532" s="12">
        <v>39.718829999999997</v>
      </c>
      <c r="G1532" s="9">
        <f t="shared" ca="1" si="165"/>
        <v>0.88895000000000124</v>
      </c>
      <c r="H1532" s="9">
        <f t="shared" si="163"/>
        <v>0.15358400000000216</v>
      </c>
      <c r="I1532" s="14">
        <f ca="1">IF($M$3&gt;A1532-1,0,G1532/SUM(OFFSET(H1532,-$M$3+1,0):H1532))</f>
        <v>0.15591926681198956</v>
      </c>
      <c r="J1532" s="14">
        <f t="shared" ca="1" si="166"/>
        <v>5.6619691047220481E-3</v>
      </c>
      <c r="K1532" s="9">
        <f t="shared" ca="1" si="167"/>
        <v>33.501822815760995</v>
      </c>
      <c r="L1532" s="10">
        <f t="shared" ca="1" si="164"/>
        <v>1</v>
      </c>
      <c r="M1532">
        <f t="shared" ca="1" si="168"/>
        <v>10.559465000000008</v>
      </c>
      <c r="N1532" s="12"/>
    </row>
    <row r="1533" spans="1:14" x14ac:dyDescent="0.2">
      <c r="A1533">
        <f t="shared" si="162"/>
        <v>1529</v>
      </c>
      <c r="B1533" s="6">
        <v>42913</v>
      </c>
      <c r="C1533" s="12">
        <v>39.416308999999998</v>
      </c>
      <c r="D1533" s="12">
        <v>39.420960999999998</v>
      </c>
      <c r="E1533" s="12">
        <v>38.583210000000001</v>
      </c>
      <c r="F1533" s="12">
        <v>38.583210000000001</v>
      </c>
      <c r="G1533" s="9">
        <f t="shared" ca="1" si="165"/>
        <v>2.3270909999999958</v>
      </c>
      <c r="H1533" s="9">
        <f t="shared" si="163"/>
        <v>1.1356199999999959</v>
      </c>
      <c r="I1533" s="14">
        <f ca="1">IF($M$3&gt;A1533-1,0,G1533/SUM(OFFSET(H1533,-$M$3+1,0):H1533))</f>
        <v>0.35612669289382881</v>
      </c>
      <c r="J1533" s="14">
        <f t="shared" ca="1" si="166"/>
        <v>7.9252320548550935E-3</v>
      </c>
      <c r="K1533" s="9">
        <f t="shared" ca="1" si="167"/>
        <v>33.542093988356655</v>
      </c>
      <c r="L1533" s="10">
        <f t="shared" ca="1" si="164"/>
        <v>1</v>
      </c>
      <c r="M1533">
        <f t="shared" ca="1" si="168"/>
        <v>11.117963000000008</v>
      </c>
      <c r="N1533" s="12"/>
    </row>
    <row r="1534" spans="1:14" x14ac:dyDescent="0.2">
      <c r="A1534">
        <f t="shared" si="162"/>
        <v>1530</v>
      </c>
      <c r="B1534" s="6">
        <v>42914</v>
      </c>
      <c r="C1534" s="12">
        <v>38.867113000000003</v>
      </c>
      <c r="D1534" s="12">
        <v>39.220827999999997</v>
      </c>
      <c r="E1534" s="12">
        <v>38.434274000000002</v>
      </c>
      <c r="F1534" s="12">
        <v>39.141708000000001</v>
      </c>
      <c r="G1534" s="9">
        <f t="shared" ca="1" si="165"/>
        <v>2.3084799999999959</v>
      </c>
      <c r="H1534" s="9">
        <f t="shared" si="163"/>
        <v>0.55849800000000016</v>
      </c>
      <c r="I1534" s="14">
        <f ca="1">IF($M$3&gt;A1534-1,0,G1534/SUM(OFFSET(H1534,-$M$3+1,0):H1534))</f>
        <v>0.35227522784019322</v>
      </c>
      <c r="J1534" s="14">
        <f t="shared" ca="1" si="166"/>
        <v>7.8781113269539953E-3</v>
      </c>
      <c r="K1534" s="9">
        <f t="shared" ca="1" si="167"/>
        <v>33.586208370928354</v>
      </c>
      <c r="L1534" s="10">
        <f t="shared" ca="1" si="164"/>
        <v>1</v>
      </c>
      <c r="M1534">
        <f t="shared" ca="1" si="168"/>
        <v>10.238325000000009</v>
      </c>
      <c r="N1534" s="12"/>
    </row>
    <row r="1535" spans="1:14" x14ac:dyDescent="0.2">
      <c r="A1535">
        <f t="shared" si="162"/>
        <v>1531</v>
      </c>
      <c r="B1535" s="6">
        <v>42915</v>
      </c>
      <c r="C1535" s="12">
        <v>38.885733000000002</v>
      </c>
      <c r="D1535" s="12">
        <v>38.960197999999998</v>
      </c>
      <c r="E1535" s="12">
        <v>37.782688999999998</v>
      </c>
      <c r="F1535" s="12">
        <v>38.262070000000001</v>
      </c>
      <c r="G1535" s="9">
        <f t="shared" ca="1" si="165"/>
        <v>1.6196550000000016</v>
      </c>
      <c r="H1535" s="9">
        <f t="shared" si="163"/>
        <v>0.87963799999999992</v>
      </c>
      <c r="I1535" s="14">
        <f ca="1">IF($M$3&gt;A1535-1,0,G1535/SUM(OFFSET(H1535,-$M$3+1,0):H1535))</f>
        <v>0.27619212947371019</v>
      </c>
      <c r="J1535" s="14">
        <f t="shared" ca="1" si="166"/>
        <v>6.9760746962189554E-3</v>
      </c>
      <c r="K1535" s="9">
        <f t="shared" ca="1" si="167"/>
        <v>33.618827530921941</v>
      </c>
      <c r="L1535" s="10">
        <f t="shared" ca="1" si="164"/>
        <v>1</v>
      </c>
      <c r="M1535">
        <f t="shared" ca="1" si="168"/>
        <v>10.075429000000005</v>
      </c>
      <c r="N1535" s="12"/>
    </row>
    <row r="1536" spans="1:14" x14ac:dyDescent="0.2">
      <c r="A1536">
        <f t="shared" si="162"/>
        <v>1532</v>
      </c>
      <c r="B1536" s="6">
        <v>42916</v>
      </c>
      <c r="C1536" s="12">
        <v>38.434275999999997</v>
      </c>
      <c r="D1536" s="12">
        <v>38.564593000000002</v>
      </c>
      <c r="E1536" s="12">
        <v>37.959547000000001</v>
      </c>
      <c r="F1536" s="12">
        <v>38.099173999999998</v>
      </c>
      <c r="G1536" s="9">
        <f t="shared" ca="1" si="165"/>
        <v>1.5405350000000055</v>
      </c>
      <c r="H1536" s="9">
        <f t="shared" si="163"/>
        <v>0.16289600000000348</v>
      </c>
      <c r="I1536" s="14">
        <f ca="1">IF($M$3&gt;A1536-1,0,G1536/SUM(OFFSET(H1536,-$M$3+1,0):H1536))</f>
        <v>0.26629298338684254</v>
      </c>
      <c r="J1536" s="14">
        <f t="shared" ca="1" si="166"/>
        <v>6.8627419029983969E-3</v>
      </c>
      <c r="K1536" s="9">
        <f t="shared" ca="1" si="167"/>
        <v>33.649574992375236</v>
      </c>
      <c r="L1536" s="10">
        <f t="shared" ca="1" si="164"/>
        <v>1</v>
      </c>
      <c r="M1536">
        <f t="shared" ca="1" si="168"/>
        <v>9.6379330000000092</v>
      </c>
      <c r="N1536" s="12"/>
    </row>
    <row r="1537" spans="1:14" x14ac:dyDescent="0.2">
      <c r="A1537">
        <f t="shared" si="162"/>
        <v>1533</v>
      </c>
      <c r="B1537" s="6">
        <v>42919</v>
      </c>
      <c r="C1537" s="12">
        <v>38.341189</v>
      </c>
      <c r="D1537" s="12">
        <v>38.452891999999999</v>
      </c>
      <c r="E1537" s="12">
        <v>37.661678000000002</v>
      </c>
      <c r="F1537" s="12">
        <v>37.661678000000002</v>
      </c>
      <c r="G1537" s="9">
        <f t="shared" ca="1" si="165"/>
        <v>2.2340090000000004</v>
      </c>
      <c r="H1537" s="9">
        <f t="shared" si="163"/>
        <v>0.43749599999999589</v>
      </c>
      <c r="I1537" s="14">
        <f ca="1">IF($M$3&gt;A1537-1,0,G1537/SUM(OFFSET(H1537,-$M$3+1,0):H1537))</f>
        <v>0.37441715433718009</v>
      </c>
      <c r="J1537" s="14">
        <f t="shared" ca="1" si="166"/>
        <v>8.1509245402725146E-3</v>
      </c>
      <c r="K1537" s="9">
        <f t="shared" ca="1" si="167"/>
        <v>33.682277341238184</v>
      </c>
      <c r="L1537" s="10">
        <f t="shared" ca="1" si="164"/>
        <v>1</v>
      </c>
      <c r="M1537">
        <f t="shared" ca="1" si="168"/>
        <v>10.354681000000005</v>
      </c>
      <c r="N1537" s="12"/>
    </row>
    <row r="1538" spans="1:14" x14ac:dyDescent="0.2">
      <c r="A1538">
        <f t="shared" si="162"/>
        <v>1534</v>
      </c>
      <c r="B1538" s="6">
        <v>42921</v>
      </c>
      <c r="C1538" s="12">
        <v>37.810614000000001</v>
      </c>
      <c r="D1538" s="12">
        <v>38.434277000000002</v>
      </c>
      <c r="E1538" s="12">
        <v>37.810614000000001</v>
      </c>
      <c r="F1538" s="12">
        <v>38.378425999999997</v>
      </c>
      <c r="G1538" s="9">
        <f t="shared" ca="1" si="165"/>
        <v>1.1728550000000055</v>
      </c>
      <c r="H1538" s="9">
        <f t="shared" si="163"/>
        <v>0.7167479999999955</v>
      </c>
      <c r="I1538" s="14">
        <f ca="1">IF($M$3&gt;A1538-1,0,G1538/SUM(OFFSET(H1538,-$M$3+1,0):H1538))</f>
        <v>0.18502287357904942</v>
      </c>
      <c r="J1538" s="14">
        <f t="shared" ca="1" si="166"/>
        <v>5.9673903764558339E-3</v>
      </c>
      <c r="K1538" s="9">
        <f t="shared" ca="1" si="167"/>
        <v>33.710301093550882</v>
      </c>
      <c r="L1538" s="10">
        <f t="shared" ca="1" si="164"/>
        <v>1</v>
      </c>
      <c r="M1538">
        <f t="shared" ca="1" si="168"/>
        <v>10.191785000000008</v>
      </c>
      <c r="N1538" s="12"/>
    </row>
    <row r="1539" spans="1:14" x14ac:dyDescent="0.2">
      <c r="A1539">
        <f t="shared" si="162"/>
        <v>1535</v>
      </c>
      <c r="B1539" s="6">
        <v>42922</v>
      </c>
      <c r="C1539" s="12">
        <v>38.131754999999998</v>
      </c>
      <c r="D1539" s="12">
        <v>38.466856999999997</v>
      </c>
      <c r="E1539" s="12">
        <v>37.871121000000002</v>
      </c>
      <c r="F1539" s="12">
        <v>38.215530000000001</v>
      </c>
      <c r="G1539" s="9">
        <f t="shared" ca="1" si="165"/>
        <v>0.97272499999999695</v>
      </c>
      <c r="H1539" s="9">
        <f t="shared" si="163"/>
        <v>0.16289599999999638</v>
      </c>
      <c r="I1539" s="14">
        <f ca="1">IF($M$3&gt;A1539-1,0,G1539/SUM(OFFSET(H1539,-$M$3+1,0):H1539))</f>
        <v>0.15845412563898442</v>
      </c>
      <c r="J1539" s="14">
        <f t="shared" ca="1" si="166"/>
        <v>5.6882516646883262E-3</v>
      </c>
      <c r="K1539" s="9">
        <f t="shared" ca="1" si="167"/>
        <v>33.735927969377791</v>
      </c>
      <c r="L1539" s="10">
        <f t="shared" ca="1" si="164"/>
        <v>1</v>
      </c>
      <c r="M1539">
        <f t="shared" ca="1" si="168"/>
        <v>10.703744000000006</v>
      </c>
      <c r="N1539" s="12"/>
    </row>
    <row r="1540" spans="1:14" x14ac:dyDescent="0.2">
      <c r="A1540">
        <f t="shared" si="162"/>
        <v>1536</v>
      </c>
      <c r="B1540" s="6">
        <v>42923</v>
      </c>
      <c r="C1540" s="12">
        <v>38.466855000000002</v>
      </c>
      <c r="D1540" s="12">
        <v>38.895040000000002</v>
      </c>
      <c r="E1540" s="12">
        <v>38.392386999999999</v>
      </c>
      <c r="F1540" s="12">
        <v>38.727488999999998</v>
      </c>
      <c r="G1540" s="9">
        <f t="shared" ca="1" si="165"/>
        <v>0.43749300000000346</v>
      </c>
      <c r="H1540" s="9">
        <f t="shared" si="163"/>
        <v>0.51195899999999739</v>
      </c>
      <c r="I1540" s="14">
        <f ca="1">IF($M$3&gt;A1540-1,0,G1540/SUM(OFFSET(H1540,-$M$3+1,0):H1540))</f>
        <v>6.6011480296805147E-2</v>
      </c>
      <c r="J1540" s="14">
        <f t="shared" ca="1" si="166"/>
        <v>4.769125392871245E-3</v>
      </c>
      <c r="K1540" s="9">
        <f t="shared" ca="1" si="167"/>
        <v>33.759733349838996</v>
      </c>
      <c r="L1540" s="10">
        <f t="shared" ca="1" si="164"/>
        <v>1</v>
      </c>
      <c r="M1540">
        <f t="shared" ca="1" si="168"/>
        <v>11.104005000000006</v>
      </c>
      <c r="N1540" s="12"/>
    </row>
    <row r="1541" spans="1:14" x14ac:dyDescent="0.2">
      <c r="A1541">
        <f t="shared" si="162"/>
        <v>1537</v>
      </c>
      <c r="B1541" s="6">
        <v>42926</v>
      </c>
      <c r="C1541" s="12">
        <v>38.806609999999999</v>
      </c>
      <c r="D1541" s="12">
        <v>39.220832000000001</v>
      </c>
      <c r="E1541" s="12">
        <v>38.643714000000003</v>
      </c>
      <c r="F1541" s="12">
        <v>39.127749999999999</v>
      </c>
      <c r="G1541" s="9">
        <f t="shared" ca="1" si="165"/>
        <v>0.73070599999999786</v>
      </c>
      <c r="H1541" s="9">
        <f t="shared" si="163"/>
        <v>0.40026100000000042</v>
      </c>
      <c r="I1541" s="14">
        <f ca="1">IF($M$3&gt;A1541-1,0,G1541/SUM(OFFSET(H1541,-$M$3+1,0):H1541))</f>
        <v>0.11535673307110024</v>
      </c>
      <c r="J1541" s="14">
        <f t="shared" ca="1" si="166"/>
        <v>5.2496773064266656E-3</v>
      </c>
      <c r="K1541" s="9">
        <f t="shared" ca="1" si="167"/>
        <v>33.787913705027869</v>
      </c>
      <c r="L1541" s="10">
        <f t="shared" ca="1" si="164"/>
        <v>1</v>
      </c>
      <c r="M1541">
        <f t="shared" ca="1" si="168"/>
        <v>11.415834000000009</v>
      </c>
      <c r="N1541" s="12"/>
    </row>
    <row r="1542" spans="1:14" x14ac:dyDescent="0.2">
      <c r="A1542">
        <f t="shared" ref="A1542:A1605" si="169">A1541+1</f>
        <v>1538</v>
      </c>
      <c r="B1542" s="6">
        <v>42927</v>
      </c>
      <c r="C1542" s="12">
        <v>39.188251999999999</v>
      </c>
      <c r="D1542" s="12">
        <v>39.509393000000003</v>
      </c>
      <c r="E1542" s="12">
        <v>39.039318999999999</v>
      </c>
      <c r="F1542" s="12">
        <v>39.439579000000002</v>
      </c>
      <c r="G1542" s="9">
        <f t="shared" ca="1" si="165"/>
        <v>7.9117000000003657E-2</v>
      </c>
      <c r="H1542" s="9">
        <f t="shared" ref="H1542:H1605" si="170">ABS(F1542-F1541)</f>
        <v>0.31182900000000302</v>
      </c>
      <c r="I1542" s="14">
        <f ca="1">IF($M$3&gt;A1542-1,0,G1542/SUM(OFFSET(H1542,-$M$3+1,0):H1542))</f>
        <v>1.2868421741756793E-2</v>
      </c>
      <c r="J1542" s="14">
        <f t="shared" ca="1" si="166"/>
        <v>4.2773820803929784E-3</v>
      </c>
      <c r="K1542" s="9">
        <f t="shared" ca="1" si="167"/>
        <v>33.812088036884958</v>
      </c>
      <c r="L1542" s="10">
        <f t="shared" ca="1" si="164"/>
        <v>1</v>
      </c>
      <c r="M1542">
        <f t="shared" ca="1" si="168"/>
        <v>11.983644000000011</v>
      </c>
      <c r="N1542" s="12"/>
    </row>
    <row r="1543" spans="1:14" x14ac:dyDescent="0.2">
      <c r="A1543">
        <f t="shared" si="169"/>
        <v>1539</v>
      </c>
      <c r="B1543" s="6">
        <v>42928</v>
      </c>
      <c r="C1543" s="12">
        <v>39.904995999999997</v>
      </c>
      <c r="D1543" s="12">
        <v>40.077202</v>
      </c>
      <c r="E1543" s="12">
        <v>39.672286999999997</v>
      </c>
      <c r="F1543" s="12">
        <v>40.007389000000003</v>
      </c>
      <c r="G1543" s="9">
        <f t="shared" ca="1" si="165"/>
        <v>0.19547600000000642</v>
      </c>
      <c r="H1543" s="9">
        <f t="shared" si="170"/>
        <v>0.56781000000000148</v>
      </c>
      <c r="I1543" s="14">
        <f ca="1">IF($M$3&gt;A1543-1,0,G1543/SUM(OFFSET(H1543,-$M$3+1,0):H1543))</f>
        <v>3.1203717449570133E-2</v>
      </c>
      <c r="J1543" s="14">
        <f t="shared" ca="1" si="166"/>
        <v>4.4440197831584292E-3</v>
      </c>
      <c r="K1543" s="9">
        <f t="shared" ca="1" si="167"/>
        <v>33.839620076927659</v>
      </c>
      <c r="L1543" s="10">
        <f t="shared" ca="1" si="164"/>
        <v>1</v>
      </c>
      <c r="M1543">
        <f t="shared" ca="1" si="168"/>
        <v>11.890562000000008</v>
      </c>
      <c r="N1543" s="12"/>
    </row>
    <row r="1544" spans="1:14" x14ac:dyDescent="0.2">
      <c r="A1544">
        <f t="shared" si="169"/>
        <v>1540</v>
      </c>
      <c r="B1544" s="6">
        <v>42929</v>
      </c>
      <c r="C1544" s="12">
        <v>40.026007</v>
      </c>
      <c r="D1544" s="12">
        <v>40.277332999999999</v>
      </c>
      <c r="E1544" s="12">
        <v>39.797952000000002</v>
      </c>
      <c r="F1544" s="12">
        <v>39.914307000000001</v>
      </c>
      <c r="G1544" s="9">
        <f t="shared" ca="1" si="165"/>
        <v>0.2047810000000041</v>
      </c>
      <c r="H1544" s="9">
        <f t="shared" si="170"/>
        <v>9.3082000000002552E-2</v>
      </c>
      <c r="I1544" s="14">
        <f ca="1">IF($M$3&gt;A1544-1,0,G1544/SUM(OFFSET(H1544,-$M$3+1,0):H1544))</f>
        <v>3.2737696046732954E-2</v>
      </c>
      <c r="J1544" s="14">
        <f t="shared" ca="1" si="166"/>
        <v>4.458105470292492E-3</v>
      </c>
      <c r="K1544" s="9">
        <f t="shared" ca="1" si="167"/>
        <v>33.866701671929725</v>
      </c>
      <c r="L1544" s="10">
        <f t="shared" ca="1" si="164"/>
        <v>1</v>
      </c>
      <c r="M1544">
        <f t="shared" ca="1" si="168"/>
        <v>12.383909000000008</v>
      </c>
      <c r="N1544" s="12"/>
    </row>
    <row r="1545" spans="1:14" x14ac:dyDescent="0.2">
      <c r="A1545">
        <f t="shared" si="169"/>
        <v>1541</v>
      </c>
      <c r="B1545" s="6">
        <v>42930</v>
      </c>
      <c r="C1545" s="12">
        <v>40.119092999999999</v>
      </c>
      <c r="D1545" s="12">
        <v>40.468156999999998</v>
      </c>
      <c r="E1545" s="12">
        <v>40.058590000000002</v>
      </c>
      <c r="F1545" s="12">
        <v>40.407654000000001</v>
      </c>
      <c r="G1545" s="9">
        <f t="shared" ca="1" si="165"/>
        <v>0.53524000000000171</v>
      </c>
      <c r="H1545" s="9">
        <f t="shared" si="170"/>
        <v>0.49334699999999998</v>
      </c>
      <c r="I1545" s="14">
        <f ca="1">IF($M$3&gt;A1545-1,0,G1545/SUM(OFFSET(H1545,-$M$3+1,0):H1545))</f>
        <v>8.1273505602472609E-2</v>
      </c>
      <c r="J1545" s="14">
        <f t="shared" ca="1" si="166"/>
        <v>4.9152921385351945E-3</v>
      </c>
      <c r="K1545" s="9">
        <f t="shared" ca="1" si="167"/>
        <v>33.898852363486419</v>
      </c>
      <c r="L1545" s="10">
        <f t="shared" ca="1" si="164"/>
        <v>1</v>
      </c>
      <c r="M1545">
        <f t="shared" ca="1" si="168"/>
        <v>12.272207000000007</v>
      </c>
      <c r="N1545" s="12"/>
    </row>
    <row r="1546" spans="1:14" x14ac:dyDescent="0.2">
      <c r="A1546">
        <f t="shared" si="169"/>
        <v>1542</v>
      </c>
      <c r="B1546" s="6">
        <v>42933</v>
      </c>
      <c r="C1546" s="12">
        <v>40.496082000000001</v>
      </c>
      <c r="D1546" s="12">
        <v>40.510044000000001</v>
      </c>
      <c r="E1546" s="12">
        <v>40.128400999999997</v>
      </c>
      <c r="F1546" s="12">
        <v>40.295952</v>
      </c>
      <c r="G1546" s="9">
        <f t="shared" ca="1" si="165"/>
        <v>0.5771220000000028</v>
      </c>
      <c r="H1546" s="9">
        <f t="shared" si="170"/>
        <v>0.11170200000000108</v>
      </c>
      <c r="I1546" s="14">
        <f ca="1">IF($M$3&gt;A1546-1,0,G1546/SUM(OFFSET(H1546,-$M$3+1,0):H1546))</f>
        <v>8.8193952671406756E-2</v>
      </c>
      <c r="J1546" s="14">
        <f t="shared" ca="1" si="166"/>
        <v>4.9822973225844124E-3</v>
      </c>
      <c r="K1546" s="9">
        <f t="shared" ca="1" si="167"/>
        <v>33.930724615877729</v>
      </c>
      <c r="L1546" s="10">
        <f t="shared" ca="1" si="164"/>
        <v>1</v>
      </c>
      <c r="M1546">
        <f t="shared" ca="1" si="168"/>
        <v>12.425794000000009</v>
      </c>
      <c r="N1546" s="12"/>
    </row>
    <row r="1547" spans="1:14" x14ac:dyDescent="0.2">
      <c r="A1547">
        <f t="shared" si="169"/>
        <v>1543</v>
      </c>
      <c r="B1547" s="6">
        <v>42934</v>
      </c>
      <c r="C1547" s="12">
        <v>40.156322000000003</v>
      </c>
      <c r="D1547" s="12">
        <v>40.449539000000001</v>
      </c>
      <c r="E1547" s="12">
        <v>39.984119999999997</v>
      </c>
      <c r="F1547" s="12">
        <v>40.449539000000001</v>
      </c>
      <c r="G1547" s="9">
        <f t="shared" ca="1" si="165"/>
        <v>1.8663290000000003</v>
      </c>
      <c r="H1547" s="9">
        <f t="shared" si="170"/>
        <v>0.15358700000000169</v>
      </c>
      <c r="I1547" s="14">
        <f ca="1">IF($M$3&gt;A1547-1,0,G1547/SUM(OFFSET(H1547,-$M$3+1,0):H1547))</f>
        <v>0.33556512528702764</v>
      </c>
      <c r="J1547" s="14">
        <f t="shared" ca="1" si="166"/>
        <v>7.6752988264049268E-3</v>
      </c>
      <c r="K1547" s="9">
        <f t="shared" ca="1" si="167"/>
        <v>33.980758464269734</v>
      </c>
      <c r="L1547" s="10">
        <f t="shared" ca="1" si="164"/>
        <v>1</v>
      </c>
      <c r="M1547">
        <f t="shared" ca="1" si="168"/>
        <v>12.826051000000005</v>
      </c>
      <c r="N1547" s="12"/>
    </row>
    <row r="1548" spans="1:14" x14ac:dyDescent="0.2">
      <c r="A1548">
        <f t="shared" si="169"/>
        <v>1544</v>
      </c>
      <c r="B1548" s="6">
        <v>42935</v>
      </c>
      <c r="C1548" s="12">
        <v>40.677593999999999</v>
      </c>
      <c r="D1548" s="12">
        <v>40.849795999999998</v>
      </c>
      <c r="E1548" s="12">
        <v>40.603124999999999</v>
      </c>
      <c r="F1548" s="12">
        <v>40.849795999999998</v>
      </c>
      <c r="G1548" s="9">
        <f t="shared" ca="1" si="165"/>
        <v>1.7080879999999965</v>
      </c>
      <c r="H1548" s="9">
        <f t="shared" si="170"/>
        <v>0.40025699999999631</v>
      </c>
      <c r="I1548" s="14">
        <f ca="1">IF($M$3&gt;A1548-1,0,G1548/SUM(OFFSET(H1548,-$M$3+1,0):H1548))</f>
        <v>0.31610723996337159</v>
      </c>
      <c r="J1548" s="14">
        <f t="shared" ca="1" si="166"/>
        <v>7.4424689965485406E-3</v>
      </c>
      <c r="K1548" s="9">
        <f t="shared" ca="1" si="167"/>
        <v>34.031881063165535</v>
      </c>
      <c r="L1548" s="10">
        <f t="shared" ca="1" si="164"/>
        <v>1</v>
      </c>
      <c r="M1548">
        <f t="shared" ca="1" si="168"/>
        <v>12.91448000000001</v>
      </c>
      <c r="N1548" s="12"/>
    </row>
    <row r="1549" spans="1:14" x14ac:dyDescent="0.2">
      <c r="A1549">
        <f t="shared" si="169"/>
        <v>1545</v>
      </c>
      <c r="B1549" s="6">
        <v>42936</v>
      </c>
      <c r="C1549" s="12">
        <v>40.970802999999997</v>
      </c>
      <c r="D1549" s="12">
        <v>40.970802999999997</v>
      </c>
      <c r="E1549" s="12">
        <v>40.533309000000003</v>
      </c>
      <c r="F1549" s="12">
        <v>40.938225000000003</v>
      </c>
      <c r="G1549" s="9">
        <f t="shared" ca="1" si="165"/>
        <v>2.6761550000000014</v>
      </c>
      <c r="H1549" s="9">
        <f t="shared" si="170"/>
        <v>8.8429000000004976E-2</v>
      </c>
      <c r="I1549" s="14">
        <f ca="1">IF($M$3&gt;A1549-1,0,G1549/SUM(OFFSET(H1549,-$M$3+1,0):H1549))</f>
        <v>0.58022149041074778</v>
      </c>
      <c r="J1549" s="14">
        <f t="shared" ca="1" si="166"/>
        <v>1.0908831111081201E-2</v>
      </c>
      <c r="K1549" s="9">
        <f t="shared" ca="1" si="167"/>
        <v>34.107221202767505</v>
      </c>
      <c r="L1549" s="10">
        <f t="shared" ca="1" si="164"/>
        <v>1</v>
      </c>
      <c r="M1549">
        <f t="shared" ca="1" si="168"/>
        <v>12.686430000000007</v>
      </c>
      <c r="N1549" s="12"/>
    </row>
    <row r="1550" spans="1:14" x14ac:dyDescent="0.2">
      <c r="A1550">
        <f t="shared" si="169"/>
        <v>1546</v>
      </c>
      <c r="B1550" s="6">
        <v>42937</v>
      </c>
      <c r="C1550" s="12">
        <v>40.640360999999999</v>
      </c>
      <c r="D1550" s="12">
        <v>40.710175</v>
      </c>
      <c r="E1550" s="12">
        <v>40.421613999999998</v>
      </c>
      <c r="F1550" s="12">
        <v>40.710175</v>
      </c>
      <c r="G1550" s="9">
        <f t="shared" ca="1" si="165"/>
        <v>2.6110010000000017</v>
      </c>
      <c r="H1550" s="9">
        <f t="shared" si="170"/>
        <v>0.22805000000000319</v>
      </c>
      <c r="I1550" s="14">
        <f ca="1">IF($M$3&gt;A1550-1,0,G1550/SUM(OFFSET(H1550,-$M$3+1,0):H1550))</f>
        <v>0.55820999163433638</v>
      </c>
      <c r="J1550" s="14">
        <f t="shared" ca="1" si="166"/>
        <v>1.0594704313435456E-2</v>
      </c>
      <c r="K1550" s="9">
        <f t="shared" ca="1" si="167"/>
        <v>34.177177545844458</v>
      </c>
      <c r="L1550" s="10">
        <f t="shared" ca="1" si="164"/>
        <v>1</v>
      </c>
      <c r="M1550">
        <f t="shared" ca="1" si="168"/>
        <v>12.55610400000001</v>
      </c>
      <c r="N1550" s="12"/>
    </row>
    <row r="1551" spans="1:14" x14ac:dyDescent="0.2">
      <c r="A1551">
        <f t="shared" si="169"/>
        <v>1547</v>
      </c>
      <c r="B1551" s="6">
        <v>42940</v>
      </c>
      <c r="C1551" s="12">
        <v>40.640352</v>
      </c>
      <c r="D1551" s="12">
        <v>40.668277000000003</v>
      </c>
      <c r="E1551" s="12">
        <v>40.463493999999997</v>
      </c>
      <c r="F1551" s="12">
        <v>40.579849000000003</v>
      </c>
      <c r="G1551" s="9">
        <f t="shared" ca="1" si="165"/>
        <v>2.918171000000001</v>
      </c>
      <c r="H1551" s="9">
        <f t="shared" si="170"/>
        <v>0.13032599999999661</v>
      </c>
      <c r="I1551" s="14">
        <f ca="1">IF($M$3&gt;A1551-1,0,G1551/SUM(OFFSET(H1551,-$M$3+1,0):H1551))</f>
        <v>0.66773044217044997</v>
      </c>
      <c r="J1551" s="14">
        <f t="shared" ca="1" si="166"/>
        <v>1.2203062213019013E-2</v>
      </c>
      <c r="K1551" s="9">
        <f t="shared" ca="1" si="167"/>
        <v>34.25530974392904</v>
      </c>
      <c r="L1551" s="10">
        <f t="shared" ref="L1551:L1614" ca="1" si="171">IF(ROUND(IX1541,$F$3)=ROUND(K1550,$F$3),L1550,IF(ROUND(K1551,$F$3)&gt;ROUND(K1550,$F$3),1,-1))</f>
        <v>1</v>
      </c>
      <c r="M1551">
        <f t="shared" ca="1" si="168"/>
        <v>12.444402000000009</v>
      </c>
      <c r="N1551" s="12"/>
    </row>
    <row r="1552" spans="1:14" x14ac:dyDescent="0.2">
      <c r="A1552">
        <f t="shared" si="169"/>
        <v>1548</v>
      </c>
      <c r="B1552" s="6">
        <v>42941</v>
      </c>
      <c r="C1552" s="12">
        <v>40.440224000000001</v>
      </c>
      <c r="D1552" s="12">
        <v>40.565888999999999</v>
      </c>
      <c r="E1552" s="12">
        <v>40.142355999999999</v>
      </c>
      <c r="F1552" s="12">
        <v>40.468147000000002</v>
      </c>
      <c r="G1552" s="9">
        <f t="shared" ca="1" si="165"/>
        <v>2.0897210000000044</v>
      </c>
      <c r="H1552" s="9">
        <f t="shared" si="170"/>
        <v>0.11170200000000108</v>
      </c>
      <c r="I1552" s="14">
        <f ca="1">IF($M$3&gt;A1552-1,0,G1552/SUM(OFFSET(H1552,-$M$3+1,0):H1552))</f>
        <v>0.55500384172364203</v>
      </c>
      <c r="J1552" s="14">
        <f t="shared" ca="1" si="166"/>
        <v>1.0549332143745014E-2</v>
      </c>
      <c r="K1552" s="9">
        <f t="shared" ca="1" si="167"/>
        <v>34.320851027698367</v>
      </c>
      <c r="L1552" s="10">
        <f t="shared" ca="1" si="171"/>
        <v>1</v>
      </c>
      <c r="M1552">
        <f t="shared" ca="1" si="168"/>
        <v>12.872591000000005</v>
      </c>
      <c r="N1552" s="12"/>
    </row>
    <row r="1553" spans="1:14" x14ac:dyDescent="0.2">
      <c r="A1553">
        <f t="shared" si="169"/>
        <v>1549</v>
      </c>
      <c r="B1553" s="6">
        <v>42942</v>
      </c>
      <c r="C1553" s="12">
        <v>40.789288999999997</v>
      </c>
      <c r="D1553" s="12">
        <v>40.998725</v>
      </c>
      <c r="E1553" s="12">
        <v>40.663626999999998</v>
      </c>
      <c r="F1553" s="12">
        <v>40.896335999999998</v>
      </c>
      <c r="G1553" s="9">
        <f t="shared" ca="1" si="165"/>
        <v>2.6808059999999969</v>
      </c>
      <c r="H1553" s="9">
        <f t="shared" si="170"/>
        <v>0.42818899999999616</v>
      </c>
      <c r="I1553" s="14">
        <f ca="1">IF($M$3&gt;A1553-1,0,G1553/SUM(OFFSET(H1553,-$M$3+1,0):H1553))</f>
        <v>0.66512493394168826</v>
      </c>
      <c r="J1553" s="14">
        <f t="shared" ca="1" si="166"/>
        <v>1.2163479889860093E-2</v>
      </c>
      <c r="K1553" s="9">
        <f t="shared" ca="1" si="167"/>
        <v>34.400831806925034</v>
      </c>
      <c r="L1553" s="10">
        <f t="shared" ca="1" si="171"/>
        <v>1</v>
      </c>
      <c r="M1553">
        <f t="shared" ca="1" si="168"/>
        <v>12.355985000000009</v>
      </c>
      <c r="N1553" s="12"/>
    </row>
    <row r="1554" spans="1:14" x14ac:dyDescent="0.2">
      <c r="A1554">
        <f t="shared" si="169"/>
        <v>1550</v>
      </c>
      <c r="B1554" s="6">
        <v>42943</v>
      </c>
      <c r="C1554" s="12">
        <v>41.026662000000002</v>
      </c>
      <c r="D1554" s="12">
        <v>41.119743999999997</v>
      </c>
      <c r="E1554" s="12">
        <v>39.965507000000002</v>
      </c>
      <c r="F1554" s="12">
        <v>40.379730000000002</v>
      </c>
      <c r="G1554" s="9">
        <f t="shared" ca="1" si="165"/>
        <v>1.6522410000000036</v>
      </c>
      <c r="H1554" s="9">
        <f t="shared" si="170"/>
        <v>0.5166059999999959</v>
      </c>
      <c r="I1554" s="14">
        <f ca="1">IF($M$3&gt;A1554-1,0,G1554/SUM(OFFSET(H1554,-$M$3+1,0):H1554))</f>
        <v>0.409459362005682</v>
      </c>
      <c r="J1554" s="14">
        <f t="shared" ca="1" si="166"/>
        <v>8.5921734833817928E-3</v>
      </c>
      <c r="K1554" s="9">
        <f t="shared" ca="1" si="167"/>
        <v>34.452203537439409</v>
      </c>
      <c r="L1554" s="10">
        <f t="shared" ca="1" si="171"/>
        <v>1</v>
      </c>
      <c r="M1554">
        <f t="shared" ca="1" si="168"/>
        <v>12.165159000000008</v>
      </c>
      <c r="N1554" s="12"/>
    </row>
    <row r="1555" spans="1:14" x14ac:dyDescent="0.2">
      <c r="A1555">
        <f t="shared" si="169"/>
        <v>1551</v>
      </c>
      <c r="B1555" s="6">
        <v>42944</v>
      </c>
      <c r="C1555" s="12">
        <v>40.184249000000001</v>
      </c>
      <c r="D1555" s="12">
        <v>40.375072000000003</v>
      </c>
      <c r="E1555" s="12">
        <v>40.030664000000002</v>
      </c>
      <c r="F1555" s="12">
        <v>40.188904000000001</v>
      </c>
      <c r="G1555" s="9">
        <f t="shared" ref="G1555:G1618" ca="1" si="172">IF($M$3&gt;A1555-1,0,ABS(F1555-OFFSET(F1555,-$M$3,0)))</f>
        <v>1.0611540000000019</v>
      </c>
      <c r="H1555" s="9">
        <f t="shared" si="170"/>
        <v>0.19082600000000127</v>
      </c>
      <c r="I1555" s="14">
        <f ca="1">IF($M$3&gt;A1555-1,0,G1555/SUM(OFFSET(H1555,-$M$3+1,0):H1555))</f>
        <v>0.27737207579601564</v>
      </c>
      <c r="J1555" s="14">
        <f t="shared" ref="J1555:J1618" ca="1" si="173">POWER(I1555*($K$3-$K$2)+$K$2, $M$2)</f>
        <v>6.98964551001084E-3</v>
      </c>
      <c r="K1555" s="9">
        <f t="shared" ref="K1555:K1618" ca="1" si="174">K1554+J1555*(F1555-K1554)</f>
        <v>34.492301040069826</v>
      </c>
      <c r="L1555" s="10">
        <f t="shared" ca="1" si="171"/>
        <v>1</v>
      </c>
      <c r="M1555">
        <f t="shared" ca="1" si="168"/>
        <v>11.927793000000007</v>
      </c>
      <c r="N1555" s="12"/>
    </row>
    <row r="1556" spans="1:14" x14ac:dyDescent="0.2">
      <c r="A1556">
        <f t="shared" si="169"/>
        <v>1552</v>
      </c>
      <c r="B1556" s="6">
        <v>42947</v>
      </c>
      <c r="C1556" s="12">
        <v>40.300601999999998</v>
      </c>
      <c r="D1556" s="12">
        <v>40.454191000000002</v>
      </c>
      <c r="E1556" s="12">
        <v>39.816569999999999</v>
      </c>
      <c r="F1556" s="12">
        <v>39.951537999999999</v>
      </c>
      <c r="G1556" s="9">
        <f t="shared" ca="1" si="172"/>
        <v>0.51195899999999739</v>
      </c>
      <c r="H1556" s="9">
        <f t="shared" si="170"/>
        <v>0.23736600000000152</v>
      </c>
      <c r="I1556" s="14">
        <f ca="1">IF($M$3&gt;A1556-1,0,G1556/SUM(OFFSET(H1556,-$M$3+1,0):H1556))</f>
        <v>0.13647585263586015</v>
      </c>
      <c r="J1556" s="14">
        <f t="shared" ca="1" si="173"/>
        <v>5.4623947795768334E-3</v>
      </c>
      <c r="K1556" s="9">
        <f t="shared" ca="1" si="174"/>
        <v>34.522121547540223</v>
      </c>
      <c r="L1556" s="10">
        <f t="shared" ca="1" si="171"/>
        <v>1</v>
      </c>
      <c r="M1556">
        <f t="shared" ca="1" si="168"/>
        <v>12.100000000000007</v>
      </c>
      <c r="N1556" s="12"/>
    </row>
    <row r="1557" spans="1:14" x14ac:dyDescent="0.2">
      <c r="A1557">
        <f t="shared" si="169"/>
        <v>1553</v>
      </c>
      <c r="B1557" s="6">
        <v>42948</v>
      </c>
      <c r="C1557" s="12">
        <v>40.086511000000002</v>
      </c>
      <c r="D1557" s="12">
        <v>40.128399999999999</v>
      </c>
      <c r="E1557" s="12">
        <v>39.877073000000003</v>
      </c>
      <c r="F1557" s="12">
        <v>40.123745</v>
      </c>
      <c r="G1557" s="9">
        <f t="shared" ca="1" si="172"/>
        <v>0.11635599999999613</v>
      </c>
      <c r="H1557" s="9">
        <f t="shared" si="170"/>
        <v>0.17220700000000022</v>
      </c>
      <c r="I1557" s="14">
        <f ca="1">IF($M$3&gt;A1557-1,0,G1557/SUM(OFFSET(H1557,-$M$3+1,0):H1557))</f>
        <v>3.4674384535335369E-2</v>
      </c>
      <c r="J1557" s="14">
        <f t="shared" ca="1" si="173"/>
        <v>4.4759208544866589E-3</v>
      </c>
      <c r="K1557" s="9">
        <f t="shared" ca="1" si="174"/>
        <v>34.547193970770067</v>
      </c>
      <c r="L1557" s="10">
        <f t="shared" ca="1" si="171"/>
        <v>1</v>
      </c>
      <c r="M1557">
        <f t="shared" ca="1" si="168"/>
        <v>11.881250000000007</v>
      </c>
      <c r="N1557" s="12"/>
    </row>
    <row r="1558" spans="1:14" x14ac:dyDescent="0.2">
      <c r="A1558">
        <f t="shared" si="169"/>
        <v>1554</v>
      </c>
      <c r="B1558" s="6">
        <v>42949</v>
      </c>
      <c r="C1558" s="12">
        <v>40.570543999999998</v>
      </c>
      <c r="D1558" s="12">
        <v>40.570543999999998</v>
      </c>
      <c r="E1558" s="12">
        <v>39.662979</v>
      </c>
      <c r="F1558" s="12">
        <v>39.904995</v>
      </c>
      <c r="G1558" s="9">
        <f t="shared" ca="1" si="172"/>
        <v>9.3120000000013192E-3</v>
      </c>
      <c r="H1558" s="9">
        <f t="shared" si="170"/>
        <v>0.21875</v>
      </c>
      <c r="I1558" s="14">
        <f ca="1">IF($M$3&gt;A1558-1,0,G1558/SUM(OFFSET(H1558,-$M$3+1,0):H1558))</f>
        <v>2.674829031546816E-3</v>
      </c>
      <c r="J1558" s="14">
        <f t="shared" ca="1" si="173"/>
        <v>4.1861163055334312E-3</v>
      </c>
      <c r="K1558" s="9">
        <f t="shared" ca="1" si="174"/>
        <v>34.569622349020328</v>
      </c>
      <c r="L1558" s="10">
        <f t="shared" ca="1" si="171"/>
        <v>1</v>
      </c>
      <c r="M1558">
        <f t="shared" ca="1" si="168"/>
        <v>11.741628000000004</v>
      </c>
      <c r="N1558" s="12"/>
    </row>
    <row r="1559" spans="1:14" x14ac:dyDescent="0.2">
      <c r="A1559">
        <f t="shared" si="169"/>
        <v>1555</v>
      </c>
      <c r="B1559" s="6">
        <v>42950</v>
      </c>
      <c r="C1559" s="12">
        <v>39.904997000000002</v>
      </c>
      <c r="D1559" s="12">
        <v>40.002733999999997</v>
      </c>
      <c r="E1559" s="12">
        <v>39.607129</v>
      </c>
      <c r="F1559" s="12">
        <v>39.765372999999997</v>
      </c>
      <c r="G1559" s="9">
        <f t="shared" ca="1" si="172"/>
        <v>0.6422810000000041</v>
      </c>
      <c r="H1559" s="9">
        <f t="shared" si="170"/>
        <v>0.1396220000000028</v>
      </c>
      <c r="I1559" s="14">
        <f ca="1">IF($M$3&gt;A1559-1,0,G1559/SUM(OFFSET(H1559,-$M$3+1,0):H1559))</f>
        <v>0.20535781372347575</v>
      </c>
      <c r="J1559" s="14">
        <f t="shared" ca="1" si="173"/>
        <v>6.1855518925477363E-3</v>
      </c>
      <c r="K1559" s="9">
        <f t="shared" ca="1" si="174"/>
        <v>34.601760934292699</v>
      </c>
      <c r="L1559" s="10">
        <f t="shared" ca="1" si="171"/>
        <v>1</v>
      </c>
      <c r="M1559">
        <f t="shared" ca="1" si="168"/>
        <v>11.85798000000001</v>
      </c>
      <c r="N1559" s="12"/>
    </row>
    <row r="1560" spans="1:14" x14ac:dyDescent="0.2">
      <c r="A1560">
        <f t="shared" si="169"/>
        <v>1556</v>
      </c>
      <c r="B1560" s="6">
        <v>42951</v>
      </c>
      <c r="C1560" s="12">
        <v>39.928266000000001</v>
      </c>
      <c r="D1560" s="12">
        <v>40.128397</v>
      </c>
      <c r="E1560" s="12">
        <v>39.728135999999999</v>
      </c>
      <c r="F1560" s="12">
        <v>39.881725000000003</v>
      </c>
      <c r="G1560" s="9">
        <f t="shared" ca="1" si="172"/>
        <v>0.41422699999999679</v>
      </c>
      <c r="H1560" s="9">
        <f t="shared" si="170"/>
        <v>0.11635200000000623</v>
      </c>
      <c r="I1560" s="14">
        <f ca="1">IF($M$3&gt;A1560-1,0,G1560/SUM(OFFSET(H1560,-$M$3+1,0):H1560))</f>
        <v>0.13224502748646291</v>
      </c>
      <c r="J1560" s="14">
        <f t="shared" ca="1" si="173"/>
        <v>5.419442386421466E-3</v>
      </c>
      <c r="K1560" s="9">
        <f t="shared" ca="1" si="174"/>
        <v>34.630375395349176</v>
      </c>
      <c r="L1560" s="10">
        <f t="shared" ca="1" si="171"/>
        <v>1</v>
      </c>
      <c r="M1560">
        <f t="shared" ca="1" si="168"/>
        <v>12.560766000000006</v>
      </c>
      <c r="N1560" s="12"/>
    </row>
    <row r="1561" spans="1:14" x14ac:dyDescent="0.2">
      <c r="A1561">
        <f t="shared" si="169"/>
        <v>1557</v>
      </c>
      <c r="B1561" s="6">
        <v>42954</v>
      </c>
      <c r="C1561" s="12">
        <v>40.007393999999998</v>
      </c>
      <c r="D1561" s="12">
        <v>40.598477000000003</v>
      </c>
      <c r="E1561" s="12">
        <v>40.007393999999998</v>
      </c>
      <c r="F1561" s="12">
        <v>40.584510999999999</v>
      </c>
      <c r="G1561" s="9">
        <f t="shared" ca="1" si="172"/>
        <v>0.13497199999999765</v>
      </c>
      <c r="H1561" s="9">
        <f t="shared" si="170"/>
        <v>0.70278599999999614</v>
      </c>
      <c r="I1561" s="14">
        <f ca="1">IF($M$3&gt;A1561-1,0,G1561/SUM(OFFSET(H1561,-$M$3+1,0):H1561))</f>
        <v>3.666254874414162E-2</v>
      </c>
      <c r="J1561" s="14">
        <f t="shared" ca="1" si="173"/>
        <v>4.4942467128625211E-3</v>
      </c>
      <c r="K1561" s="9">
        <f t="shared" ca="1" si="174"/>
        <v>34.657134749718317</v>
      </c>
      <c r="L1561" s="10">
        <f t="shared" ca="1" si="171"/>
        <v>1</v>
      </c>
      <c r="M1561">
        <f t="shared" ca="1" si="168"/>
        <v>12.439760000000005</v>
      </c>
      <c r="N1561" s="12"/>
    </row>
    <row r="1562" spans="1:14" x14ac:dyDescent="0.2">
      <c r="A1562">
        <f t="shared" si="169"/>
        <v>1558</v>
      </c>
      <c r="B1562" s="6">
        <v>42955</v>
      </c>
      <c r="C1562" s="12">
        <v>40.584510999999999</v>
      </c>
      <c r="D1562" s="12">
        <v>40.896343999999999</v>
      </c>
      <c r="E1562" s="12">
        <v>40.347149999999999</v>
      </c>
      <c r="F1562" s="12">
        <v>40.463504999999998</v>
      </c>
      <c r="G1562" s="9">
        <f t="shared" ca="1" si="172"/>
        <v>0.38629099999999994</v>
      </c>
      <c r="H1562" s="9">
        <f t="shared" si="170"/>
        <v>0.12100600000000128</v>
      </c>
      <c r="I1562" s="14">
        <f ca="1">IF($M$3&gt;A1562-1,0,G1562/SUM(OFFSET(H1562,-$M$3+1,0):H1562))</f>
        <v>0.11354096461219232</v>
      </c>
      <c r="J1562" s="14">
        <f t="shared" ca="1" si="173"/>
        <v>5.2315856164456363E-3</v>
      </c>
      <c r="K1562" s="9">
        <f t="shared" ca="1" si="174"/>
        <v>34.687511272803448</v>
      </c>
      <c r="L1562" s="10">
        <f t="shared" ca="1" si="171"/>
        <v>1</v>
      </c>
      <c r="M1562">
        <f t="shared" ca="1" si="168"/>
        <v>12.360632000000008</v>
      </c>
      <c r="N1562" s="12"/>
    </row>
    <row r="1563" spans="1:14" x14ac:dyDescent="0.2">
      <c r="A1563">
        <f t="shared" si="169"/>
        <v>1559</v>
      </c>
      <c r="B1563" s="6">
        <v>42956</v>
      </c>
      <c r="C1563" s="12">
        <v>40.039968000000002</v>
      </c>
      <c r="D1563" s="12">
        <v>40.389032</v>
      </c>
      <c r="E1563" s="12">
        <v>39.998081999999997</v>
      </c>
      <c r="F1563" s="12">
        <v>40.384377000000001</v>
      </c>
      <c r="G1563" s="9">
        <f t="shared" ca="1" si="172"/>
        <v>0.55384800000000212</v>
      </c>
      <c r="H1563" s="9">
        <f t="shared" si="170"/>
        <v>7.9127999999997201E-2</v>
      </c>
      <c r="I1563" s="14">
        <f ca="1">IF($M$3&gt;A1563-1,0,G1563/SUM(OFFSET(H1563,-$M$3+1,0):H1563))</f>
        <v>0.16323657880124418</v>
      </c>
      <c r="J1563" s="14">
        <f t="shared" ca="1" si="173"/>
        <v>5.738004024941303E-3</v>
      </c>
      <c r="K1563" s="9">
        <f t="shared" ca="1" si="174"/>
        <v>34.72019991127565</v>
      </c>
      <c r="L1563" s="10">
        <f t="shared" ca="1" si="171"/>
        <v>1</v>
      </c>
      <c r="M1563">
        <f t="shared" ca="1" si="168"/>
        <v>11.252935000000006</v>
      </c>
      <c r="N1563" s="12"/>
    </row>
    <row r="1564" spans="1:14" x14ac:dyDescent="0.2">
      <c r="A1564">
        <f t="shared" si="169"/>
        <v>1560</v>
      </c>
      <c r="B1564" s="6">
        <v>42957</v>
      </c>
      <c r="C1564" s="12">
        <v>40.035311</v>
      </c>
      <c r="D1564" s="12">
        <v>40.151665000000001</v>
      </c>
      <c r="E1564" s="12">
        <v>39.267372999999999</v>
      </c>
      <c r="F1564" s="12">
        <v>39.276679999999999</v>
      </c>
      <c r="G1564" s="9">
        <f t="shared" ca="1" si="172"/>
        <v>1.4334950000000006</v>
      </c>
      <c r="H1564" s="9">
        <f t="shared" si="170"/>
        <v>1.1076970000000017</v>
      </c>
      <c r="I1564" s="14">
        <f ca="1">IF($M$3&gt;A1564-1,0,G1564/SUM(OFFSET(H1564,-$M$3+1,0):H1564))</f>
        <v>0.33551172914243776</v>
      </c>
      <c r="J1564" s="14">
        <f t="shared" ca="1" si="173"/>
        <v>7.6746549901030902E-3</v>
      </c>
      <c r="K1564" s="9">
        <f t="shared" ca="1" si="174"/>
        <v>34.755169323925884</v>
      </c>
      <c r="L1564" s="10">
        <f t="shared" ca="1" si="171"/>
        <v>1</v>
      </c>
      <c r="M1564">
        <f t="shared" ca="1" si="168"/>
        <v>11.615964000000011</v>
      </c>
      <c r="N1564" s="12"/>
    </row>
    <row r="1565" spans="1:14" x14ac:dyDescent="0.2">
      <c r="A1565">
        <f t="shared" si="169"/>
        <v>1561</v>
      </c>
      <c r="B1565" s="6">
        <v>42958</v>
      </c>
      <c r="C1565" s="12">
        <v>39.202218000000002</v>
      </c>
      <c r="D1565" s="12">
        <v>39.681598999999999</v>
      </c>
      <c r="E1565" s="12">
        <v>39.132404000000001</v>
      </c>
      <c r="F1565" s="12">
        <v>39.639709000000003</v>
      </c>
      <c r="G1565" s="9">
        <f t="shared" ca="1" si="172"/>
        <v>0.94013999999999953</v>
      </c>
      <c r="H1565" s="9">
        <f t="shared" si="170"/>
        <v>0.36302900000000449</v>
      </c>
      <c r="I1565" s="14">
        <f ca="1">IF($M$3&gt;A1565-1,0,G1565/SUM(OFFSET(H1565,-$M$3+1,0):H1565))</f>
        <v>0.20867580293816132</v>
      </c>
      <c r="J1565" s="14">
        <f t="shared" ca="1" si="173"/>
        <v>6.2215202985349584E-3</v>
      </c>
      <c r="K1565" s="9">
        <f t="shared" ca="1" si="174"/>
        <v>34.78555858666958</v>
      </c>
      <c r="L1565" s="10">
        <f t="shared" ca="1" si="171"/>
        <v>1</v>
      </c>
      <c r="M1565">
        <f t="shared" ca="1" si="168"/>
        <v>12.39786700000001</v>
      </c>
      <c r="N1565" s="12"/>
    </row>
    <row r="1566" spans="1:14" x14ac:dyDescent="0.2">
      <c r="A1566">
        <f t="shared" si="169"/>
        <v>1562</v>
      </c>
      <c r="B1566" s="6">
        <v>42961</v>
      </c>
      <c r="C1566" s="12">
        <v>39.946886999999997</v>
      </c>
      <c r="D1566" s="12">
        <v>40.468153000000001</v>
      </c>
      <c r="E1566" s="12">
        <v>39.946886999999997</v>
      </c>
      <c r="F1566" s="12">
        <v>40.421612000000003</v>
      </c>
      <c r="G1566" s="9">
        <f t="shared" ca="1" si="172"/>
        <v>4.6534999999998661E-2</v>
      </c>
      <c r="H1566" s="9">
        <f t="shared" si="170"/>
        <v>0.78190299999999979</v>
      </c>
      <c r="I1566" s="14">
        <f ca="1">IF($M$3&gt;A1566-1,0,G1566/SUM(OFFSET(H1566,-$M$3+1,0):H1566))</f>
        <v>8.9914591282291272E-3</v>
      </c>
      <c r="J1566" s="14">
        <f t="shared" ca="1" si="173"/>
        <v>4.2425546915275687E-3</v>
      </c>
      <c r="K1566" s="9">
        <f t="shared" ca="1" si="174"/>
        <v>34.809469851520007</v>
      </c>
      <c r="L1566" s="10">
        <f t="shared" ca="1" si="171"/>
        <v>1</v>
      </c>
      <c r="M1566">
        <f t="shared" ca="1" si="168"/>
        <v>12.54680000000001</v>
      </c>
      <c r="N1566" s="12"/>
    </row>
    <row r="1567" spans="1:14" x14ac:dyDescent="0.2">
      <c r="A1567">
        <f t="shared" si="169"/>
        <v>1563</v>
      </c>
      <c r="B1567" s="6">
        <v>42962</v>
      </c>
      <c r="C1567" s="12">
        <v>40.472808000000001</v>
      </c>
      <c r="D1567" s="12">
        <v>40.598472999999998</v>
      </c>
      <c r="E1567" s="12">
        <v>40.291294999999998</v>
      </c>
      <c r="F1567" s="12">
        <v>40.570545000000003</v>
      </c>
      <c r="G1567" s="9">
        <f t="shared" ca="1" si="172"/>
        <v>0.32579099999999528</v>
      </c>
      <c r="H1567" s="9">
        <f t="shared" si="170"/>
        <v>0.14893299999999954</v>
      </c>
      <c r="I1567" s="14">
        <f ca="1">IF($M$3&gt;A1567-1,0,G1567/SUM(OFFSET(H1567,-$M$3+1,0):H1567))</f>
        <v>6.653941180230892E-2</v>
      </c>
      <c r="J1567" s="14">
        <f t="shared" ca="1" si="173"/>
        <v>4.7741446355563984E-3</v>
      </c>
      <c r="K1567" s="9">
        <f t="shared" ca="1" si="174"/>
        <v>34.836974057535159</v>
      </c>
      <c r="L1567" s="10">
        <f t="shared" ca="1" si="171"/>
        <v>1</v>
      </c>
      <c r="M1567">
        <f t="shared" ca="1" si="168"/>
        <v>12.63057900000001</v>
      </c>
      <c r="N1567" s="12"/>
    </row>
    <row r="1568" spans="1:14" x14ac:dyDescent="0.2">
      <c r="A1568">
        <f t="shared" si="169"/>
        <v>1564</v>
      </c>
      <c r="B1568" s="6">
        <v>42963</v>
      </c>
      <c r="C1568" s="12">
        <v>40.635706999999996</v>
      </c>
      <c r="D1568" s="12">
        <v>40.752062000000002</v>
      </c>
      <c r="E1568" s="12">
        <v>40.444887000000001</v>
      </c>
      <c r="F1568" s="12">
        <v>40.654324000000003</v>
      </c>
      <c r="G1568" s="9">
        <f t="shared" ca="1" si="172"/>
        <v>0.27459400000000045</v>
      </c>
      <c r="H1568" s="9">
        <f t="shared" si="170"/>
        <v>8.3778999999999826E-2</v>
      </c>
      <c r="I1568" s="14">
        <f ca="1">IF($M$3&gt;A1568-1,0,G1568/SUM(OFFSET(H1568,-$M$3+1,0):H1568))</f>
        <v>6.1521482355091944E-2</v>
      </c>
      <c r="J1568" s="14">
        <f t="shared" ca="1" si="173"/>
        <v>4.7265439997221988E-3</v>
      </c>
      <c r="K1568" s="9">
        <f t="shared" ca="1" si="174"/>
        <v>34.864470017999999</v>
      </c>
      <c r="L1568" s="10">
        <f t="shared" ca="1" si="171"/>
        <v>1</v>
      </c>
      <c r="M1568">
        <f t="shared" ca="1" si="168"/>
        <v>11.66716500000001</v>
      </c>
      <c r="N1568" s="12"/>
    </row>
    <row r="1569" spans="1:14" x14ac:dyDescent="0.2">
      <c r="A1569">
        <f t="shared" si="169"/>
        <v>1565</v>
      </c>
      <c r="B1569" s="6">
        <v>42964</v>
      </c>
      <c r="C1569" s="12">
        <v>40.426273000000002</v>
      </c>
      <c r="D1569" s="12">
        <v>40.542627000000003</v>
      </c>
      <c r="E1569" s="12">
        <v>39.681603000000003</v>
      </c>
      <c r="F1569" s="12">
        <v>39.690910000000002</v>
      </c>
      <c r="G1569" s="9">
        <f t="shared" ca="1" si="172"/>
        <v>0.49799399999999849</v>
      </c>
      <c r="H1569" s="9">
        <f t="shared" si="170"/>
        <v>0.96341400000000021</v>
      </c>
      <c r="I1569" s="14">
        <f ca="1">IF($M$3&gt;A1569-1,0,G1569/SUM(OFFSET(H1569,-$M$3+1,0):H1569))</f>
        <v>9.5110134278792446E-2</v>
      </c>
      <c r="J1569" s="14">
        <f t="shared" ca="1" si="173"/>
        <v>5.0497144084228566E-3</v>
      </c>
      <c r="K1569" s="9">
        <f t="shared" ca="1" si="174"/>
        <v>34.88884216151849</v>
      </c>
      <c r="L1569" s="10">
        <f t="shared" ca="1" si="171"/>
        <v>1</v>
      </c>
      <c r="M1569">
        <f t="shared" ca="1" si="168"/>
        <v>11.75559000000001</v>
      </c>
      <c r="N1569" s="12"/>
    </row>
    <row r="1570" spans="1:14" x14ac:dyDescent="0.2">
      <c r="A1570">
        <f t="shared" si="169"/>
        <v>1566</v>
      </c>
      <c r="B1570" s="6">
        <v>42965</v>
      </c>
      <c r="C1570" s="12">
        <v>39.858454999999999</v>
      </c>
      <c r="D1570" s="12">
        <v>40.081856999999999</v>
      </c>
      <c r="E1570" s="12">
        <v>39.593167000000001</v>
      </c>
      <c r="F1570" s="12">
        <v>39.779335000000003</v>
      </c>
      <c r="G1570" s="9">
        <f t="shared" ca="1" si="172"/>
        <v>0.17220299999999611</v>
      </c>
      <c r="H1570" s="9">
        <f t="shared" si="170"/>
        <v>8.8425000000000864E-2</v>
      </c>
      <c r="I1570" s="14">
        <f ca="1">IF($M$3&gt;A1570-1,0,G1570/SUM(OFFSET(H1570,-$M$3+1,0):H1570))</f>
        <v>3.3851376176004387E-2</v>
      </c>
      <c r="J1570" s="14">
        <f t="shared" ca="1" si="173"/>
        <v>4.4683457505052338E-3</v>
      </c>
      <c r="K1570" s="9">
        <f t="shared" ca="1" si="174"/>
        <v>34.910694574411195</v>
      </c>
      <c r="L1570" s="10">
        <f t="shared" ca="1" si="171"/>
        <v>1</v>
      </c>
      <c r="M1570">
        <f t="shared" ca="1" si="168"/>
        <v>11.606657000000004</v>
      </c>
      <c r="N1570" s="12"/>
    </row>
    <row r="1571" spans="1:14" x14ac:dyDescent="0.2">
      <c r="A1571">
        <f t="shared" si="169"/>
        <v>1567</v>
      </c>
      <c r="B1571" s="6">
        <v>42968</v>
      </c>
      <c r="C1571" s="12">
        <v>39.863111000000004</v>
      </c>
      <c r="D1571" s="12">
        <v>39.863111000000004</v>
      </c>
      <c r="E1571" s="12">
        <v>39.318572000000003</v>
      </c>
      <c r="F1571" s="12">
        <v>39.630401999999997</v>
      </c>
      <c r="G1571" s="9">
        <f t="shared" ca="1" si="172"/>
        <v>0.49334300000000297</v>
      </c>
      <c r="H1571" s="9">
        <f t="shared" si="170"/>
        <v>0.14893300000000664</v>
      </c>
      <c r="I1571" s="14">
        <f ca="1">IF($M$3&gt;A1571-1,0,G1571/SUM(OFFSET(H1571,-$M$3+1,0):H1571))</f>
        <v>9.7426278551676418E-2</v>
      </c>
      <c r="J1571" s="14">
        <f t="shared" ca="1" si="173"/>
        <v>5.0723928300876664E-3</v>
      </c>
      <c r="K1571" s="9">
        <f t="shared" ca="1" si="174"/>
        <v>34.934634784516867</v>
      </c>
      <c r="L1571" s="10">
        <f t="shared" ca="1" si="171"/>
        <v>1</v>
      </c>
      <c r="M1571">
        <f t="shared" ca="1" si="168"/>
        <v>12.137231000000005</v>
      </c>
      <c r="N1571" s="12"/>
    </row>
    <row r="1572" spans="1:14" x14ac:dyDescent="0.2">
      <c r="A1572">
        <f t="shared" si="169"/>
        <v>1568</v>
      </c>
      <c r="B1572" s="6">
        <v>42969</v>
      </c>
      <c r="C1572" s="12">
        <v>39.853799000000002</v>
      </c>
      <c r="D1572" s="12">
        <v>40.263368999999997</v>
      </c>
      <c r="E1572" s="12">
        <v>39.830530000000003</v>
      </c>
      <c r="F1572" s="12">
        <v>40.160975999999998</v>
      </c>
      <c r="G1572" s="9">
        <f t="shared" ca="1" si="172"/>
        <v>0.25598099999999846</v>
      </c>
      <c r="H1572" s="9">
        <f t="shared" si="170"/>
        <v>0.53057400000000143</v>
      </c>
      <c r="I1572" s="14">
        <f ca="1">IF($M$3&gt;A1572-1,0,G1572/SUM(OFFSET(H1572,-$M$3+1,0):H1572))</f>
        <v>4.7619224787050475E-2</v>
      </c>
      <c r="J1572" s="14">
        <f t="shared" ca="1" si="173"/>
        <v>4.5959113161480871E-3</v>
      </c>
      <c r="K1572" s="9">
        <f t="shared" ca="1" si="174"/>
        <v>34.958654585251153</v>
      </c>
      <c r="L1572" s="10">
        <f t="shared" ca="1" si="171"/>
        <v>1</v>
      </c>
      <c r="M1572">
        <f t="shared" ca="1" si="168"/>
        <v>12.221006000000008</v>
      </c>
      <c r="N1572" s="12"/>
    </row>
    <row r="1573" spans="1:14" x14ac:dyDescent="0.2">
      <c r="A1573">
        <f t="shared" si="169"/>
        <v>1569</v>
      </c>
      <c r="B1573" s="6">
        <v>42970</v>
      </c>
      <c r="C1573" s="12">
        <v>39.914304000000001</v>
      </c>
      <c r="D1573" s="12">
        <v>40.347143000000003</v>
      </c>
      <c r="E1573" s="12">
        <v>39.821218000000002</v>
      </c>
      <c r="F1573" s="12">
        <v>40.244751000000001</v>
      </c>
      <c r="G1573" s="9">
        <f t="shared" ca="1" si="172"/>
        <v>0.47937800000000408</v>
      </c>
      <c r="H1573" s="9">
        <f t="shared" si="170"/>
        <v>8.3775000000002819E-2</v>
      </c>
      <c r="I1573" s="14">
        <f ca="1">IF($M$3&gt;A1573-1,0,G1573/SUM(OFFSET(H1573,-$M$3+1,0):H1573))</f>
        <v>9.011315227415552E-2</v>
      </c>
      <c r="J1573" s="14">
        <f t="shared" ca="1" si="173"/>
        <v>5.0009597488924517E-3</v>
      </c>
      <c r="K1573" s="9">
        <f t="shared" ca="1" si="174"/>
        <v>34.98509014065008</v>
      </c>
      <c r="L1573" s="10">
        <f t="shared" ca="1" si="171"/>
        <v>1</v>
      </c>
      <c r="M1573">
        <f t="shared" ca="1" si="168"/>
        <v>12.216352000000006</v>
      </c>
      <c r="N1573" s="12"/>
    </row>
    <row r="1574" spans="1:14" x14ac:dyDescent="0.2">
      <c r="A1574">
        <f t="shared" si="169"/>
        <v>1570</v>
      </c>
      <c r="B1574" s="6">
        <v>42971</v>
      </c>
      <c r="C1574" s="12">
        <v>40.435572000000001</v>
      </c>
      <c r="D1574" s="12">
        <v>40.449536999999999</v>
      </c>
      <c r="E1574" s="12">
        <v>40.016697999999998</v>
      </c>
      <c r="F1574" s="12">
        <v>40.240096999999999</v>
      </c>
      <c r="G1574" s="9">
        <f t="shared" ca="1" si="172"/>
        <v>0.35837199999999569</v>
      </c>
      <c r="H1574" s="9">
        <f t="shared" si="170"/>
        <v>4.6540000000021564E-3</v>
      </c>
      <c r="I1574" s="14">
        <f ca="1">IF($M$3&gt;A1574-1,0,G1574/SUM(OFFSET(H1574,-$M$3+1,0):H1574))</f>
        <v>6.8811352302479228E-2</v>
      </c>
      <c r="J1574" s="14">
        <f t="shared" ca="1" si="173"/>
        <v>4.7957749505348254E-3</v>
      </c>
      <c r="K1574" s="9">
        <f t="shared" ca="1" si="174"/>
        <v>35.010291970911041</v>
      </c>
      <c r="L1574" s="10">
        <f t="shared" ca="1" si="171"/>
        <v>1</v>
      </c>
      <c r="M1574">
        <f t="shared" ca="1" si="168"/>
        <v>12.09069200000001</v>
      </c>
      <c r="N1574" s="12"/>
    </row>
    <row r="1575" spans="1:14" x14ac:dyDescent="0.2">
      <c r="A1575">
        <f t="shared" si="169"/>
        <v>1571</v>
      </c>
      <c r="B1575" s="6">
        <v>42972</v>
      </c>
      <c r="C1575" s="12">
        <v>40.458846000000001</v>
      </c>
      <c r="D1575" s="12">
        <v>40.458846000000001</v>
      </c>
      <c r="E1575" s="12">
        <v>40.030662</v>
      </c>
      <c r="F1575" s="12">
        <v>40.114437000000002</v>
      </c>
      <c r="G1575" s="9">
        <f t="shared" ca="1" si="172"/>
        <v>0.47007399999999677</v>
      </c>
      <c r="H1575" s="9">
        <f t="shared" si="170"/>
        <v>0.12565999999999633</v>
      </c>
      <c r="I1575" s="14">
        <f ca="1">IF($M$3&gt;A1575-1,0,G1575/SUM(OFFSET(H1575,-$M$3+1,0):H1575))</f>
        <v>0.10150791097214053</v>
      </c>
      <c r="J1575" s="14">
        <f t="shared" ca="1" si="173"/>
        <v>5.112481616835223E-3</v>
      </c>
      <c r="K1575" s="9">
        <f t="shared" ca="1" si="174"/>
        <v>35.036386818541921</v>
      </c>
      <c r="L1575" s="10">
        <f t="shared" ca="1" si="171"/>
        <v>1</v>
      </c>
      <c r="M1575">
        <f t="shared" ca="1" si="168"/>
        <v>12.207048000000006</v>
      </c>
      <c r="N1575" s="12"/>
    </row>
    <row r="1576" spans="1:14" x14ac:dyDescent="0.2">
      <c r="A1576">
        <f t="shared" si="169"/>
        <v>1572</v>
      </c>
      <c r="B1576" s="6">
        <v>42975</v>
      </c>
      <c r="C1576" s="12">
        <v>40.230792999999998</v>
      </c>
      <c r="D1576" s="12">
        <v>40.258716999999997</v>
      </c>
      <c r="E1576" s="12">
        <v>40.016700999999998</v>
      </c>
      <c r="F1576" s="12">
        <v>40.230792999999998</v>
      </c>
      <c r="G1576" s="9">
        <f t="shared" ca="1" si="172"/>
        <v>0.23271199999999936</v>
      </c>
      <c r="H1576" s="9">
        <f t="shared" si="170"/>
        <v>0.11635599999999613</v>
      </c>
      <c r="I1576" s="14">
        <f ca="1">IF($M$3&gt;A1576-1,0,G1576/SUM(OFFSET(H1576,-$M$3+1,0):H1576))</f>
        <v>5.0302404101801215E-2</v>
      </c>
      <c r="J1576" s="14">
        <f t="shared" ca="1" si="173"/>
        <v>4.6209812727412711E-3</v>
      </c>
      <c r="K1576" s="9">
        <f t="shared" ca="1" si="174"/>
        <v>35.060390072229453</v>
      </c>
      <c r="L1576" s="10">
        <f t="shared" ca="1" si="171"/>
        <v>1</v>
      </c>
      <c r="M1576">
        <f t="shared" ref="M1576:M1639" ca="1" si="175">L1576*($F1577-$F1576)+M1575</f>
        <v>12.318750000000007</v>
      </c>
      <c r="N1576" s="12"/>
    </row>
    <row r="1577" spans="1:14" x14ac:dyDescent="0.2">
      <c r="A1577">
        <f t="shared" si="169"/>
        <v>1573</v>
      </c>
      <c r="B1577" s="6">
        <v>42976</v>
      </c>
      <c r="C1577" s="12">
        <v>39.825879999999998</v>
      </c>
      <c r="D1577" s="12">
        <v>40.440232999999999</v>
      </c>
      <c r="E1577" s="12">
        <v>39.816574000000003</v>
      </c>
      <c r="F1577" s="12">
        <v>40.342495</v>
      </c>
      <c r="G1577" s="9">
        <f t="shared" ca="1" si="172"/>
        <v>4.1882000000001085E-2</v>
      </c>
      <c r="H1577" s="9">
        <f t="shared" si="170"/>
        <v>0.11170200000000108</v>
      </c>
      <c r="I1577" s="14">
        <f ca="1">IF($M$3&gt;A1577-1,0,G1577/SUM(OFFSET(H1577,-$M$3+1,0):H1577))</f>
        <v>8.9898030279681497E-3</v>
      </c>
      <c r="J1577" s="14">
        <f t="shared" ca="1" si="173"/>
        <v>4.2425398449281266E-3</v>
      </c>
      <c r="K1577" s="9">
        <f t="shared" ca="1" si="174"/>
        <v>35.082799612850607</v>
      </c>
      <c r="L1577" s="10">
        <f t="shared" ca="1" si="171"/>
        <v>1</v>
      </c>
      <c r="M1577">
        <f t="shared" ca="1" si="175"/>
        <v>12.881902000000009</v>
      </c>
      <c r="N1577" s="12"/>
    </row>
    <row r="1578" spans="1:14" x14ac:dyDescent="0.2">
      <c r="A1578">
        <f t="shared" si="169"/>
        <v>1574</v>
      </c>
      <c r="B1578" s="6">
        <v>42977</v>
      </c>
      <c r="C1578" s="12">
        <v>40.510041000000001</v>
      </c>
      <c r="D1578" s="12">
        <v>40.975459999999998</v>
      </c>
      <c r="E1578" s="12">
        <v>40.384376000000003</v>
      </c>
      <c r="F1578" s="12">
        <v>40.905647000000002</v>
      </c>
      <c r="G1578" s="9">
        <f t="shared" ca="1" si="172"/>
        <v>1.6289670000000029</v>
      </c>
      <c r="H1578" s="9">
        <f t="shared" si="170"/>
        <v>0.56315200000000232</v>
      </c>
      <c r="I1578" s="14">
        <f ca="1">IF($M$3&gt;A1578-1,0,G1578/SUM(OFFSET(H1578,-$M$3+1,0):H1578))</f>
        <v>0.39592916297323733</v>
      </c>
      <c r="J1578" s="14">
        <f t="shared" ca="1" si="173"/>
        <v>8.4204237837971034E-3</v>
      </c>
      <c r="K1578" s="9">
        <f t="shared" ca="1" si="174"/>
        <v>35.131830455478777</v>
      </c>
      <c r="L1578" s="10">
        <f t="shared" ca="1" si="171"/>
        <v>1</v>
      </c>
      <c r="M1578">
        <f t="shared" ca="1" si="175"/>
        <v>13.203043000000006</v>
      </c>
      <c r="N1578" s="12"/>
    </row>
    <row r="1579" spans="1:14" x14ac:dyDescent="0.2">
      <c r="A1579">
        <f t="shared" si="169"/>
        <v>1575</v>
      </c>
      <c r="B1579" s="6">
        <v>42978</v>
      </c>
      <c r="C1579" s="12">
        <v>40.998730000000002</v>
      </c>
      <c r="D1579" s="12">
        <v>41.287291000000003</v>
      </c>
      <c r="E1579" s="12">
        <v>40.933571000000001</v>
      </c>
      <c r="F1579" s="12">
        <v>41.226787999999999</v>
      </c>
      <c r="G1579" s="9">
        <f t="shared" ca="1" si="172"/>
        <v>1.5870789999999957</v>
      </c>
      <c r="H1579" s="9">
        <f t="shared" si="170"/>
        <v>0.32114099999999723</v>
      </c>
      <c r="I1579" s="14">
        <f ca="1">IF($M$3&gt;A1579-1,0,G1579/SUM(OFFSET(H1579,-$M$3+1,0):H1579))</f>
        <v>0.38971579665165418</v>
      </c>
      <c r="J1579" s="14">
        <f t="shared" ca="1" si="173"/>
        <v>8.3421334877227214E-3</v>
      </c>
      <c r="K1579" s="9">
        <f t="shared" ca="1" si="174"/>
        <v>35.182675404917177</v>
      </c>
      <c r="L1579" s="10">
        <f t="shared" ca="1" si="171"/>
        <v>1</v>
      </c>
      <c r="M1579">
        <f t="shared" ca="1" si="175"/>
        <v>13.39852300000001</v>
      </c>
      <c r="N1579" s="12"/>
    </row>
    <row r="1580" spans="1:14" x14ac:dyDescent="0.2">
      <c r="A1580">
        <f t="shared" si="169"/>
        <v>1576</v>
      </c>
      <c r="B1580" s="6">
        <v>42979</v>
      </c>
      <c r="C1580" s="12">
        <v>41.329186</v>
      </c>
      <c r="D1580" s="12">
        <v>41.594473999999998</v>
      </c>
      <c r="E1580" s="12">
        <v>41.329186</v>
      </c>
      <c r="F1580" s="12">
        <v>41.422268000000003</v>
      </c>
      <c r="G1580" s="9">
        <f t="shared" ca="1" si="172"/>
        <v>1.0006559999999993</v>
      </c>
      <c r="H1580" s="9">
        <f t="shared" si="170"/>
        <v>0.19548000000000343</v>
      </c>
      <c r="I1580" s="14">
        <f ca="1">IF($M$3&gt;A1580-1,0,G1580/SUM(OFFSET(H1580,-$M$3+1,0):H1580))</f>
        <v>0.28705172551289665</v>
      </c>
      <c r="J1580" s="14">
        <f t="shared" ca="1" si="173"/>
        <v>7.101471035909683E-3</v>
      </c>
      <c r="K1580" s="9">
        <f t="shared" ca="1" si="174"/>
        <v>35.226985691007037</v>
      </c>
      <c r="L1580" s="10">
        <f t="shared" ca="1" si="171"/>
        <v>1</v>
      </c>
      <c r="M1580">
        <f t="shared" ca="1" si="175"/>
        <v>12.872591000000005</v>
      </c>
      <c r="N1580" s="12"/>
    </row>
    <row r="1581" spans="1:14" x14ac:dyDescent="0.2">
      <c r="A1581">
        <f t="shared" si="169"/>
        <v>1577</v>
      </c>
      <c r="B1581" s="6">
        <v>42983</v>
      </c>
      <c r="C1581" s="12">
        <v>41.226782999999998</v>
      </c>
      <c r="D1581" s="12">
        <v>41.347788999999999</v>
      </c>
      <c r="E1581" s="12">
        <v>40.570540999999999</v>
      </c>
      <c r="F1581" s="12">
        <v>40.896335999999998</v>
      </c>
      <c r="G1581" s="9">
        <f t="shared" ca="1" si="172"/>
        <v>0.32579099999999528</v>
      </c>
      <c r="H1581" s="9">
        <f t="shared" si="170"/>
        <v>0.52593200000000451</v>
      </c>
      <c r="I1581" s="14">
        <f ca="1">IF($M$3&gt;A1581-1,0,G1581/SUM(OFFSET(H1581,-$M$3+1,0):H1581))</f>
        <v>8.4336769284413041E-2</v>
      </c>
      <c r="J1581" s="14">
        <f t="shared" ca="1" si="173"/>
        <v>4.9448953278070779E-3</v>
      </c>
      <c r="K1581" s="9">
        <f t="shared" ca="1" si="174"/>
        <v>35.25502003486168</v>
      </c>
      <c r="L1581" s="10">
        <f t="shared" ca="1" si="171"/>
        <v>1</v>
      </c>
      <c r="M1581">
        <f t="shared" ca="1" si="175"/>
        <v>13.01687000000001</v>
      </c>
      <c r="N1581" s="12"/>
    </row>
    <row r="1582" spans="1:14" x14ac:dyDescent="0.2">
      <c r="A1582">
        <f t="shared" si="169"/>
        <v>1578</v>
      </c>
      <c r="B1582" s="6">
        <v>42984</v>
      </c>
      <c r="C1582" s="12">
        <v>41.040615000000003</v>
      </c>
      <c r="D1582" s="12">
        <v>41.208165999999999</v>
      </c>
      <c r="E1582" s="12">
        <v>40.835830000000001</v>
      </c>
      <c r="F1582" s="12">
        <v>41.040615000000003</v>
      </c>
      <c r="G1582" s="9">
        <f t="shared" ca="1" si="172"/>
        <v>0.38629099999999994</v>
      </c>
      <c r="H1582" s="9">
        <f t="shared" si="170"/>
        <v>0.14427900000000449</v>
      </c>
      <c r="I1582" s="14">
        <f ca="1">IF($M$3&gt;A1582-1,0,G1582/SUM(OFFSET(H1582,-$M$3+1,0):H1582))</f>
        <v>9.8456292721990732E-2</v>
      </c>
      <c r="J1582" s="14">
        <f t="shared" ca="1" si="173"/>
        <v>5.082494489539219E-3</v>
      </c>
      <c r="K1582" s="9">
        <f t="shared" ca="1" si="174"/>
        <v>35.284425289390704</v>
      </c>
      <c r="L1582" s="10">
        <f t="shared" ca="1" si="171"/>
        <v>1</v>
      </c>
      <c r="M1582">
        <f t="shared" ca="1" si="175"/>
        <v>13.175115000000011</v>
      </c>
      <c r="N1582" s="12"/>
    </row>
    <row r="1583" spans="1:14" x14ac:dyDescent="0.2">
      <c r="A1583">
        <f t="shared" si="169"/>
        <v>1579</v>
      </c>
      <c r="B1583" s="6">
        <v>42985</v>
      </c>
      <c r="C1583" s="12">
        <v>41.203515000000003</v>
      </c>
      <c r="D1583" s="12">
        <v>41.287291000000003</v>
      </c>
      <c r="E1583" s="12">
        <v>40.975461000000003</v>
      </c>
      <c r="F1583" s="12">
        <v>41.198860000000003</v>
      </c>
      <c r="G1583" s="9">
        <f t="shared" ca="1" si="172"/>
        <v>1.507950000000001</v>
      </c>
      <c r="H1583" s="9">
        <f t="shared" si="170"/>
        <v>0.15824500000000086</v>
      </c>
      <c r="I1583" s="14">
        <f ca="1">IF($M$3&gt;A1583-1,0,G1583/SUM(OFFSET(H1583,-$M$3+1,0):H1583))</f>
        <v>0.4835795566056949</v>
      </c>
      <c r="J1583" s="14">
        <f t="shared" ca="1" si="173"/>
        <v>9.5638076852884793E-3</v>
      </c>
      <c r="K1583" s="9">
        <f t="shared" ca="1" si="174"/>
        <v>35.340989805530164</v>
      </c>
      <c r="L1583" s="10">
        <f t="shared" ca="1" si="171"/>
        <v>1</v>
      </c>
      <c r="M1583">
        <f t="shared" ca="1" si="175"/>
        <v>12.728315000000007</v>
      </c>
      <c r="N1583" s="12"/>
    </row>
    <row r="1584" spans="1:14" x14ac:dyDescent="0.2">
      <c r="A1584">
        <f t="shared" si="169"/>
        <v>1580</v>
      </c>
      <c r="B1584" s="6">
        <v>42986</v>
      </c>
      <c r="C1584" s="12">
        <v>41.129050999999997</v>
      </c>
      <c r="D1584" s="12">
        <v>41.222133999999997</v>
      </c>
      <c r="E1584" s="12">
        <v>40.649667000000001</v>
      </c>
      <c r="F1584" s="12">
        <v>40.75206</v>
      </c>
      <c r="G1584" s="9">
        <f t="shared" ca="1" si="172"/>
        <v>0.97272499999999695</v>
      </c>
      <c r="H1584" s="9">
        <f t="shared" si="170"/>
        <v>0.44680000000000319</v>
      </c>
      <c r="I1584" s="14">
        <f ca="1">IF($M$3&gt;A1584-1,0,G1584/SUM(OFFSET(H1584,-$M$3+1,0):H1584))</f>
        <v>0.27978535863062309</v>
      </c>
      <c r="J1584" s="14">
        <f t="shared" ca="1" si="173"/>
        <v>7.0174422559859421E-3</v>
      </c>
      <c r="K1584" s="9">
        <f t="shared" ca="1" si="174"/>
        <v>35.378961678162945</v>
      </c>
      <c r="L1584" s="10">
        <f t="shared" ca="1" si="171"/>
        <v>1</v>
      </c>
      <c r="M1584">
        <f t="shared" ca="1" si="175"/>
        <v>13.468332000000009</v>
      </c>
      <c r="N1584" s="12"/>
    </row>
    <row r="1585" spans="1:14" x14ac:dyDescent="0.2">
      <c r="A1585">
        <f t="shared" si="169"/>
        <v>1581</v>
      </c>
      <c r="B1585" s="6">
        <v>42989</v>
      </c>
      <c r="C1585" s="12">
        <v>41.133702999999997</v>
      </c>
      <c r="D1585" s="12">
        <v>41.571196999999998</v>
      </c>
      <c r="E1585" s="12">
        <v>41.017347999999998</v>
      </c>
      <c r="F1585" s="12">
        <v>41.492077000000002</v>
      </c>
      <c r="G1585" s="9">
        <f t="shared" ca="1" si="172"/>
        <v>1.8616750000000053</v>
      </c>
      <c r="H1585" s="9">
        <f t="shared" si="170"/>
        <v>0.7400170000000017</v>
      </c>
      <c r="I1585" s="14">
        <f ca="1">IF($M$3&gt;A1585-1,0,G1585/SUM(OFFSET(H1585,-$M$3+1,0):H1585))</f>
        <v>0.45766510225388946</v>
      </c>
      <c r="J1585" s="14">
        <f t="shared" ca="1" si="173"/>
        <v>9.2181816091952192E-3</v>
      </c>
      <c r="K1585" s="9">
        <f t="shared" ca="1" si="174"/>
        <v>35.435313485397593</v>
      </c>
      <c r="L1585" s="10">
        <f t="shared" ca="1" si="171"/>
        <v>1</v>
      </c>
      <c r="M1585">
        <f t="shared" ca="1" si="175"/>
        <v>13.626573000000006</v>
      </c>
      <c r="N1585" s="12"/>
    </row>
    <row r="1586" spans="1:14" x14ac:dyDescent="0.2">
      <c r="A1586">
        <f t="shared" si="169"/>
        <v>1582</v>
      </c>
      <c r="B1586" s="6">
        <v>42990</v>
      </c>
      <c r="C1586" s="12">
        <v>41.608432000000001</v>
      </c>
      <c r="D1586" s="12">
        <v>41.757365999999998</v>
      </c>
      <c r="E1586" s="12">
        <v>41.422263999999998</v>
      </c>
      <c r="F1586" s="12">
        <v>41.650317999999999</v>
      </c>
      <c r="G1586" s="9">
        <f t="shared" ca="1" si="172"/>
        <v>1.4893420000000006</v>
      </c>
      <c r="H1586" s="9">
        <f t="shared" si="170"/>
        <v>0.15824099999999675</v>
      </c>
      <c r="I1586" s="14">
        <f ca="1">IF($M$3&gt;A1586-1,0,G1586/SUM(OFFSET(H1586,-$M$3+1,0):H1586))</f>
        <v>0.40302221606447181</v>
      </c>
      <c r="J1586" s="14">
        <f t="shared" ca="1" si="173"/>
        <v>8.5102453797881849E-3</v>
      </c>
      <c r="K1586" s="9">
        <f t="shared" ca="1" si="174"/>
        <v>35.488204698853352</v>
      </c>
      <c r="L1586" s="10">
        <f t="shared" ca="1" si="171"/>
        <v>1</v>
      </c>
      <c r="M1586">
        <f t="shared" ca="1" si="175"/>
        <v>13.63588100000001</v>
      </c>
      <c r="N1586" s="12"/>
    </row>
    <row r="1587" spans="1:14" x14ac:dyDescent="0.2">
      <c r="A1587">
        <f t="shared" si="169"/>
        <v>1583</v>
      </c>
      <c r="B1587" s="6">
        <v>42991</v>
      </c>
      <c r="C1587" s="12">
        <v>41.561889000000001</v>
      </c>
      <c r="D1587" s="12">
        <v>41.766669999999998</v>
      </c>
      <c r="E1587" s="12">
        <v>41.398989</v>
      </c>
      <c r="F1587" s="12">
        <v>41.659626000000003</v>
      </c>
      <c r="G1587" s="9">
        <f t="shared" ca="1" si="172"/>
        <v>1.4148750000000021</v>
      </c>
      <c r="H1587" s="9">
        <f t="shared" si="170"/>
        <v>9.3080000000043128E-3</v>
      </c>
      <c r="I1587" s="14">
        <f ca="1">IF($M$3&gt;A1587-1,0,G1587/SUM(OFFSET(H1587,-$M$3+1,0):H1587))</f>
        <v>0.39074506892771915</v>
      </c>
      <c r="J1587" s="14">
        <f t="shared" ca="1" si="173"/>
        <v>8.3550773603697087E-3</v>
      </c>
      <c r="K1587" s="9">
        <f t="shared" ca="1" si="174"/>
        <v>35.539767401247865</v>
      </c>
      <c r="L1587" s="10">
        <f t="shared" ca="1" si="171"/>
        <v>1</v>
      </c>
      <c r="M1587">
        <f t="shared" ca="1" si="175"/>
        <v>13.817396000000008</v>
      </c>
      <c r="N1587" s="12"/>
    </row>
    <row r="1588" spans="1:14" x14ac:dyDescent="0.2">
      <c r="A1588">
        <f t="shared" si="169"/>
        <v>1584</v>
      </c>
      <c r="B1588" s="6">
        <v>42992</v>
      </c>
      <c r="C1588" s="12">
        <v>41.659627999999998</v>
      </c>
      <c r="D1588" s="12">
        <v>42.045921999999997</v>
      </c>
      <c r="E1588" s="12">
        <v>41.510694000000001</v>
      </c>
      <c r="F1588" s="12">
        <v>41.841141</v>
      </c>
      <c r="G1588" s="9">
        <f t="shared" ca="1" si="172"/>
        <v>1.6010440000000017</v>
      </c>
      <c r="H1588" s="9">
        <f t="shared" si="170"/>
        <v>0.18151499999999743</v>
      </c>
      <c r="I1588" s="14">
        <f ca="1">IF($M$3&gt;A1588-1,0,G1588/SUM(OFFSET(H1588,-$M$3+1,0):H1588))</f>
        <v>0.42156832800221539</v>
      </c>
      <c r="J1588" s="14">
        <f t="shared" ca="1" si="173"/>
        <v>8.7473526255660849E-3</v>
      </c>
      <c r="K1588" s="9">
        <f t="shared" ca="1" si="174"/>
        <v>35.59488773814158</v>
      </c>
      <c r="L1588" s="10">
        <f t="shared" ca="1" si="171"/>
        <v>1</v>
      </c>
      <c r="M1588">
        <f t="shared" ca="1" si="175"/>
        <v>14.371240000000006</v>
      </c>
      <c r="N1588" s="12"/>
    </row>
    <row r="1589" spans="1:14" x14ac:dyDescent="0.2">
      <c r="A1589">
        <f t="shared" si="169"/>
        <v>1585</v>
      </c>
      <c r="B1589" s="6">
        <v>42993</v>
      </c>
      <c r="C1589" s="12">
        <v>42.064539000000003</v>
      </c>
      <c r="D1589" s="12">
        <v>42.455492</v>
      </c>
      <c r="E1589" s="12">
        <v>41.887681000000001</v>
      </c>
      <c r="F1589" s="12">
        <v>42.394984999999998</v>
      </c>
      <c r="G1589" s="9">
        <f t="shared" ca="1" si="172"/>
        <v>2.280547999999996</v>
      </c>
      <c r="H1589" s="9">
        <f t="shared" si="170"/>
        <v>0.553843999999998</v>
      </c>
      <c r="I1589" s="14">
        <f ca="1">IF($M$3&gt;A1589-1,0,G1589/SUM(OFFSET(H1589,-$M$3+1,0):H1589))</f>
        <v>0.53964541511003516</v>
      </c>
      <c r="J1589" s="14">
        <f t="shared" ca="1" si="173"/>
        <v>1.0333336030698264E-2</v>
      </c>
      <c r="K1589" s="9">
        <f t="shared" ca="1" si="174"/>
        <v>35.665155428189792</v>
      </c>
      <c r="L1589" s="10">
        <f t="shared" ca="1" si="171"/>
        <v>1</v>
      </c>
      <c r="M1589">
        <f t="shared" ca="1" si="175"/>
        <v>14.962324000000008</v>
      </c>
      <c r="N1589" s="12"/>
    </row>
    <row r="1590" spans="1:14" x14ac:dyDescent="0.2">
      <c r="A1590">
        <f t="shared" si="169"/>
        <v>1586</v>
      </c>
      <c r="B1590" s="6">
        <v>42996</v>
      </c>
      <c r="C1590" s="12">
        <v>42.706819000000003</v>
      </c>
      <c r="D1590" s="12">
        <v>43.153621000000001</v>
      </c>
      <c r="E1590" s="12">
        <v>42.655622999999999</v>
      </c>
      <c r="F1590" s="12">
        <v>42.986069000000001</v>
      </c>
      <c r="G1590" s="9">
        <f t="shared" ca="1" si="172"/>
        <v>2.7552760000000021</v>
      </c>
      <c r="H1590" s="9">
        <f t="shared" si="170"/>
        <v>0.59108400000000216</v>
      </c>
      <c r="I1590" s="14">
        <f ca="1">IF($M$3&gt;A1590-1,0,G1590/SUM(OFFSET(H1590,-$M$3+1,0):H1590))</f>
        <v>0.58613665082518751</v>
      </c>
      <c r="J1590" s="14">
        <f t="shared" ca="1" si="173"/>
        <v>1.0994028864319581E-2</v>
      </c>
      <c r="K1590" s="9">
        <f t="shared" ca="1" si="174"/>
        <v>35.745641763311461</v>
      </c>
      <c r="L1590" s="10">
        <f t="shared" ca="1" si="171"/>
        <v>1</v>
      </c>
      <c r="M1590">
        <f t="shared" ca="1" si="175"/>
        <v>15.074026000000009</v>
      </c>
      <c r="N1590" s="12"/>
    </row>
    <row r="1591" spans="1:14" x14ac:dyDescent="0.2">
      <c r="A1591">
        <f t="shared" si="169"/>
        <v>1587</v>
      </c>
      <c r="B1591" s="6">
        <v>42997</v>
      </c>
      <c r="C1591" s="12">
        <v>43.111733999999998</v>
      </c>
      <c r="D1591" s="12">
        <v>43.237397999999999</v>
      </c>
      <c r="E1591" s="12">
        <v>42.841794</v>
      </c>
      <c r="F1591" s="12">
        <v>43.097771000000002</v>
      </c>
      <c r="G1591" s="9">
        <f t="shared" ca="1" si="172"/>
        <v>2.7552760000000021</v>
      </c>
      <c r="H1591" s="9">
        <f t="shared" si="170"/>
        <v>0.11170200000000108</v>
      </c>
      <c r="I1591" s="14">
        <f ca="1">IF($M$3&gt;A1591-1,0,G1591/SUM(OFFSET(H1591,-$M$3+1,0):H1591))</f>
        <v>0.58613665082518751</v>
      </c>
      <c r="J1591" s="14">
        <f t="shared" ca="1" si="173"/>
        <v>1.0994028864319581E-2</v>
      </c>
      <c r="K1591" s="9">
        <f t="shared" ca="1" si="174"/>
        <v>35.826471284353822</v>
      </c>
      <c r="L1591" s="10">
        <f t="shared" ca="1" si="171"/>
        <v>1</v>
      </c>
      <c r="M1591">
        <f t="shared" ca="1" si="175"/>
        <v>14.501562000000005</v>
      </c>
      <c r="N1591" s="12"/>
    </row>
    <row r="1592" spans="1:14" x14ac:dyDescent="0.2">
      <c r="A1592">
        <f t="shared" si="169"/>
        <v>1588</v>
      </c>
      <c r="B1592" s="6">
        <v>42998</v>
      </c>
      <c r="C1592" s="12">
        <v>43.153621999999999</v>
      </c>
      <c r="D1592" s="12">
        <v>43.209470000000003</v>
      </c>
      <c r="E1592" s="12">
        <v>41.985419999999998</v>
      </c>
      <c r="F1592" s="12">
        <v>42.525306999999998</v>
      </c>
      <c r="G1592" s="9">
        <f t="shared" ca="1" si="172"/>
        <v>1.6196599999999961</v>
      </c>
      <c r="H1592" s="9">
        <f t="shared" si="170"/>
        <v>0.57246400000000364</v>
      </c>
      <c r="I1592" s="14">
        <f ca="1">IF($M$3&gt;A1592-1,0,G1592/SUM(OFFSET(H1592,-$M$3+1,0):H1592))</f>
        <v>0.34387306127405592</v>
      </c>
      <c r="J1592" s="14">
        <f t="shared" ca="1" si="173"/>
        <v>7.7758026513615802E-3</v>
      </c>
      <c r="K1592" s="9">
        <f t="shared" ca="1" si="174"/>
        <v>35.878560108872577</v>
      </c>
      <c r="L1592" s="10">
        <f t="shared" ca="1" si="171"/>
        <v>1</v>
      </c>
      <c r="M1592">
        <f t="shared" ca="1" si="175"/>
        <v>14.422441000000005</v>
      </c>
      <c r="N1592" s="12"/>
    </row>
    <row r="1593" spans="1:14" x14ac:dyDescent="0.2">
      <c r="A1593">
        <f t="shared" si="169"/>
        <v>1589</v>
      </c>
      <c r="B1593" s="6">
        <v>42999</v>
      </c>
      <c r="C1593" s="12">
        <v>42.469459000000001</v>
      </c>
      <c r="D1593" s="12">
        <v>42.553234000000003</v>
      </c>
      <c r="E1593" s="12">
        <v>42.069198999999998</v>
      </c>
      <c r="F1593" s="12">
        <v>42.446185999999997</v>
      </c>
      <c r="G1593" s="9">
        <f t="shared" ca="1" si="172"/>
        <v>1.2193979999999982</v>
      </c>
      <c r="H1593" s="9">
        <f t="shared" si="170"/>
        <v>7.9121000000000663E-2</v>
      </c>
      <c r="I1593" s="14">
        <f ca="1">IF($M$3&gt;A1593-1,0,G1593/SUM(OFFSET(H1593,-$M$3+1,0):H1593))</f>
        <v>0.27291612951742339</v>
      </c>
      <c r="J1593" s="14">
        <f t="shared" ca="1" si="173"/>
        <v>6.9384658552630015E-3</v>
      </c>
      <c r="K1593" s="9">
        <f t="shared" ca="1" si="174"/>
        <v>35.924129356868306</v>
      </c>
      <c r="L1593" s="10">
        <f t="shared" ca="1" si="171"/>
        <v>1</v>
      </c>
      <c r="M1593">
        <f t="shared" ca="1" si="175"/>
        <v>14.594644000000008</v>
      </c>
      <c r="N1593" s="12"/>
    </row>
    <row r="1594" spans="1:14" x14ac:dyDescent="0.2">
      <c r="A1594">
        <f t="shared" si="169"/>
        <v>1590</v>
      </c>
      <c r="B1594" s="6">
        <v>43000</v>
      </c>
      <c r="C1594" s="12">
        <v>42.255361999999998</v>
      </c>
      <c r="D1594" s="12">
        <v>42.669584999999998</v>
      </c>
      <c r="E1594" s="12">
        <v>42.125045999999998</v>
      </c>
      <c r="F1594" s="12">
        <v>42.618389000000001</v>
      </c>
      <c r="G1594" s="9">
        <f t="shared" ca="1" si="172"/>
        <v>1.196120999999998</v>
      </c>
      <c r="H1594" s="9">
        <f t="shared" si="170"/>
        <v>0.17220300000000321</v>
      </c>
      <c r="I1594" s="14">
        <f ca="1">IF($M$3&gt;A1594-1,0,G1594/SUM(OFFSET(H1594,-$M$3+1,0):H1594))</f>
        <v>0.2691084210490774</v>
      </c>
      <c r="J1594" s="14">
        <f t="shared" ca="1" si="173"/>
        <v>6.8948806794240482E-3</v>
      </c>
      <c r="K1594" s="9">
        <f t="shared" ca="1" si="174"/>
        <v>35.970285478344785</v>
      </c>
      <c r="L1594" s="10">
        <f t="shared" ca="1" si="171"/>
        <v>1</v>
      </c>
      <c r="M1594">
        <f t="shared" ca="1" si="175"/>
        <v>13.738279000000004</v>
      </c>
      <c r="N1594" s="12"/>
    </row>
    <row r="1595" spans="1:14" x14ac:dyDescent="0.2">
      <c r="A1595">
        <f t="shared" si="169"/>
        <v>1591</v>
      </c>
      <c r="B1595" s="6">
        <v>43003</v>
      </c>
      <c r="C1595" s="12">
        <v>42.618392999999998</v>
      </c>
      <c r="D1595" s="12">
        <v>42.618392999999998</v>
      </c>
      <c r="E1595" s="12">
        <v>41.650320999999998</v>
      </c>
      <c r="F1595" s="12">
        <v>41.762023999999997</v>
      </c>
      <c r="G1595" s="9">
        <f t="shared" ca="1" si="172"/>
        <v>0.86568799999999868</v>
      </c>
      <c r="H1595" s="9">
        <f t="shared" si="170"/>
        <v>0.85636500000000382</v>
      </c>
      <c r="I1595" s="14">
        <f ca="1">IF($M$3&gt;A1595-1,0,G1595/SUM(OFFSET(H1595,-$M$3+1,0):H1595))</f>
        <v>0.18128877857793135</v>
      </c>
      <c r="J1595" s="14">
        <f t="shared" ca="1" si="173"/>
        <v>5.9277551209047296E-3</v>
      </c>
      <c r="K1595" s="9">
        <f t="shared" ca="1" si="174"/>
        <v>36.004617486025467</v>
      </c>
      <c r="L1595" s="10">
        <f t="shared" ca="1" si="171"/>
        <v>1</v>
      </c>
      <c r="M1595">
        <f t="shared" ca="1" si="175"/>
        <v>13.789468000000005</v>
      </c>
      <c r="N1595" s="12"/>
    </row>
    <row r="1596" spans="1:14" x14ac:dyDescent="0.2">
      <c r="A1596">
        <f t="shared" si="169"/>
        <v>1592</v>
      </c>
      <c r="B1596" s="6">
        <v>43004</v>
      </c>
      <c r="C1596" s="12">
        <v>42.162277000000003</v>
      </c>
      <c r="D1596" s="12">
        <v>42.190204999999999</v>
      </c>
      <c r="E1596" s="12">
        <v>41.636355999999999</v>
      </c>
      <c r="F1596" s="12">
        <v>41.813212999999998</v>
      </c>
      <c r="G1596" s="9">
        <f t="shared" ca="1" si="172"/>
        <v>0.77259799999999501</v>
      </c>
      <c r="H1596" s="9">
        <f t="shared" si="170"/>
        <v>5.1189000000000817E-2</v>
      </c>
      <c r="I1596" s="14">
        <f ca="1">IF($M$3&gt;A1596-1,0,G1596/SUM(OFFSET(H1596,-$M$3+1,0):H1596))</f>
        <v>0.16501106982382516</v>
      </c>
      <c r="J1596" s="14">
        <f t="shared" ca="1" si="173"/>
        <v>5.7565193428238777E-3</v>
      </c>
      <c r="K1596" s="9">
        <f t="shared" ca="1" si="174"/>
        <v>36.038054778456299</v>
      </c>
      <c r="L1596" s="10">
        <f t="shared" ca="1" si="171"/>
        <v>1</v>
      </c>
      <c r="M1596">
        <f t="shared" ca="1" si="175"/>
        <v>14.734270000000008</v>
      </c>
      <c r="N1596" s="12"/>
    </row>
    <row r="1597" spans="1:14" x14ac:dyDescent="0.2">
      <c r="A1597">
        <f t="shared" si="169"/>
        <v>1593</v>
      </c>
      <c r="B1597" s="6">
        <v>43005</v>
      </c>
      <c r="C1597" s="12">
        <v>42.306559</v>
      </c>
      <c r="D1597" s="12">
        <v>42.888331999999998</v>
      </c>
      <c r="E1597" s="12">
        <v>42.180894000000002</v>
      </c>
      <c r="F1597" s="12">
        <v>42.758015</v>
      </c>
      <c r="G1597" s="9">
        <f t="shared" ca="1" si="172"/>
        <v>1.559154999999997</v>
      </c>
      <c r="H1597" s="9">
        <f t="shared" si="170"/>
        <v>0.94480200000000281</v>
      </c>
      <c r="I1597" s="14">
        <f ca="1">IF($M$3&gt;A1597-1,0,G1597/SUM(OFFSET(H1597,-$M$3+1,0):H1597))</f>
        <v>0.28510758129741065</v>
      </c>
      <c r="J1597" s="14">
        <f t="shared" ca="1" si="173"/>
        <v>7.0789398126683148E-3</v>
      </c>
      <c r="K1597" s="9">
        <f t="shared" ca="1" si="174"/>
        <v>36.085624972408134</v>
      </c>
      <c r="L1597" s="10">
        <f t="shared" ca="1" si="171"/>
        <v>1</v>
      </c>
      <c r="M1597">
        <f t="shared" ca="1" si="175"/>
        <v>15.008867000000008</v>
      </c>
      <c r="N1597" s="12"/>
    </row>
    <row r="1598" spans="1:14" x14ac:dyDescent="0.2">
      <c r="A1598">
        <f t="shared" si="169"/>
        <v>1594</v>
      </c>
      <c r="B1598" s="6">
        <v>43006</v>
      </c>
      <c r="C1598" s="12">
        <v>42.669584999999998</v>
      </c>
      <c r="D1598" s="12">
        <v>43.046574</v>
      </c>
      <c r="E1598" s="12">
        <v>42.557886000000003</v>
      </c>
      <c r="F1598" s="12">
        <v>43.032612</v>
      </c>
      <c r="G1598" s="9">
        <f t="shared" ca="1" si="172"/>
        <v>2.2805520000000001</v>
      </c>
      <c r="H1598" s="9">
        <f t="shared" si="170"/>
        <v>0.27459699999999998</v>
      </c>
      <c r="I1598" s="14">
        <f ca="1">IF($M$3&gt;A1598-1,0,G1598/SUM(OFFSET(H1598,-$M$3+1,0):H1598))</f>
        <v>0.4305810757843162</v>
      </c>
      <c r="J1598" s="14">
        <f t="shared" ca="1" si="173"/>
        <v>8.8637545604681785E-3</v>
      </c>
      <c r="K1598" s="9">
        <f t="shared" ca="1" si="174"/>
        <v>36.147201360355467</v>
      </c>
      <c r="L1598" s="10">
        <f t="shared" ca="1" si="171"/>
        <v>1</v>
      </c>
      <c r="M1598">
        <f t="shared" ca="1" si="175"/>
        <v>15.409128000000008</v>
      </c>
      <c r="N1598" s="12"/>
    </row>
    <row r="1599" spans="1:14" x14ac:dyDescent="0.2">
      <c r="A1599">
        <f t="shared" si="169"/>
        <v>1595</v>
      </c>
      <c r="B1599" s="6">
        <v>43007</v>
      </c>
      <c r="C1599" s="12">
        <v>43.144311999999999</v>
      </c>
      <c r="D1599" s="12">
        <v>43.465451999999999</v>
      </c>
      <c r="E1599" s="12">
        <v>43.000033999999999</v>
      </c>
      <c r="F1599" s="12">
        <v>43.432873000000001</v>
      </c>
      <c r="G1599" s="9">
        <f t="shared" ca="1" si="172"/>
        <v>1.9407959999999989</v>
      </c>
      <c r="H1599" s="9">
        <f t="shared" si="170"/>
        <v>0.40026100000000042</v>
      </c>
      <c r="I1599" s="14">
        <f ca="1">IF($M$3&gt;A1599-1,0,G1599/SUM(OFFSET(H1599,-$M$3+1,0):H1599))</f>
        <v>0.3915503391775475</v>
      </c>
      <c r="J1599" s="14">
        <f t="shared" ca="1" si="173"/>
        <v>8.3652112353593943E-3</v>
      </c>
      <c r="K1599" s="9">
        <f t="shared" ca="1" si="174"/>
        <v>36.208147542612558</v>
      </c>
      <c r="L1599" s="10">
        <f t="shared" ca="1" si="171"/>
        <v>1</v>
      </c>
      <c r="M1599">
        <f t="shared" ca="1" si="175"/>
        <v>15.697687000000007</v>
      </c>
      <c r="N1599" s="12"/>
    </row>
    <row r="1600" spans="1:14" x14ac:dyDescent="0.2">
      <c r="A1600">
        <f t="shared" si="169"/>
        <v>1596</v>
      </c>
      <c r="B1600" s="6">
        <v>43010</v>
      </c>
      <c r="C1600" s="12">
        <v>43.670236000000003</v>
      </c>
      <c r="D1600" s="12">
        <v>43.893635000000003</v>
      </c>
      <c r="E1600" s="12">
        <v>43.428215999999999</v>
      </c>
      <c r="F1600" s="12">
        <v>43.721432</v>
      </c>
      <c r="G1600" s="9">
        <f t="shared" ca="1" si="172"/>
        <v>2.0711140000000015</v>
      </c>
      <c r="H1600" s="9">
        <f t="shared" si="170"/>
        <v>0.28855899999999934</v>
      </c>
      <c r="I1600" s="14">
        <f ca="1">IF($M$3&gt;A1600-1,0,G1600/SUM(OFFSET(H1600,-$M$3+1,0):H1600))</f>
        <v>0.40713746807065881</v>
      </c>
      <c r="J1600" s="14">
        <f t="shared" ca="1" si="173"/>
        <v>8.5625765690018219E-3</v>
      </c>
      <c r="K1600" s="9">
        <f t="shared" ca="1" si="174"/>
        <v>36.272480616063632</v>
      </c>
      <c r="L1600" s="10">
        <f t="shared" ca="1" si="171"/>
        <v>1</v>
      </c>
      <c r="M1600">
        <f t="shared" ca="1" si="175"/>
        <v>15.841962000000008</v>
      </c>
      <c r="N1600" s="12"/>
    </row>
    <row r="1601" spans="1:14" x14ac:dyDescent="0.2">
      <c r="A1601">
        <f t="shared" si="169"/>
        <v>1597</v>
      </c>
      <c r="B1601" s="6">
        <v>43011</v>
      </c>
      <c r="C1601" s="12">
        <v>43.847090000000001</v>
      </c>
      <c r="D1601" s="12">
        <v>43.977406999999999</v>
      </c>
      <c r="E1601" s="12">
        <v>43.688848999999998</v>
      </c>
      <c r="F1601" s="12">
        <v>43.865707</v>
      </c>
      <c r="G1601" s="9">
        <f t="shared" ca="1" si="172"/>
        <v>2.2060809999999975</v>
      </c>
      <c r="H1601" s="9">
        <f t="shared" si="170"/>
        <v>0.14427500000000038</v>
      </c>
      <c r="I1601" s="14">
        <f ca="1">IF($M$3&gt;A1601-1,0,G1601/SUM(OFFSET(H1601,-$M$3+1,0):H1601))</f>
        <v>0.42246055663549748</v>
      </c>
      <c r="J1601" s="14">
        <f t="shared" ca="1" si="173"/>
        <v>8.7588416731591463E-3</v>
      </c>
      <c r="K1601" s="9">
        <f t="shared" ca="1" si="174"/>
        <v>36.338988483748984</v>
      </c>
      <c r="L1601" s="10">
        <f t="shared" ca="1" si="171"/>
        <v>1</v>
      </c>
      <c r="M1601">
        <f t="shared" ca="1" si="175"/>
        <v>15.907125000000006</v>
      </c>
      <c r="N1601" s="12"/>
    </row>
    <row r="1602" spans="1:14" x14ac:dyDescent="0.2">
      <c r="A1602">
        <f t="shared" si="169"/>
        <v>1598</v>
      </c>
      <c r="B1602" s="6">
        <v>43012</v>
      </c>
      <c r="C1602" s="12">
        <v>43.800553000000001</v>
      </c>
      <c r="D1602" s="12">
        <v>43.949486999999998</v>
      </c>
      <c r="E1602" s="12">
        <v>43.572499000000001</v>
      </c>
      <c r="F1602" s="12">
        <v>43.930869999999999</v>
      </c>
      <c r="G1602" s="9">
        <f t="shared" ca="1" si="172"/>
        <v>2.0897289999999984</v>
      </c>
      <c r="H1602" s="9">
        <f t="shared" si="170"/>
        <v>6.5162999999998306E-2</v>
      </c>
      <c r="I1602" s="14">
        <f ca="1">IF($M$3&gt;A1602-1,0,G1602/SUM(OFFSET(H1602,-$M$3+1,0):H1602))</f>
        <v>0.40929903054060379</v>
      </c>
      <c r="J1602" s="14">
        <f t="shared" ca="1" si="173"/>
        <v>8.5901281154032744E-3</v>
      </c>
      <c r="K1602" s="9">
        <f t="shared" ca="1" si="174"/>
        <v>36.404203718610546</v>
      </c>
      <c r="L1602" s="10">
        <f t="shared" ca="1" si="171"/>
        <v>1</v>
      </c>
      <c r="M1602">
        <f t="shared" ca="1" si="175"/>
        <v>15.953664000000009</v>
      </c>
      <c r="N1602" s="12"/>
    </row>
    <row r="1603" spans="1:14" x14ac:dyDescent="0.2">
      <c r="A1603">
        <f t="shared" si="169"/>
        <v>1599</v>
      </c>
      <c r="B1603" s="6">
        <v>43013</v>
      </c>
      <c r="C1603" s="12">
        <v>44.112380000000002</v>
      </c>
      <c r="D1603" s="12">
        <v>44.117035999999999</v>
      </c>
      <c r="E1603" s="12">
        <v>43.749355000000001</v>
      </c>
      <c r="F1603" s="12">
        <v>43.977409000000002</v>
      </c>
      <c r="G1603" s="9">
        <f t="shared" ca="1" si="172"/>
        <v>1.5824240000000032</v>
      </c>
      <c r="H1603" s="9">
        <f t="shared" si="170"/>
        <v>4.6539000000002773E-2</v>
      </c>
      <c r="I1603" s="14">
        <f ca="1">IF($M$3&gt;A1603-1,0,G1603/SUM(OFFSET(H1603,-$M$3+1,0):H1603))</f>
        <v>0.3441306006275322</v>
      </c>
      <c r="J1603" s="14">
        <f t="shared" ca="1" si="173"/>
        <v>7.7789286362818641E-3</v>
      </c>
      <c r="K1603" s="9">
        <f t="shared" ca="1" si="174"/>
        <v>36.46311514204239</v>
      </c>
      <c r="L1603" s="10">
        <f t="shared" ca="1" si="171"/>
        <v>1</v>
      </c>
      <c r="M1603">
        <f t="shared" ca="1" si="175"/>
        <v>16.130525000000006</v>
      </c>
      <c r="N1603" s="12"/>
    </row>
    <row r="1604" spans="1:14" x14ac:dyDescent="0.2">
      <c r="A1604">
        <f t="shared" si="169"/>
        <v>1600</v>
      </c>
      <c r="B1604" s="6">
        <v>43014</v>
      </c>
      <c r="C1604" s="12">
        <v>43.907595000000001</v>
      </c>
      <c r="D1604" s="12">
        <v>44.168233000000001</v>
      </c>
      <c r="E1604" s="12">
        <v>43.819169000000002</v>
      </c>
      <c r="F1604" s="12">
        <v>44.154269999999997</v>
      </c>
      <c r="G1604" s="9">
        <f t="shared" ca="1" si="172"/>
        <v>1.1682009999999963</v>
      </c>
      <c r="H1604" s="9">
        <f t="shared" si="170"/>
        <v>0.17686099999999527</v>
      </c>
      <c r="I1604" s="14">
        <f ca="1">IF($M$3&gt;A1604-1,0,G1604/SUM(OFFSET(H1604,-$M$3+1,0):H1604))</f>
        <v>0.27920000019119823</v>
      </c>
      <c r="J1604" s="14">
        <f t="shared" ca="1" si="173"/>
        <v>7.010694895763339E-3</v>
      </c>
      <c r="K1604" s="9">
        <f t="shared" ca="1" si="174"/>
        <v>36.517035482147598</v>
      </c>
      <c r="L1604" s="10">
        <f t="shared" ca="1" si="171"/>
        <v>1</v>
      </c>
      <c r="M1604">
        <f t="shared" ca="1" si="175"/>
        <v>16.451665000000006</v>
      </c>
      <c r="N1604" s="12"/>
    </row>
    <row r="1605" spans="1:14" x14ac:dyDescent="0.2">
      <c r="A1605">
        <f t="shared" si="169"/>
        <v>1601</v>
      </c>
      <c r="B1605" s="6">
        <v>43017</v>
      </c>
      <c r="C1605" s="12">
        <v>44.298552000000001</v>
      </c>
      <c r="D1605" s="12">
        <v>44.498682000000002</v>
      </c>
      <c r="E1605" s="12">
        <v>44.261316999999998</v>
      </c>
      <c r="F1605" s="12">
        <v>44.475409999999997</v>
      </c>
      <c r="G1605" s="9">
        <f t="shared" ca="1" si="172"/>
        <v>1.377638999999995</v>
      </c>
      <c r="H1605" s="9">
        <f t="shared" si="170"/>
        <v>0.32113999999999976</v>
      </c>
      <c r="I1605" s="14">
        <f ca="1">IF($M$3&gt;A1605-1,0,G1605/SUM(OFFSET(H1605,-$M$3+1,0):H1605))</f>
        <v>0.31356020738634421</v>
      </c>
      <c r="J1605" s="14">
        <f t="shared" ca="1" si="173"/>
        <v>7.412257055963445E-3</v>
      </c>
      <c r="K1605" s="9">
        <f t="shared" ca="1" si="174"/>
        <v>36.576024999821549</v>
      </c>
      <c r="L1605" s="10">
        <f t="shared" ca="1" si="171"/>
        <v>1</v>
      </c>
      <c r="M1605">
        <f t="shared" ca="1" si="175"/>
        <v>16.67972300000001</v>
      </c>
      <c r="N1605" s="12"/>
    </row>
    <row r="1606" spans="1:14" x14ac:dyDescent="0.2">
      <c r="A1606">
        <f t="shared" ref="A1606:A1669" si="176">A1605+1</f>
        <v>1602</v>
      </c>
      <c r="B1606" s="6">
        <v>43018</v>
      </c>
      <c r="C1606" s="12">
        <v>44.894288000000003</v>
      </c>
      <c r="D1606" s="12">
        <v>44.898943000000003</v>
      </c>
      <c r="E1606" s="12">
        <v>44.256661999999999</v>
      </c>
      <c r="F1606" s="12">
        <v>44.703468000000001</v>
      </c>
      <c r="G1606" s="9">
        <f t="shared" ca="1" si="172"/>
        <v>2.1781610000000029</v>
      </c>
      <c r="H1606" s="9">
        <f t="shared" ref="H1606:H1669" si="177">ABS(F1606-F1605)</f>
        <v>0.22805800000000431</v>
      </c>
      <c r="I1606" s="14">
        <f ca="1">IF($M$3&gt;A1606-1,0,G1606/SUM(OFFSET(H1606,-$M$3+1,0):H1606))</f>
        <v>0.53793268830635999</v>
      </c>
      <c r="J1606" s="14">
        <f t="shared" ca="1" si="173"/>
        <v>1.0309387242679074E-2</v>
      </c>
      <c r="K1606" s="9">
        <f t="shared" ca="1" si="174"/>
        <v>36.659813957003188</v>
      </c>
      <c r="L1606" s="10">
        <f t="shared" ca="1" si="171"/>
        <v>1</v>
      </c>
      <c r="M1606">
        <f t="shared" ca="1" si="175"/>
        <v>16.996206000000008</v>
      </c>
      <c r="N1606" s="12"/>
    </row>
    <row r="1607" spans="1:14" x14ac:dyDescent="0.2">
      <c r="A1607">
        <f t="shared" si="176"/>
        <v>1603</v>
      </c>
      <c r="B1607" s="6">
        <v>43019</v>
      </c>
      <c r="C1607" s="12">
        <v>44.633653000000002</v>
      </c>
      <c r="D1607" s="12">
        <v>45.057181999999997</v>
      </c>
      <c r="E1607" s="12">
        <v>44.610379999999999</v>
      </c>
      <c r="F1607" s="12">
        <v>45.019950999999999</v>
      </c>
      <c r="G1607" s="9">
        <f t="shared" ca="1" si="172"/>
        <v>2.5737650000000016</v>
      </c>
      <c r="H1607" s="9">
        <f t="shared" si="177"/>
        <v>0.31648299999999807</v>
      </c>
      <c r="I1607" s="14">
        <f ca="1">IF($M$3&gt;A1607-1,0,G1607/SUM(OFFSET(H1607,-$M$3+1,0):H1607))</f>
        <v>0.60043578728074942</v>
      </c>
      <c r="J1607" s="14">
        <f t="shared" ca="1" si="173"/>
        <v>1.1201352301806133E-2</v>
      </c>
      <c r="K1607" s="9">
        <f t="shared" ca="1" si="174"/>
        <v>36.753458797313172</v>
      </c>
      <c r="L1607" s="10">
        <f t="shared" ca="1" si="171"/>
        <v>1</v>
      </c>
      <c r="M1607">
        <f t="shared" ca="1" si="175"/>
        <v>16.903120000000008</v>
      </c>
      <c r="N1607" s="12"/>
    </row>
    <row r="1608" spans="1:14" x14ac:dyDescent="0.2">
      <c r="A1608">
        <f t="shared" si="176"/>
        <v>1604</v>
      </c>
      <c r="B1608" s="6">
        <v>43020</v>
      </c>
      <c r="C1608" s="12">
        <v>45.066491999999997</v>
      </c>
      <c r="D1608" s="12">
        <v>45.210771000000001</v>
      </c>
      <c r="E1608" s="12">
        <v>44.898941999999998</v>
      </c>
      <c r="F1608" s="12">
        <v>44.926864999999999</v>
      </c>
      <c r="G1608" s="9">
        <f t="shared" ca="1" si="172"/>
        <v>2.3084759999999989</v>
      </c>
      <c r="H1608" s="9">
        <f t="shared" si="177"/>
        <v>9.3085999999999558E-2</v>
      </c>
      <c r="I1608" s="14">
        <f ca="1">IF($M$3&gt;A1608-1,0,G1608/SUM(OFFSET(H1608,-$M$3+1,0):H1608))</f>
        <v>0.5486733067482874</v>
      </c>
      <c r="J1608" s="14">
        <f t="shared" ca="1" si="173"/>
        <v>1.0460030819913174E-2</v>
      </c>
      <c r="K1608" s="9">
        <f t="shared" ca="1" si="174"/>
        <v>36.838952878096947</v>
      </c>
      <c r="L1608" s="10">
        <f t="shared" ca="1" si="171"/>
        <v>1</v>
      </c>
      <c r="M1608">
        <f t="shared" ca="1" si="175"/>
        <v>17.210294000000012</v>
      </c>
      <c r="N1608" s="12"/>
    </row>
    <row r="1609" spans="1:14" x14ac:dyDescent="0.2">
      <c r="A1609">
        <f t="shared" si="176"/>
        <v>1605</v>
      </c>
      <c r="B1609" s="6">
        <v>43021</v>
      </c>
      <c r="C1609" s="12">
        <v>45.201459999999997</v>
      </c>
      <c r="D1609" s="12">
        <v>45.387624000000002</v>
      </c>
      <c r="E1609" s="12">
        <v>45.043214999999996</v>
      </c>
      <c r="F1609" s="12">
        <v>45.234039000000003</v>
      </c>
      <c r="G1609" s="9">
        <f t="shared" ca="1" si="172"/>
        <v>3.4720150000000061</v>
      </c>
      <c r="H1609" s="9">
        <f t="shared" si="177"/>
        <v>0.30717400000000339</v>
      </c>
      <c r="I1609" s="14">
        <f ca="1">IF($M$3&gt;A1609-1,0,G1609/SUM(OFFSET(H1609,-$M$3+1,0):H1609))</f>
        <v>0.94910812377825438</v>
      </c>
      <c r="J1609" s="14">
        <f t="shared" ca="1" si="173"/>
        <v>1.6856113667758365E-2</v>
      </c>
      <c r="K1609" s="9">
        <f t="shared" ca="1" si="174"/>
        <v>36.980461404018364</v>
      </c>
      <c r="L1609" s="10">
        <f t="shared" ca="1" si="171"/>
        <v>1</v>
      </c>
      <c r="M1609">
        <f t="shared" ca="1" si="175"/>
        <v>17.452314000000008</v>
      </c>
      <c r="N1609" s="12"/>
    </row>
    <row r="1610" spans="1:14" x14ac:dyDescent="0.2">
      <c r="A1610">
        <f t="shared" si="176"/>
        <v>1606</v>
      </c>
      <c r="B1610" s="6">
        <v>43024</v>
      </c>
      <c r="C1610" s="12">
        <v>45.415556000000002</v>
      </c>
      <c r="D1610" s="12">
        <v>45.476058999999999</v>
      </c>
      <c r="E1610" s="12">
        <v>45.159573000000002</v>
      </c>
      <c r="F1610" s="12">
        <v>45.476058999999999</v>
      </c>
      <c r="G1610" s="9">
        <f t="shared" ca="1" si="172"/>
        <v>3.6628460000000018</v>
      </c>
      <c r="H1610" s="9">
        <f t="shared" si="177"/>
        <v>0.24201999999999657</v>
      </c>
      <c r="I1610" s="14">
        <f ca="1">IF($M$3&gt;A1610-1,0,G1610/SUM(OFFSET(H1610,-$M$3+1,0):H1610))</f>
        <v>0.95163129920410894</v>
      </c>
      <c r="J1610" s="14">
        <f t="shared" ca="1" si="173"/>
        <v>1.6901231010326215E-2</v>
      </c>
      <c r="K1610" s="9">
        <f t="shared" ca="1" si="174"/>
        <v>37.124047461558824</v>
      </c>
      <c r="L1610" s="10">
        <f t="shared" ca="1" si="171"/>
        <v>1</v>
      </c>
      <c r="M1610">
        <f t="shared" ca="1" si="175"/>
        <v>17.443006000000011</v>
      </c>
      <c r="N1610" s="12"/>
    </row>
    <row r="1611" spans="1:14" x14ac:dyDescent="0.2">
      <c r="A1611">
        <f t="shared" si="176"/>
        <v>1607</v>
      </c>
      <c r="B1611" s="6">
        <v>43025</v>
      </c>
      <c r="C1611" s="12">
        <v>45.452789000000003</v>
      </c>
      <c r="D1611" s="12">
        <v>45.494675000000001</v>
      </c>
      <c r="E1611" s="12">
        <v>45.224730999999998</v>
      </c>
      <c r="F1611" s="12">
        <v>45.466751000000002</v>
      </c>
      <c r="G1611" s="9">
        <f t="shared" ca="1" si="172"/>
        <v>2.7087360000000018</v>
      </c>
      <c r="H1611" s="9">
        <f t="shared" si="177"/>
        <v>9.3079999999972074E-3</v>
      </c>
      <c r="I1611" s="14">
        <f ca="1">IF($M$3&gt;A1611-1,0,G1611/SUM(OFFSET(H1611,-$M$3+1,0):H1611))</f>
        <v>0.92971123628980101</v>
      </c>
      <c r="J1611" s="14">
        <f t="shared" ca="1" si="173"/>
        <v>1.6511288094110912E-2</v>
      </c>
      <c r="K1611" s="9">
        <f t="shared" ca="1" si="174"/>
        <v>37.261796243165783</v>
      </c>
      <c r="L1611" s="10">
        <f t="shared" ca="1" si="171"/>
        <v>1</v>
      </c>
      <c r="M1611">
        <f t="shared" ca="1" si="175"/>
        <v>17.610559000000009</v>
      </c>
      <c r="N1611" s="12"/>
    </row>
    <row r="1612" spans="1:14" x14ac:dyDescent="0.2">
      <c r="A1612">
        <f t="shared" si="176"/>
        <v>1608</v>
      </c>
      <c r="B1612" s="6">
        <v>43026</v>
      </c>
      <c r="C1612" s="12">
        <v>45.634304</v>
      </c>
      <c r="D1612" s="12">
        <v>45.699461999999997</v>
      </c>
      <c r="E1612" s="12">
        <v>45.033912999999998</v>
      </c>
      <c r="F1612" s="12">
        <v>45.634304</v>
      </c>
      <c r="G1612" s="9">
        <f t="shared" ca="1" si="172"/>
        <v>2.6016919999999999</v>
      </c>
      <c r="H1612" s="9">
        <f t="shared" si="177"/>
        <v>0.16755299999999806</v>
      </c>
      <c r="I1612" s="14">
        <f ca="1">IF($M$3&gt;A1612-1,0,G1612/SUM(OFFSET(H1612,-$M$3+1,0):H1612))</f>
        <v>0.92703030130270159</v>
      </c>
      <c r="J1612" s="14">
        <f t="shared" ca="1" si="173"/>
        <v>1.6463908439557706E-2</v>
      </c>
      <c r="K1612" s="9">
        <f t="shared" ca="1" si="174"/>
        <v>37.39964044428379</v>
      </c>
      <c r="L1612" s="10">
        <f t="shared" ca="1" si="171"/>
        <v>1</v>
      </c>
      <c r="M1612">
        <f t="shared" ca="1" si="175"/>
        <v>17.51747300000001</v>
      </c>
      <c r="N1612" s="12"/>
    </row>
    <row r="1613" spans="1:14" x14ac:dyDescent="0.2">
      <c r="A1613">
        <f t="shared" si="176"/>
        <v>1609</v>
      </c>
      <c r="B1613" s="6">
        <v>43027</v>
      </c>
      <c r="C1613" s="12">
        <v>45.275928999999998</v>
      </c>
      <c r="D1613" s="12">
        <v>45.541218000000001</v>
      </c>
      <c r="E1613" s="12">
        <v>44.871017999999999</v>
      </c>
      <c r="F1613" s="12">
        <v>45.541218000000001</v>
      </c>
      <c r="G1613" s="9">
        <f t="shared" ca="1" si="172"/>
        <v>2.1083449999999999</v>
      </c>
      <c r="H1613" s="9">
        <f t="shared" si="177"/>
        <v>9.3085999999999558E-2</v>
      </c>
      <c r="I1613" s="14">
        <f ca="1">IF($M$3&gt;A1613-1,0,G1613/SUM(OFFSET(H1613,-$M$3+1,0):H1613))</f>
        <v>0.84357251315866055</v>
      </c>
      <c r="J1613" s="14">
        <f t="shared" ca="1" si="173"/>
        <v>1.5023020281005481E-2</v>
      </c>
      <c r="K1613" s="9">
        <f t="shared" ca="1" si="174"/>
        <v>37.521951529022694</v>
      </c>
      <c r="L1613" s="10">
        <f t="shared" ca="1" si="171"/>
        <v>1</v>
      </c>
      <c r="M1613">
        <f t="shared" ca="1" si="175"/>
        <v>17.764146000000011</v>
      </c>
      <c r="N1613" s="12"/>
    </row>
    <row r="1614" spans="1:14" x14ac:dyDescent="0.2">
      <c r="A1614">
        <f t="shared" si="176"/>
        <v>1610</v>
      </c>
      <c r="B1614" s="6">
        <v>43028</v>
      </c>
      <c r="C1614" s="12">
        <v>45.918210999999999</v>
      </c>
      <c r="D1614" s="12">
        <v>45.941479999999999</v>
      </c>
      <c r="E1614" s="12">
        <v>45.708770999999999</v>
      </c>
      <c r="F1614" s="12">
        <v>45.787891000000002</v>
      </c>
      <c r="G1614" s="9">
        <f t="shared" ca="1" si="172"/>
        <v>2.0664590000000018</v>
      </c>
      <c r="H1614" s="9">
        <f t="shared" si="177"/>
        <v>0.24667300000000125</v>
      </c>
      <c r="I1614" s="14">
        <f ca="1">IF($M$3&gt;A1614-1,0,G1614/SUM(OFFSET(H1614,-$M$3+1,0):H1614))</f>
        <v>0.8409062516404433</v>
      </c>
      <c r="J1614" s="14">
        <f t="shared" ca="1" si="173"/>
        <v>1.4978075092957718E-2</v>
      </c>
      <c r="K1614" s="9">
        <f t="shared" ca="1" si="174"/>
        <v>37.645759391132835</v>
      </c>
      <c r="L1614" s="10">
        <f t="shared" ca="1" si="171"/>
        <v>1</v>
      </c>
      <c r="M1614">
        <f t="shared" ca="1" si="175"/>
        <v>17.936353000000011</v>
      </c>
      <c r="N1614" s="12"/>
    </row>
    <row r="1615" spans="1:14" x14ac:dyDescent="0.2">
      <c r="A1615">
        <f t="shared" si="176"/>
        <v>1611</v>
      </c>
      <c r="B1615" s="6">
        <v>43031</v>
      </c>
      <c r="C1615" s="12">
        <v>46.006639</v>
      </c>
      <c r="D1615" s="12">
        <v>46.202114000000002</v>
      </c>
      <c r="E1615" s="12">
        <v>45.806508999999998</v>
      </c>
      <c r="F1615" s="12">
        <v>45.960098000000002</v>
      </c>
      <c r="G1615" s="9">
        <f t="shared" ca="1" si="172"/>
        <v>2.0943910000000017</v>
      </c>
      <c r="H1615" s="9">
        <f t="shared" si="177"/>
        <v>0.17220700000000022</v>
      </c>
      <c r="I1615" s="14">
        <f ca="1">IF($M$3&gt;A1615-1,0,G1615/SUM(OFFSET(H1615,-$M$3+1,0):H1615))</f>
        <v>0.84269425123453645</v>
      </c>
      <c r="J1615" s="14">
        <f t="shared" ca="1" si="173"/>
        <v>1.5008207977151465E-2</v>
      </c>
      <c r="K1615" s="9">
        <f t="shared" ca="1" si="174"/>
        <v>37.770542714167171</v>
      </c>
      <c r="L1615" s="10">
        <f t="shared" ref="L1615:L1678" ca="1" si="178">IF(ROUND(IX1605,$F$3)=ROUND(K1614,$F$3),L1614,IF(ROUND(K1615,$F$3)&gt;ROUND(K1614,$F$3),1,-1))</f>
        <v>1</v>
      </c>
      <c r="M1615">
        <f t="shared" ca="1" si="175"/>
        <v>18.215604000000006</v>
      </c>
      <c r="N1615" s="12"/>
    </row>
    <row r="1616" spans="1:14" x14ac:dyDescent="0.2">
      <c r="A1616">
        <f t="shared" si="176"/>
        <v>1612</v>
      </c>
      <c r="B1616" s="6">
        <v>43032</v>
      </c>
      <c r="C1616" s="12">
        <v>46.076453000000001</v>
      </c>
      <c r="D1616" s="12">
        <v>46.281238999999999</v>
      </c>
      <c r="E1616" s="12">
        <v>45.876322999999999</v>
      </c>
      <c r="F1616" s="12">
        <v>46.239348999999997</v>
      </c>
      <c r="G1616" s="9">
        <f t="shared" ca="1" si="172"/>
        <v>2.3084789999999984</v>
      </c>
      <c r="H1616" s="9">
        <f t="shared" si="177"/>
        <v>0.27925099999999503</v>
      </c>
      <c r="I1616" s="14">
        <f ca="1">IF($M$3&gt;A1616-1,0,G1616/SUM(OFFSET(H1616,-$M$3+1,0):H1616))</f>
        <v>0.85516990752523248</v>
      </c>
      <c r="J1616" s="14">
        <f t="shared" ca="1" si="173"/>
        <v>1.5219301037728488E-2</v>
      </c>
      <c r="K1616" s="9">
        <f t="shared" ca="1" si="174"/>
        <v>37.899432026461469</v>
      </c>
      <c r="L1616" s="10">
        <f t="shared" ca="1" si="178"/>
        <v>1</v>
      </c>
      <c r="M1616">
        <f t="shared" ca="1" si="175"/>
        <v>17.629171000000007</v>
      </c>
      <c r="N1616" s="12"/>
    </row>
    <row r="1617" spans="1:14" x14ac:dyDescent="0.2">
      <c r="A1617">
        <f t="shared" si="176"/>
        <v>1613</v>
      </c>
      <c r="B1617" s="6">
        <v>43033</v>
      </c>
      <c r="C1617" s="12">
        <v>45.899591000000001</v>
      </c>
      <c r="D1617" s="12">
        <v>46.104373000000002</v>
      </c>
      <c r="E1617" s="12">
        <v>45.234042000000002</v>
      </c>
      <c r="F1617" s="12">
        <v>45.652915999999998</v>
      </c>
      <c r="G1617" s="9">
        <f t="shared" ca="1" si="172"/>
        <v>1.6755069999999961</v>
      </c>
      <c r="H1617" s="9">
        <f t="shared" si="177"/>
        <v>0.58643299999999954</v>
      </c>
      <c r="I1617" s="14">
        <f ca="1">IF($M$3&gt;A1617-1,0,G1617/SUM(OFFSET(H1617,-$M$3+1,0):H1617))</f>
        <v>0.51723827096504205</v>
      </c>
      <c r="J1617" s="14">
        <f t="shared" ca="1" si="173"/>
        <v>1.0022216485136357E-2</v>
      </c>
      <c r="K1617" s="9">
        <f t="shared" ca="1" si="174"/>
        <v>37.977139121358306</v>
      </c>
      <c r="L1617" s="10">
        <f t="shared" ca="1" si="178"/>
        <v>1</v>
      </c>
      <c r="M1617">
        <f t="shared" ca="1" si="175"/>
        <v>17.875848000000012</v>
      </c>
      <c r="N1617" s="12"/>
    </row>
    <row r="1618" spans="1:14" x14ac:dyDescent="0.2">
      <c r="A1618">
        <f t="shared" si="176"/>
        <v>1614</v>
      </c>
      <c r="B1618" s="6">
        <v>43034</v>
      </c>
      <c r="C1618" s="12">
        <v>45.750660000000003</v>
      </c>
      <c r="D1618" s="12">
        <v>46.025255000000001</v>
      </c>
      <c r="E1618" s="12">
        <v>45.708770000000001</v>
      </c>
      <c r="F1618" s="12">
        <v>45.899593000000003</v>
      </c>
      <c r="G1618" s="9">
        <f t="shared" ca="1" si="172"/>
        <v>1.7453230000000062</v>
      </c>
      <c r="H1618" s="9">
        <f t="shared" si="177"/>
        <v>0.24667700000000536</v>
      </c>
      <c r="I1618" s="14">
        <f ca="1">IF($M$3&gt;A1618-1,0,G1618/SUM(OFFSET(H1618,-$M$3+1,0):H1618))</f>
        <v>0.52742351583443581</v>
      </c>
      <c r="J1618" s="14">
        <f t="shared" ca="1" si="173"/>
        <v>1.0163047422909457E-2</v>
      </c>
      <c r="K1618" s="9">
        <f t="shared" ca="1" si="174"/>
        <v>38.057655395832754</v>
      </c>
      <c r="L1618" s="10">
        <f t="shared" ca="1" si="178"/>
        <v>1</v>
      </c>
      <c r="M1618">
        <f t="shared" ca="1" si="175"/>
        <v>18.79737200000001</v>
      </c>
      <c r="N1618" s="12"/>
    </row>
    <row r="1619" spans="1:14" x14ac:dyDescent="0.2">
      <c r="A1619">
        <f t="shared" si="176"/>
        <v>1615</v>
      </c>
      <c r="B1619" s="6">
        <v>43035</v>
      </c>
      <c r="C1619" s="12">
        <v>46.271923000000001</v>
      </c>
      <c r="D1619" s="12">
        <v>46.872314000000003</v>
      </c>
      <c r="E1619" s="12">
        <v>46.053175000000003</v>
      </c>
      <c r="F1619" s="12">
        <v>46.821117000000001</v>
      </c>
      <c r="G1619" s="9">
        <f t="shared" ref="G1619:G1682" ca="1" si="179">IF($M$3&gt;A1619-1,0,ABS(F1619-OFFSET(F1619,-$M$3,0)))</f>
        <v>2.3457070000000044</v>
      </c>
      <c r="H1619" s="9">
        <f t="shared" si="177"/>
        <v>0.92152399999999801</v>
      </c>
      <c r="I1619" s="14">
        <f ca="1">IF($M$3&gt;A1619-1,0,G1619/SUM(OFFSET(H1619,-$M$3+1,0):H1619))</f>
        <v>0.59999672595166909</v>
      </c>
      <c r="J1619" s="14">
        <f t="shared" ref="J1619:J1682" ca="1" si="180">POWER(I1619*($K$3-$K$2)+$K$2, $M$2)</f>
        <v>1.119495752428069E-2</v>
      </c>
      <c r="K1619" s="9">
        <f t="shared" ref="K1619:K1682" ca="1" si="181">K1618+J1619*(F1619-K1618)</f>
        <v>38.155761976257068</v>
      </c>
      <c r="L1619" s="10">
        <f t="shared" ca="1" si="178"/>
        <v>1</v>
      </c>
      <c r="M1619">
        <f t="shared" ca="1" si="175"/>
        <v>18.815992000000008</v>
      </c>
      <c r="N1619" s="12"/>
    </row>
    <row r="1620" spans="1:14" x14ac:dyDescent="0.2">
      <c r="A1620">
        <f t="shared" si="176"/>
        <v>1616</v>
      </c>
      <c r="B1620" s="6">
        <v>43038</v>
      </c>
      <c r="C1620" s="12">
        <v>46.271925000000003</v>
      </c>
      <c r="D1620" s="12">
        <v>47.067791</v>
      </c>
      <c r="E1620" s="12">
        <v>46.271925000000003</v>
      </c>
      <c r="F1620" s="12">
        <v>46.839737</v>
      </c>
      <c r="G1620" s="9">
        <f t="shared" ca="1" si="179"/>
        <v>2.1362689999999986</v>
      </c>
      <c r="H1620" s="9">
        <f t="shared" si="177"/>
        <v>1.8619999999998527E-2</v>
      </c>
      <c r="I1620" s="14">
        <f ca="1">IF($M$3&gt;A1620-1,0,G1620/SUM(OFFSET(H1620,-$M$3+1,0):H1620))</f>
        <v>0.57735517601575204</v>
      </c>
      <c r="J1620" s="14">
        <f t="shared" ca="1" si="180"/>
        <v>1.086766596464311E-2</v>
      </c>
      <c r="K1620" s="9">
        <f t="shared" ca="1" si="181"/>
        <v>38.250136516060408</v>
      </c>
      <c r="L1620" s="10">
        <f t="shared" ca="1" si="178"/>
        <v>1</v>
      </c>
      <c r="M1620">
        <f t="shared" ca="1" si="175"/>
        <v>19.267450000000011</v>
      </c>
      <c r="N1620" s="12"/>
    </row>
    <row r="1621" spans="1:14" x14ac:dyDescent="0.2">
      <c r="A1621">
        <f t="shared" si="176"/>
        <v>1617</v>
      </c>
      <c r="B1621" s="6">
        <v>43039</v>
      </c>
      <c r="C1621" s="12">
        <v>47.025905999999999</v>
      </c>
      <c r="D1621" s="12">
        <v>47.444783999999999</v>
      </c>
      <c r="E1621" s="12">
        <v>46.928168999999997</v>
      </c>
      <c r="F1621" s="12">
        <v>47.291195000000002</v>
      </c>
      <c r="G1621" s="9">
        <f t="shared" ca="1" si="179"/>
        <v>2.2712440000000029</v>
      </c>
      <c r="H1621" s="9">
        <f t="shared" si="177"/>
        <v>0.45145800000000236</v>
      </c>
      <c r="I1621" s="14">
        <f ca="1">IF($M$3&gt;A1621-1,0,G1621/SUM(OFFSET(H1621,-$M$3+1,0):H1621))</f>
        <v>0.59223012878513459</v>
      </c>
      <c r="J1621" s="14">
        <f t="shared" ca="1" si="180"/>
        <v>1.1082141516100803E-2</v>
      </c>
      <c r="K1621" s="9">
        <f t="shared" ca="1" si="181"/>
        <v>38.350330805634769</v>
      </c>
      <c r="L1621" s="10">
        <f t="shared" ca="1" si="178"/>
        <v>1</v>
      </c>
      <c r="M1621">
        <f t="shared" ca="1" si="175"/>
        <v>19.14178600000001</v>
      </c>
      <c r="N1621" s="12"/>
    </row>
    <row r="1622" spans="1:14" x14ac:dyDescent="0.2">
      <c r="A1622">
        <f t="shared" si="176"/>
        <v>1618</v>
      </c>
      <c r="B1622" s="6">
        <v>43040</v>
      </c>
      <c r="C1622" s="12">
        <v>47.621642999999999</v>
      </c>
      <c r="D1622" s="12">
        <v>47.677494000000003</v>
      </c>
      <c r="E1622" s="12">
        <v>46.783887999999997</v>
      </c>
      <c r="F1622" s="12">
        <v>47.165531000000001</v>
      </c>
      <c r="G1622" s="9">
        <f t="shared" ca="1" si="179"/>
        <v>2.238666000000002</v>
      </c>
      <c r="H1622" s="9">
        <f t="shared" si="177"/>
        <v>0.12566400000000044</v>
      </c>
      <c r="I1622" s="14">
        <f ca="1">IF($M$3&gt;A1622-1,0,G1622/SUM(OFFSET(H1622,-$M$3+1,0):H1622))</f>
        <v>0.57881844469817434</v>
      </c>
      <c r="J1622" s="14">
        <f t="shared" ca="1" si="180"/>
        <v>1.0888671267196004E-2</v>
      </c>
      <c r="K1622" s="9">
        <f t="shared" ca="1" si="181"/>
        <v>38.446316622705737</v>
      </c>
      <c r="L1622" s="10">
        <f t="shared" ca="1" si="178"/>
        <v>1</v>
      </c>
      <c r="M1622">
        <f t="shared" ca="1" si="175"/>
        <v>19.365182000000011</v>
      </c>
      <c r="N1622" s="12"/>
    </row>
    <row r="1623" spans="1:14" x14ac:dyDescent="0.2">
      <c r="A1623">
        <f t="shared" si="176"/>
        <v>1619</v>
      </c>
      <c r="B1623" s="6">
        <v>43041</v>
      </c>
      <c r="C1623" s="12">
        <v>47.151563000000003</v>
      </c>
      <c r="D1623" s="12">
        <v>47.435468</v>
      </c>
      <c r="E1623" s="12">
        <v>46.872312000000001</v>
      </c>
      <c r="F1623" s="12">
        <v>47.388927000000002</v>
      </c>
      <c r="G1623" s="9">
        <f t="shared" ca="1" si="179"/>
        <v>2.1548879999999997</v>
      </c>
      <c r="H1623" s="9">
        <f t="shared" si="177"/>
        <v>0.22339600000000104</v>
      </c>
      <c r="I1623" s="14">
        <f ca="1">IF($M$3&gt;A1623-1,0,G1623/SUM(OFFSET(H1623,-$M$3+1,0):H1623))</f>
        <v>0.56949313797778556</v>
      </c>
      <c r="J1623" s="14">
        <f t="shared" ca="1" si="180"/>
        <v>1.0755153185533699E-2</v>
      </c>
      <c r="K1623" s="9">
        <f t="shared" ca="1" si="181"/>
        <v>38.542495767192079</v>
      </c>
      <c r="L1623" s="10">
        <f t="shared" ca="1" si="178"/>
        <v>1</v>
      </c>
      <c r="M1623">
        <f t="shared" ca="1" si="175"/>
        <v>19.886457000000007</v>
      </c>
      <c r="N1623" s="12"/>
    </row>
    <row r="1624" spans="1:14" x14ac:dyDescent="0.2">
      <c r="A1624">
        <f t="shared" si="176"/>
        <v>1620</v>
      </c>
      <c r="B1624" s="6">
        <v>43042</v>
      </c>
      <c r="C1624" s="12">
        <v>47.644913000000003</v>
      </c>
      <c r="D1624" s="12">
        <v>47.910201999999998</v>
      </c>
      <c r="E1624" s="12">
        <v>47.188802000000003</v>
      </c>
      <c r="F1624" s="12">
        <v>47.910201999999998</v>
      </c>
      <c r="G1624" s="9">
        <f t="shared" ca="1" si="179"/>
        <v>2.4341429999999988</v>
      </c>
      <c r="H1624" s="9">
        <f t="shared" si="177"/>
        <v>0.52127499999999571</v>
      </c>
      <c r="I1624" s="14">
        <f ca="1">IF($M$3&gt;A1624-1,0,G1624/SUM(OFFSET(H1624,-$M$3+1,0):H1624))</f>
        <v>0.59908149515459241</v>
      </c>
      <c r="J1624" s="14">
        <f t="shared" ca="1" si="180"/>
        <v>1.1181633371911477E-2</v>
      </c>
      <c r="K1624" s="9">
        <f t="shared" ca="1" si="181"/>
        <v>38.647242023823111</v>
      </c>
      <c r="L1624" s="10">
        <f t="shared" ca="1" si="178"/>
        <v>1</v>
      </c>
      <c r="M1624">
        <f t="shared" ca="1" si="175"/>
        <v>20.505460000000006</v>
      </c>
      <c r="N1624" s="12"/>
    </row>
    <row r="1625" spans="1:14" x14ac:dyDescent="0.2">
      <c r="A1625">
        <f t="shared" si="176"/>
        <v>1621</v>
      </c>
      <c r="B1625" s="6">
        <v>43045</v>
      </c>
      <c r="C1625" s="12">
        <v>48.422161000000003</v>
      </c>
      <c r="D1625" s="12">
        <v>48.529204999999997</v>
      </c>
      <c r="E1625" s="12">
        <v>47.984665999999997</v>
      </c>
      <c r="F1625" s="12">
        <v>48.529204999999997</v>
      </c>
      <c r="G1625" s="9">
        <f t="shared" ca="1" si="179"/>
        <v>3.0624539999999953</v>
      </c>
      <c r="H1625" s="9">
        <f t="shared" si="177"/>
        <v>0.6190029999999993</v>
      </c>
      <c r="I1625" s="14">
        <f ca="1">IF($M$3&gt;A1625-1,0,G1625/SUM(OFFSET(H1625,-$M$3+1,0):H1625))</f>
        <v>0.65537598281123588</v>
      </c>
      <c r="J1625" s="14">
        <f t="shared" ca="1" si="180"/>
        <v>1.2015946306558747E-2</v>
      </c>
      <c r="K1625" s="9">
        <f t="shared" ca="1" si="181"/>
        <v>38.765983160348256</v>
      </c>
      <c r="L1625" s="10">
        <f t="shared" ca="1" si="178"/>
        <v>1</v>
      </c>
      <c r="M1625">
        <f t="shared" ca="1" si="175"/>
        <v>20.407720000000012</v>
      </c>
      <c r="N1625" s="12"/>
    </row>
    <row r="1626" spans="1:14" x14ac:dyDescent="0.2">
      <c r="A1626">
        <f t="shared" si="176"/>
        <v>1622</v>
      </c>
      <c r="B1626" s="6">
        <v>43046</v>
      </c>
      <c r="C1626" s="12">
        <v>48.403540999999997</v>
      </c>
      <c r="D1626" s="12">
        <v>48.566436000000003</v>
      </c>
      <c r="E1626" s="12">
        <v>48.152214999999998</v>
      </c>
      <c r="F1626" s="12">
        <v>48.431465000000003</v>
      </c>
      <c r="G1626" s="9">
        <f t="shared" ca="1" si="179"/>
        <v>2.7971610000000027</v>
      </c>
      <c r="H1626" s="9">
        <f t="shared" si="177"/>
        <v>9.7739999999994609E-2</v>
      </c>
      <c r="I1626" s="14">
        <f ca="1">IF($M$3&gt;A1626-1,0,G1626/SUM(OFFSET(H1626,-$M$3+1,0):H1626))</f>
        <v>0.60768123967658705</v>
      </c>
      <c r="J1626" s="14">
        <f t="shared" ca="1" si="180"/>
        <v>1.1307143507786971E-2</v>
      </c>
      <c r="K1626" s="9">
        <f t="shared" ca="1" si="181"/>
        <v>38.875272150581104</v>
      </c>
      <c r="L1626" s="10">
        <f t="shared" ca="1" si="178"/>
        <v>1</v>
      </c>
      <c r="M1626">
        <f t="shared" ca="1" si="175"/>
        <v>20.519422000000006</v>
      </c>
      <c r="N1626" s="12"/>
    </row>
    <row r="1627" spans="1:14" x14ac:dyDescent="0.2">
      <c r="A1627">
        <f t="shared" si="176"/>
        <v>1623</v>
      </c>
      <c r="B1627" s="6">
        <v>43047</v>
      </c>
      <c r="C1627" s="12">
        <v>48.412846000000002</v>
      </c>
      <c r="D1627" s="12">
        <v>48.589708000000002</v>
      </c>
      <c r="E1627" s="12">
        <v>48.194102999999998</v>
      </c>
      <c r="F1627" s="12">
        <v>48.543166999999997</v>
      </c>
      <c r="G1627" s="9">
        <f t="shared" ca="1" si="179"/>
        <v>3.0019489999999962</v>
      </c>
      <c r="H1627" s="9">
        <f t="shared" si="177"/>
        <v>0.11170199999999397</v>
      </c>
      <c r="I1627" s="14">
        <f ca="1">IF($M$3&gt;A1627-1,0,G1627/SUM(OFFSET(H1627,-$M$3+1,0):H1627))</f>
        <v>0.64954432674409091</v>
      </c>
      <c r="J1627" s="14">
        <f t="shared" ca="1" si="180"/>
        <v>1.1928124535700401E-2</v>
      </c>
      <c r="K1627" s="9">
        <f t="shared" ca="1" si="181"/>
        <v>38.990592004343029</v>
      </c>
      <c r="L1627" s="10">
        <f t="shared" ca="1" si="178"/>
        <v>1</v>
      </c>
      <c r="M1627">
        <f t="shared" ca="1" si="175"/>
        <v>19.574621000000008</v>
      </c>
      <c r="N1627" s="12"/>
    </row>
    <row r="1628" spans="1:14" x14ac:dyDescent="0.2">
      <c r="A1628">
        <f t="shared" si="176"/>
        <v>1624</v>
      </c>
      <c r="B1628" s="6">
        <v>43048</v>
      </c>
      <c r="C1628" s="12">
        <v>48.543170000000003</v>
      </c>
      <c r="D1628" s="12">
        <v>48.566437999999998</v>
      </c>
      <c r="E1628" s="12">
        <v>47.063136999999998</v>
      </c>
      <c r="F1628" s="12">
        <v>47.598365999999999</v>
      </c>
      <c r="G1628" s="9">
        <f t="shared" ca="1" si="179"/>
        <v>1.8104749999999967</v>
      </c>
      <c r="H1628" s="9">
        <f t="shared" si="177"/>
        <v>0.94480099999999823</v>
      </c>
      <c r="I1628" s="14">
        <f ca="1">IF($M$3&gt;A1628-1,0,G1628/SUM(OFFSET(H1628,-$M$3+1,0):H1628))</f>
        <v>0.3403307786398278</v>
      </c>
      <c r="J1628" s="14">
        <f t="shared" ca="1" si="180"/>
        <v>7.7328705506366554E-3</v>
      </c>
      <c r="K1628" s="9">
        <f t="shared" ca="1" si="181"/>
        <v>39.057154806380581</v>
      </c>
      <c r="L1628" s="10">
        <f t="shared" ca="1" si="178"/>
        <v>1</v>
      </c>
      <c r="M1628">
        <f t="shared" ca="1" si="175"/>
        <v>19.849222000000012</v>
      </c>
      <c r="N1628" s="12"/>
    </row>
    <row r="1629" spans="1:14" x14ac:dyDescent="0.2">
      <c r="A1629">
        <f t="shared" si="176"/>
        <v>1625</v>
      </c>
      <c r="B1629" s="6">
        <v>43049</v>
      </c>
      <c r="C1629" s="12">
        <v>47.714722999999999</v>
      </c>
      <c r="D1629" s="12">
        <v>47.900891000000001</v>
      </c>
      <c r="E1629" s="12">
        <v>47.575099999999999</v>
      </c>
      <c r="F1629" s="12">
        <v>47.872967000000003</v>
      </c>
      <c r="G1629" s="9">
        <f t="shared" ca="1" si="179"/>
        <v>1.9128690000000006</v>
      </c>
      <c r="H1629" s="9">
        <f t="shared" si="177"/>
        <v>0.27460100000000409</v>
      </c>
      <c r="I1629" s="14">
        <f ca="1">IF($M$3&gt;A1629-1,0,G1629/SUM(OFFSET(H1629,-$M$3+1,0):H1629))</f>
        <v>0.35278824155385102</v>
      </c>
      <c r="J1629" s="14">
        <f t="shared" ca="1" si="180"/>
        <v>7.8843796795150436E-3</v>
      </c>
      <c r="K1629" s="9">
        <f t="shared" ca="1" si="181"/>
        <v>39.126662016898372</v>
      </c>
      <c r="L1629" s="10">
        <f t="shared" ca="1" si="178"/>
        <v>1</v>
      </c>
      <c r="M1629">
        <f t="shared" ca="1" si="175"/>
        <v>20.049348000000009</v>
      </c>
      <c r="N1629" s="12"/>
    </row>
    <row r="1630" spans="1:14" x14ac:dyDescent="0.2">
      <c r="A1630">
        <f t="shared" si="176"/>
        <v>1626</v>
      </c>
      <c r="B1630" s="6">
        <v>43052</v>
      </c>
      <c r="C1630" s="12">
        <v>47.691451000000001</v>
      </c>
      <c r="D1630" s="12">
        <v>48.105671999999998</v>
      </c>
      <c r="E1630" s="12">
        <v>47.616982</v>
      </c>
      <c r="F1630" s="12">
        <v>48.073093</v>
      </c>
      <c r="G1630" s="9">
        <f t="shared" ca="1" si="179"/>
        <v>1.8337440000000029</v>
      </c>
      <c r="H1630" s="9">
        <f t="shared" si="177"/>
        <v>0.20012599999999736</v>
      </c>
      <c r="I1630" s="14">
        <f ca="1">IF($M$3&gt;A1630-1,0,G1630/SUM(OFFSET(H1630,-$M$3+1,0):H1630))</f>
        <v>0.34320365635913902</v>
      </c>
      <c r="J1630" s="14">
        <f t="shared" ca="1" si="180"/>
        <v>7.7676804252123834E-3</v>
      </c>
      <c r="K1630" s="9">
        <f t="shared" ca="1" si="181"/>
        <v>39.196155033721325</v>
      </c>
      <c r="L1630" s="10">
        <f t="shared" ca="1" si="178"/>
        <v>1</v>
      </c>
      <c r="M1630">
        <f t="shared" ca="1" si="175"/>
        <v>20.049348000000009</v>
      </c>
      <c r="N1630" s="12"/>
    </row>
    <row r="1631" spans="1:14" x14ac:dyDescent="0.2">
      <c r="A1631">
        <f t="shared" si="176"/>
        <v>1627</v>
      </c>
      <c r="B1631" s="6">
        <v>43053</v>
      </c>
      <c r="C1631" s="12">
        <v>47.966045999999999</v>
      </c>
      <c r="D1631" s="12">
        <v>48.114980000000003</v>
      </c>
      <c r="E1631" s="12">
        <v>47.686796000000001</v>
      </c>
      <c r="F1631" s="12">
        <v>48.073093</v>
      </c>
      <c r="G1631" s="9">
        <f t="shared" ca="1" si="179"/>
        <v>2.4201770000000025</v>
      </c>
      <c r="H1631" s="9">
        <f t="shared" si="177"/>
        <v>0</v>
      </c>
      <c r="I1631" s="14">
        <f ca="1">IF($M$3&gt;A1631-1,0,G1631/SUM(OFFSET(H1631,-$M$3+1,0):H1631))</f>
        <v>0.50880536821885269</v>
      </c>
      <c r="J1631" s="14">
        <f t="shared" ca="1" si="180"/>
        <v>9.9063586512845355E-3</v>
      </c>
      <c r="K1631" s="9">
        <f t="shared" ca="1" si="181"/>
        <v>39.284093164940487</v>
      </c>
      <c r="L1631" s="10">
        <f t="shared" ca="1" si="178"/>
        <v>1</v>
      </c>
      <c r="M1631">
        <f t="shared" ca="1" si="175"/>
        <v>19.60255200000001</v>
      </c>
      <c r="N1631" s="12"/>
    </row>
    <row r="1632" spans="1:14" x14ac:dyDescent="0.2">
      <c r="A1632">
        <f t="shared" si="176"/>
        <v>1628</v>
      </c>
      <c r="B1632" s="6">
        <v>43054</v>
      </c>
      <c r="C1632" s="12">
        <v>47.700761999999997</v>
      </c>
      <c r="D1632" s="12">
        <v>47.845044999999999</v>
      </c>
      <c r="E1632" s="12">
        <v>47.291195000000002</v>
      </c>
      <c r="F1632" s="12">
        <v>47.626297000000001</v>
      </c>
      <c r="G1632" s="9">
        <f t="shared" ca="1" si="179"/>
        <v>1.726703999999998</v>
      </c>
      <c r="H1632" s="9">
        <f t="shared" si="177"/>
        <v>0.44679599999999908</v>
      </c>
      <c r="I1632" s="14">
        <f ca="1">IF($M$3&gt;A1632-1,0,G1632/SUM(OFFSET(H1632,-$M$3+1,0):H1632))</f>
        <v>0.34835715493313585</v>
      </c>
      <c r="J1632" s="14">
        <f t="shared" ca="1" si="180"/>
        <v>7.8303198512760502E-3</v>
      </c>
      <c r="K1632" s="9">
        <f t="shared" ca="1" si="181"/>
        <v>39.349415289233541</v>
      </c>
      <c r="L1632" s="10">
        <f t="shared" ca="1" si="178"/>
        <v>1</v>
      </c>
      <c r="M1632">
        <f t="shared" ca="1" si="175"/>
        <v>20.784711000000009</v>
      </c>
      <c r="N1632" s="12"/>
    </row>
    <row r="1633" spans="1:14" x14ac:dyDescent="0.2">
      <c r="A1633">
        <f t="shared" si="176"/>
        <v>1629</v>
      </c>
      <c r="B1633" s="6">
        <v>43055</v>
      </c>
      <c r="C1633" s="12">
        <v>47.831074000000001</v>
      </c>
      <c r="D1633" s="12">
        <v>48.808456</v>
      </c>
      <c r="E1633" s="12">
        <v>47.831074000000001</v>
      </c>
      <c r="F1633" s="12">
        <v>48.808456</v>
      </c>
      <c r="G1633" s="9">
        <f t="shared" ca="1" si="179"/>
        <v>1.9873389999999986</v>
      </c>
      <c r="H1633" s="9">
        <f t="shared" si="177"/>
        <v>1.1821589999999986</v>
      </c>
      <c r="I1633" s="14">
        <f ca="1">IF($M$3&gt;A1633-1,0,G1633/SUM(OFFSET(H1633,-$M$3+1,0):H1633))</f>
        <v>0.38091031427694777</v>
      </c>
      <c r="J1633" s="14">
        <f t="shared" ca="1" si="180"/>
        <v>8.2318080469642452E-3</v>
      </c>
      <c r="K1633" s="9">
        <f t="shared" ca="1" si="181"/>
        <v>39.42728029667299</v>
      </c>
      <c r="L1633" s="10">
        <f t="shared" ca="1" si="178"/>
        <v>1</v>
      </c>
      <c r="M1633">
        <f t="shared" ca="1" si="175"/>
        <v>20.030737000000009</v>
      </c>
      <c r="N1633" s="12"/>
    </row>
    <row r="1634" spans="1:14" x14ac:dyDescent="0.2">
      <c r="A1634">
        <f t="shared" si="176"/>
        <v>1630</v>
      </c>
      <c r="B1634" s="6">
        <v>43056</v>
      </c>
      <c r="C1634" s="12">
        <v>48.603676</v>
      </c>
      <c r="D1634" s="12">
        <v>48.636254999999998</v>
      </c>
      <c r="E1634" s="12">
        <v>47.989322999999999</v>
      </c>
      <c r="F1634" s="12">
        <v>48.054482</v>
      </c>
      <c r="G1634" s="9">
        <f t="shared" ca="1" si="179"/>
        <v>1.2147450000000006</v>
      </c>
      <c r="H1634" s="9">
        <f t="shared" si="177"/>
        <v>0.75397399999999948</v>
      </c>
      <c r="I1634" s="14">
        <f ca="1">IF($M$3&gt;A1634-1,0,G1634/SUM(OFFSET(H1634,-$M$3+1,0):H1634))</f>
        <v>0.20406639345708186</v>
      </c>
      <c r="J1634" s="14">
        <f t="shared" ca="1" si="180"/>
        <v>6.1715805415965023E-3</v>
      </c>
      <c r="K1634" s="9">
        <f t="shared" ca="1" si="181"/>
        <v>39.48052376683367</v>
      </c>
      <c r="L1634" s="10">
        <f t="shared" ca="1" si="178"/>
        <v>1</v>
      </c>
      <c r="M1634">
        <f t="shared" ca="1" si="175"/>
        <v>20.612512000000009</v>
      </c>
      <c r="N1634" s="12"/>
    </row>
    <row r="1635" spans="1:14" x14ac:dyDescent="0.2">
      <c r="A1635">
        <f t="shared" si="176"/>
        <v>1631</v>
      </c>
      <c r="B1635" s="6">
        <v>43059</v>
      </c>
      <c r="C1635" s="12">
        <v>48.282538000000002</v>
      </c>
      <c r="D1635" s="12">
        <v>48.706071000000001</v>
      </c>
      <c r="E1635" s="12">
        <v>48.217379000000001</v>
      </c>
      <c r="F1635" s="12">
        <v>48.636257000000001</v>
      </c>
      <c r="G1635" s="9">
        <f t="shared" ca="1" si="179"/>
        <v>1.3450619999999986</v>
      </c>
      <c r="H1635" s="9">
        <f t="shared" si="177"/>
        <v>0.58177500000000038</v>
      </c>
      <c r="I1635" s="14">
        <f ca="1">IF($M$3&gt;A1635-1,0,G1635/SUM(OFFSET(H1635,-$M$3+1,0):H1635))</f>
        <v>0.22111776205603451</v>
      </c>
      <c r="J1635" s="14">
        <f t="shared" ca="1" si="180"/>
        <v>6.3573250151322718E-3</v>
      </c>
      <c r="K1635" s="9">
        <f t="shared" ca="1" si="181"/>
        <v>39.538729738748756</v>
      </c>
      <c r="L1635" s="10">
        <f t="shared" ca="1" si="178"/>
        <v>1</v>
      </c>
      <c r="M1635">
        <f t="shared" ca="1" si="175"/>
        <v>21.110506000000008</v>
      </c>
      <c r="N1635" s="12"/>
    </row>
    <row r="1636" spans="1:14" x14ac:dyDescent="0.2">
      <c r="A1636">
        <f t="shared" si="176"/>
        <v>1632</v>
      </c>
      <c r="B1636" s="6">
        <v>43060</v>
      </c>
      <c r="C1636" s="12">
        <v>48.887579000000002</v>
      </c>
      <c r="D1636" s="12">
        <v>49.180791999999997</v>
      </c>
      <c r="E1636" s="12">
        <v>48.827077000000003</v>
      </c>
      <c r="F1636" s="12">
        <v>49.134250999999999</v>
      </c>
      <c r="G1636" s="9">
        <f t="shared" ca="1" si="179"/>
        <v>1.9687199999999976</v>
      </c>
      <c r="H1636" s="9">
        <f t="shared" si="177"/>
        <v>0.49799399999999849</v>
      </c>
      <c r="I1636" s="14">
        <f ca="1">IF($M$3&gt;A1636-1,0,G1636/SUM(OFFSET(H1636,-$M$3+1,0):H1636))</f>
        <v>0.30497532121458532</v>
      </c>
      <c r="J1636" s="14">
        <f t="shared" ca="1" si="180"/>
        <v>7.310878954788492E-3</v>
      </c>
      <c r="K1636" s="9">
        <f t="shared" ca="1" si="181"/>
        <v>39.608881433197865</v>
      </c>
      <c r="L1636" s="10">
        <f t="shared" ca="1" si="178"/>
        <v>1</v>
      </c>
      <c r="M1636">
        <f t="shared" ca="1" si="175"/>
        <v>20.789369000000008</v>
      </c>
      <c r="N1636" s="12"/>
    </row>
    <row r="1637" spans="1:14" x14ac:dyDescent="0.2">
      <c r="A1637">
        <f t="shared" si="176"/>
        <v>1633</v>
      </c>
      <c r="B1637" s="6">
        <v>43061</v>
      </c>
      <c r="C1637" s="12">
        <v>49.250608999999997</v>
      </c>
      <c r="D1637" s="12">
        <v>49.255263999999997</v>
      </c>
      <c r="E1637" s="12">
        <v>48.752609999999997</v>
      </c>
      <c r="F1637" s="12">
        <v>48.813113999999999</v>
      </c>
      <c r="G1637" s="9">
        <f t="shared" ca="1" si="179"/>
        <v>1.4241869999999963</v>
      </c>
      <c r="H1637" s="9">
        <f t="shared" si="177"/>
        <v>0.32113700000000023</v>
      </c>
      <c r="I1637" s="14">
        <f ca="1">IF($M$3&gt;A1637-1,0,G1637/SUM(OFFSET(H1637,-$M$3+1,0):H1637))</f>
        <v>0.21733083496729719</v>
      </c>
      <c r="J1637" s="14">
        <f t="shared" ca="1" si="180"/>
        <v>6.315835262197503E-3</v>
      </c>
      <c r="K1637" s="9">
        <f t="shared" ca="1" si="181"/>
        <v>39.667013849804739</v>
      </c>
      <c r="L1637" s="10">
        <f t="shared" ca="1" si="178"/>
        <v>1</v>
      </c>
      <c r="M1637">
        <f t="shared" ca="1" si="175"/>
        <v>21.203588000000011</v>
      </c>
      <c r="N1637" s="12"/>
    </row>
    <row r="1638" spans="1:14" x14ac:dyDescent="0.2">
      <c r="A1638">
        <f t="shared" si="176"/>
        <v>1634</v>
      </c>
      <c r="B1638" s="6">
        <v>43063</v>
      </c>
      <c r="C1638" s="12">
        <v>48.920158999999998</v>
      </c>
      <c r="D1638" s="12">
        <v>49.255260999999997</v>
      </c>
      <c r="E1638" s="12">
        <v>48.920158999999998</v>
      </c>
      <c r="F1638" s="12">
        <v>49.227333000000002</v>
      </c>
      <c r="G1638" s="9">
        <f t="shared" ca="1" si="179"/>
        <v>1.3171310000000034</v>
      </c>
      <c r="H1638" s="9">
        <f t="shared" si="177"/>
        <v>0.41421900000000278</v>
      </c>
      <c r="I1638" s="14">
        <f ca="1">IF($M$3&gt;A1638-1,0,G1638/SUM(OFFSET(H1638,-$M$3+1,0):H1638))</f>
        <v>0.20433221890010794</v>
      </c>
      <c r="J1638" s="14">
        <f t="shared" ca="1" si="180"/>
        <v>6.1744551078977182E-3</v>
      </c>
      <c r="K1638" s="9">
        <f t="shared" ca="1" si="181"/>
        <v>39.726043611214791</v>
      </c>
      <c r="L1638" s="10">
        <f t="shared" ca="1" si="178"/>
        <v>1</v>
      </c>
      <c r="M1638">
        <f t="shared" ca="1" si="175"/>
        <v>20.440305000000009</v>
      </c>
      <c r="N1638" s="12"/>
    </row>
    <row r="1639" spans="1:14" x14ac:dyDescent="0.2">
      <c r="A1639">
        <f t="shared" si="176"/>
        <v>1635</v>
      </c>
      <c r="B1639" s="6">
        <v>43066</v>
      </c>
      <c r="C1639" s="12">
        <v>48.715375999999999</v>
      </c>
      <c r="D1639" s="12">
        <v>48.757266000000001</v>
      </c>
      <c r="E1639" s="12">
        <v>48.408202000000003</v>
      </c>
      <c r="F1639" s="12">
        <v>48.46405</v>
      </c>
      <c r="G1639" s="9">
        <f t="shared" ca="1" si="179"/>
        <v>6.5154999999997187E-2</v>
      </c>
      <c r="H1639" s="9">
        <f t="shared" si="177"/>
        <v>0.76328300000000127</v>
      </c>
      <c r="I1639" s="14">
        <f ca="1">IF($M$3&gt;A1639-1,0,G1639/SUM(OFFSET(H1639,-$M$3+1,0):H1639))</f>
        <v>9.8864893547443693E-3</v>
      </c>
      <c r="J1639" s="14">
        <f t="shared" ca="1" si="180"/>
        <v>4.2505822548594896E-3</v>
      </c>
      <c r="K1639" s="9">
        <f t="shared" ca="1" si="181"/>
        <v>39.763185226113812</v>
      </c>
      <c r="L1639" s="10">
        <f t="shared" ca="1" si="178"/>
        <v>1</v>
      </c>
      <c r="M1639">
        <f t="shared" ca="1" si="175"/>
        <v>20.398412000000008</v>
      </c>
      <c r="N1639" s="12"/>
    </row>
    <row r="1640" spans="1:14" x14ac:dyDescent="0.2">
      <c r="A1640">
        <f t="shared" si="176"/>
        <v>1636</v>
      </c>
      <c r="B1640" s="6">
        <v>43067</v>
      </c>
      <c r="C1640" s="12">
        <v>48.608325000000001</v>
      </c>
      <c r="D1640" s="12">
        <v>48.626942999999997</v>
      </c>
      <c r="E1640" s="12">
        <v>48.263913000000002</v>
      </c>
      <c r="F1640" s="12">
        <v>48.422156999999999</v>
      </c>
      <c r="G1640" s="9">
        <f t="shared" ca="1" si="179"/>
        <v>9.3080000000043128E-3</v>
      </c>
      <c r="H1640" s="9">
        <f t="shared" si="177"/>
        <v>4.1893000000001734E-2</v>
      </c>
      <c r="I1640" s="14">
        <f ca="1">IF($M$3&gt;A1640-1,0,G1640/SUM(OFFSET(H1640,-$M$3+1,0):H1640))</f>
        <v>1.4244482329074351E-3</v>
      </c>
      <c r="J1640" s="14">
        <f t="shared" ca="1" si="180"/>
        <v>4.1749891009699022E-3</v>
      </c>
      <c r="K1640" s="9">
        <f t="shared" ca="1" si="181"/>
        <v>39.799336338895394</v>
      </c>
      <c r="L1640" s="10">
        <f t="shared" ca="1" si="178"/>
        <v>1</v>
      </c>
      <c r="M1640">
        <f t="shared" ref="M1640:M1703" ca="1" si="182">L1640*($F1641-$F1640)+M1639</f>
        <v>18.345914000000008</v>
      </c>
      <c r="N1640" s="12"/>
    </row>
    <row r="1641" spans="1:14" x14ac:dyDescent="0.2">
      <c r="A1641">
        <f t="shared" si="176"/>
        <v>1637</v>
      </c>
      <c r="B1641" s="6">
        <v>43068</v>
      </c>
      <c r="C1641" s="12">
        <v>48.375615000000003</v>
      </c>
      <c r="D1641" s="12">
        <v>48.422156000000001</v>
      </c>
      <c r="E1641" s="12">
        <v>45.988016000000002</v>
      </c>
      <c r="F1641" s="12">
        <v>46.369658999999999</v>
      </c>
      <c r="G1641" s="9">
        <f t="shared" ca="1" si="179"/>
        <v>2.1735079999999982</v>
      </c>
      <c r="H1641" s="9">
        <f t="shared" si="177"/>
        <v>2.0524979999999999</v>
      </c>
      <c r="I1641" s="14">
        <f ca="1">IF($M$3&gt;A1641-1,0,G1641/SUM(OFFSET(H1641,-$M$3+1,0):H1641))</f>
        <v>0.25645337438774685</v>
      </c>
      <c r="J1641" s="14">
        <f t="shared" ca="1" si="180"/>
        <v>6.7510105309606773E-3</v>
      </c>
      <c r="K1641" s="9">
        <f t="shared" ca="1" si="181"/>
        <v>39.843692656372319</v>
      </c>
      <c r="L1641" s="10">
        <f t="shared" ca="1" si="178"/>
        <v>1</v>
      </c>
      <c r="M1641">
        <f t="shared" ca="1" si="182"/>
        <v>18.634481000000008</v>
      </c>
      <c r="N1641" s="12"/>
    </row>
    <row r="1642" spans="1:14" x14ac:dyDescent="0.2">
      <c r="A1642">
        <f t="shared" si="176"/>
        <v>1638</v>
      </c>
      <c r="B1642" s="6">
        <v>43069</v>
      </c>
      <c r="C1642" s="12">
        <v>46.867663</v>
      </c>
      <c r="D1642" s="12">
        <v>47.105027999999997</v>
      </c>
      <c r="E1642" s="12">
        <v>46.397592000000003</v>
      </c>
      <c r="F1642" s="12">
        <v>46.658225999999999</v>
      </c>
      <c r="G1642" s="9">
        <f t="shared" ca="1" si="179"/>
        <v>0.94013999999999953</v>
      </c>
      <c r="H1642" s="9">
        <f t="shared" si="177"/>
        <v>0.28856700000000046</v>
      </c>
      <c r="I1642" s="14">
        <f ca="1">IF($M$3&gt;A1642-1,0,G1642/SUM(OFFSET(H1642,-$M$3+1,0):H1642))</f>
        <v>0.12023754377465609</v>
      </c>
      <c r="J1642" s="14">
        <f t="shared" ca="1" si="180"/>
        <v>5.2984628076618943E-3</v>
      </c>
      <c r="K1642" s="9">
        <f t="shared" ca="1" si="181"/>
        <v>39.879799207845103</v>
      </c>
      <c r="L1642" s="10">
        <f t="shared" ca="1" si="178"/>
        <v>1</v>
      </c>
      <c r="M1642">
        <f t="shared" ca="1" si="182"/>
        <v>18.229562000000008</v>
      </c>
      <c r="N1642" s="12"/>
    </row>
    <row r="1643" spans="1:14" x14ac:dyDescent="0.2">
      <c r="A1643">
        <f t="shared" si="176"/>
        <v>1639</v>
      </c>
      <c r="B1643" s="6">
        <v>43070</v>
      </c>
      <c r="C1643" s="12">
        <v>46.309157999999996</v>
      </c>
      <c r="D1643" s="12">
        <v>46.513942999999998</v>
      </c>
      <c r="E1643" s="12">
        <v>45.196807999999997</v>
      </c>
      <c r="F1643" s="12">
        <v>46.253307</v>
      </c>
      <c r="G1643" s="9">
        <f t="shared" ca="1" si="179"/>
        <v>1.6196600000000032</v>
      </c>
      <c r="H1643" s="9">
        <f t="shared" si="177"/>
        <v>0.40491899999999958</v>
      </c>
      <c r="I1643" s="14">
        <f ca="1">IF($M$3&gt;A1643-1,0,G1643/SUM(OFFSET(H1643,-$M$3+1,0):H1643))</f>
        <v>0.20374773251615899</v>
      </c>
      <c r="J1643" s="14">
        <f t="shared" ca="1" si="180"/>
        <v>6.1681355082004062E-3</v>
      </c>
      <c r="K1643" s="9">
        <f t="shared" ca="1" si="181"/>
        <v>39.919111867569683</v>
      </c>
      <c r="L1643" s="10">
        <f t="shared" ca="1" si="178"/>
        <v>1</v>
      </c>
      <c r="M1643">
        <f t="shared" ca="1" si="182"/>
        <v>17.247533000000011</v>
      </c>
      <c r="N1643" s="12"/>
    </row>
    <row r="1644" spans="1:14" x14ac:dyDescent="0.2">
      <c r="A1644">
        <f t="shared" si="176"/>
        <v>1640</v>
      </c>
      <c r="B1644" s="6">
        <v>43073</v>
      </c>
      <c r="C1644" s="12">
        <v>46.648921000000001</v>
      </c>
      <c r="D1644" s="12">
        <v>46.700113999999999</v>
      </c>
      <c r="E1644" s="12">
        <v>45.005989</v>
      </c>
      <c r="F1644" s="12">
        <v>45.271278000000002</v>
      </c>
      <c r="G1644" s="9">
        <f t="shared" ca="1" si="179"/>
        <v>2.8018149999999977</v>
      </c>
      <c r="H1644" s="9">
        <f t="shared" si="177"/>
        <v>0.98202899999999715</v>
      </c>
      <c r="I1644" s="14">
        <f ca="1">IF($M$3&gt;A1644-1,0,G1644/SUM(OFFSET(H1644,-$M$3+1,0):H1644))</f>
        <v>0.320895318112209</v>
      </c>
      <c r="J1644" s="14">
        <f t="shared" ca="1" si="180"/>
        <v>7.4994297018672633E-3</v>
      </c>
      <c r="K1644" s="9">
        <f t="shared" ca="1" si="181"/>
        <v>39.959250061232559</v>
      </c>
      <c r="L1644" s="10">
        <f t="shared" ca="1" si="178"/>
        <v>1</v>
      </c>
      <c r="M1644">
        <f t="shared" ca="1" si="182"/>
        <v>17.247533000000011</v>
      </c>
      <c r="N1644" s="12"/>
    </row>
    <row r="1645" spans="1:14" x14ac:dyDescent="0.2">
      <c r="A1645">
        <f t="shared" si="176"/>
        <v>1641</v>
      </c>
      <c r="B1645" s="6">
        <v>43074</v>
      </c>
      <c r="C1645" s="12">
        <v>45.089765999999997</v>
      </c>
      <c r="D1645" s="12">
        <v>46.067148000000003</v>
      </c>
      <c r="E1645" s="12">
        <v>44.731394000000002</v>
      </c>
      <c r="F1645" s="12">
        <v>45.271278000000002</v>
      </c>
      <c r="G1645" s="9">
        <f t="shared" ca="1" si="179"/>
        <v>2.8018149999999977</v>
      </c>
      <c r="H1645" s="9">
        <f t="shared" si="177"/>
        <v>0</v>
      </c>
      <c r="I1645" s="14">
        <f ca="1">IF($M$3&gt;A1645-1,0,G1645/SUM(OFFSET(H1645,-$M$3+1,0):H1645))</f>
        <v>0.320895318112209</v>
      </c>
      <c r="J1645" s="14">
        <f t="shared" ca="1" si="180"/>
        <v>7.4994297018672633E-3</v>
      </c>
      <c r="K1645" s="9">
        <f t="shared" ca="1" si="181"/>
        <v>39.999087241333697</v>
      </c>
      <c r="L1645" s="10">
        <f t="shared" ca="1" si="178"/>
        <v>1</v>
      </c>
      <c r="M1645">
        <f t="shared" ca="1" si="182"/>
        <v>17.349920000000012</v>
      </c>
      <c r="N1645" s="12"/>
    </row>
    <row r="1646" spans="1:14" x14ac:dyDescent="0.2">
      <c r="A1646">
        <f t="shared" si="176"/>
        <v>1642</v>
      </c>
      <c r="B1646" s="6">
        <v>43075</v>
      </c>
      <c r="C1646" s="12">
        <v>44.871015999999997</v>
      </c>
      <c r="D1646" s="12">
        <v>45.457439999999998</v>
      </c>
      <c r="E1646" s="12">
        <v>44.642958</v>
      </c>
      <c r="F1646" s="12">
        <v>45.373665000000003</v>
      </c>
      <c r="G1646" s="9">
        <f t="shared" ca="1" si="179"/>
        <v>2.2526319999999984</v>
      </c>
      <c r="H1646" s="9">
        <f t="shared" si="177"/>
        <v>0.10238700000000023</v>
      </c>
      <c r="I1646" s="14">
        <f ca="1">IF($M$3&gt;A1646-1,0,G1646/SUM(OFFSET(H1646,-$M$3+1,0):H1646))</f>
        <v>0.26859146133093825</v>
      </c>
      <c r="J1646" s="14">
        <f t="shared" ca="1" si="180"/>
        <v>6.8889738550569433E-3</v>
      </c>
      <c r="K1646" s="9">
        <f t="shared" ca="1" si="181"/>
        <v>40.036112566995122</v>
      </c>
      <c r="L1646" s="10">
        <f t="shared" ca="1" si="178"/>
        <v>1</v>
      </c>
      <c r="M1646">
        <f t="shared" ca="1" si="182"/>
        <v>17.796720000000008</v>
      </c>
      <c r="N1646" s="12"/>
    </row>
    <row r="1647" spans="1:14" x14ac:dyDescent="0.2">
      <c r="A1647">
        <f t="shared" si="176"/>
        <v>1643</v>
      </c>
      <c r="B1647" s="6">
        <v>43076</v>
      </c>
      <c r="C1647" s="12">
        <v>45.759962000000002</v>
      </c>
      <c r="D1647" s="12">
        <v>45.927512999999998</v>
      </c>
      <c r="E1647" s="12">
        <v>45.508634999999998</v>
      </c>
      <c r="F1647" s="12">
        <v>45.820464999999999</v>
      </c>
      <c r="G1647" s="9">
        <f t="shared" ca="1" si="179"/>
        <v>2.987991000000001</v>
      </c>
      <c r="H1647" s="9">
        <f t="shared" si="177"/>
        <v>0.44679999999999609</v>
      </c>
      <c r="I1647" s="14">
        <f ca="1">IF($M$3&gt;A1647-1,0,G1647/SUM(OFFSET(H1647,-$M$3+1,0):H1647))</f>
        <v>0.39051176407163346</v>
      </c>
      <c r="J1647" s="14">
        <f t="shared" ca="1" si="180"/>
        <v>8.3521424969589808E-3</v>
      </c>
      <c r="K1647" s="9">
        <f t="shared" ca="1" si="181"/>
        <v>40.084424302768213</v>
      </c>
      <c r="L1647" s="10">
        <f t="shared" ca="1" si="178"/>
        <v>1</v>
      </c>
      <c r="M1647">
        <f t="shared" ca="1" si="182"/>
        <v>17.587289000000006</v>
      </c>
      <c r="N1647" s="12"/>
    </row>
    <row r="1648" spans="1:14" x14ac:dyDescent="0.2">
      <c r="A1648">
        <f t="shared" si="176"/>
        <v>1644</v>
      </c>
      <c r="B1648" s="6">
        <v>43077</v>
      </c>
      <c r="C1648" s="12">
        <v>46.257966000000003</v>
      </c>
      <c r="D1648" s="12">
        <v>46.374321000000002</v>
      </c>
      <c r="E1648" s="12">
        <v>45.578454999999998</v>
      </c>
      <c r="F1648" s="12">
        <v>45.611033999999997</v>
      </c>
      <c r="G1648" s="9">
        <f t="shared" ca="1" si="179"/>
        <v>2.4434480000000036</v>
      </c>
      <c r="H1648" s="9">
        <f t="shared" si="177"/>
        <v>0.20943100000000214</v>
      </c>
      <c r="I1648" s="14">
        <f ca="1">IF($M$3&gt;A1648-1,0,G1648/SUM(OFFSET(H1648,-$M$3+1,0):H1648))</f>
        <v>0.34381192897300883</v>
      </c>
      <c r="J1648" s="14">
        <f t="shared" ca="1" si="180"/>
        <v>7.7750607263379233E-3</v>
      </c>
      <c r="K1648" s="9">
        <f t="shared" ca="1" si="181"/>
        <v>40.127394028774958</v>
      </c>
      <c r="L1648" s="10">
        <f t="shared" ca="1" si="178"/>
        <v>1</v>
      </c>
      <c r="M1648">
        <f t="shared" ca="1" si="182"/>
        <v>17.866537000000008</v>
      </c>
      <c r="N1648" s="12"/>
    </row>
    <row r="1649" spans="1:14" x14ac:dyDescent="0.2">
      <c r="A1649">
        <f t="shared" si="176"/>
        <v>1645</v>
      </c>
      <c r="B1649" s="6">
        <v>43080</v>
      </c>
      <c r="C1649" s="12">
        <v>45.722731000000003</v>
      </c>
      <c r="D1649" s="12">
        <v>46.043871000000003</v>
      </c>
      <c r="E1649" s="12">
        <v>45.601725000000002</v>
      </c>
      <c r="F1649" s="12">
        <v>45.890281999999999</v>
      </c>
      <c r="G1649" s="9">
        <f t="shared" ca="1" si="179"/>
        <v>2.7459750000000014</v>
      </c>
      <c r="H1649" s="9">
        <f t="shared" si="177"/>
        <v>0.27924800000000261</v>
      </c>
      <c r="I1649" s="14">
        <f ca="1">IF($M$3&gt;A1649-1,0,G1649/SUM(OFFSET(H1649,-$M$3+1,0):H1649))</f>
        <v>0.4035584301639894</v>
      </c>
      <c r="J1649" s="14">
        <f t="shared" ca="1" si="180"/>
        <v>8.5170550039479122E-3</v>
      </c>
      <c r="K1649" s="9">
        <f t="shared" ca="1" si="181"/>
        <v>40.176476862607473</v>
      </c>
      <c r="L1649" s="10">
        <f t="shared" ca="1" si="178"/>
        <v>1</v>
      </c>
      <c r="M1649">
        <f t="shared" ca="1" si="182"/>
        <v>17.415079000000006</v>
      </c>
      <c r="N1649" s="12"/>
    </row>
    <row r="1650" spans="1:14" x14ac:dyDescent="0.2">
      <c r="A1650">
        <f t="shared" si="176"/>
        <v>1646</v>
      </c>
      <c r="B1650" s="6">
        <v>43081</v>
      </c>
      <c r="C1650" s="12">
        <v>45.746001</v>
      </c>
      <c r="D1650" s="12">
        <v>45.773924999999998</v>
      </c>
      <c r="E1650" s="12">
        <v>45.382975999999999</v>
      </c>
      <c r="F1650" s="12">
        <v>45.438823999999997</v>
      </c>
      <c r="G1650" s="9">
        <f t="shared" ca="1" si="179"/>
        <v>3.6954270000000022</v>
      </c>
      <c r="H1650" s="9">
        <f t="shared" si="177"/>
        <v>0.45145800000000236</v>
      </c>
      <c r="I1650" s="14">
        <f ca="1">IF($M$3&gt;A1650-1,0,G1650/SUM(OFFSET(H1650,-$M$3+1,0):H1650))</f>
        <v>0.54683318069645903</v>
      </c>
      <c r="J1650" s="14">
        <f t="shared" ca="1" si="180"/>
        <v>1.0434144391758873E-2</v>
      </c>
      <c r="K1650" s="9">
        <f t="shared" ca="1" si="181"/>
        <v>40.231384952478585</v>
      </c>
      <c r="L1650" s="10">
        <f t="shared" ca="1" si="178"/>
        <v>1</v>
      </c>
      <c r="M1650">
        <f t="shared" ca="1" si="182"/>
        <v>17.443006000000011</v>
      </c>
      <c r="N1650" s="12"/>
    </row>
    <row r="1651" spans="1:14" x14ac:dyDescent="0.2">
      <c r="A1651">
        <f t="shared" si="176"/>
        <v>1647</v>
      </c>
      <c r="B1651" s="6">
        <v>43082</v>
      </c>
      <c r="C1651" s="12">
        <v>45.666880999999997</v>
      </c>
      <c r="D1651" s="12">
        <v>45.825122</v>
      </c>
      <c r="E1651" s="12">
        <v>45.438823999999997</v>
      </c>
      <c r="F1651" s="12">
        <v>45.466751000000002</v>
      </c>
      <c r="G1651" s="9">
        <f t="shared" ca="1" si="179"/>
        <v>3.3463629999999966</v>
      </c>
      <c r="H1651" s="9">
        <f t="shared" si="177"/>
        <v>2.7927000000005364E-2</v>
      </c>
      <c r="I1651" s="14">
        <f ca="1">IF($M$3&gt;A1651-1,0,G1651/SUM(OFFSET(H1651,-$M$3+1,0):H1651))</f>
        <v>0.51763952282711134</v>
      </c>
      <c r="J1651" s="14">
        <f t="shared" ca="1" si="180"/>
        <v>1.0027745985131033E-2</v>
      </c>
      <c r="K1651" s="9">
        <f t="shared" ca="1" si="181"/>
        <v>40.283883873342312</v>
      </c>
      <c r="L1651" s="10">
        <f t="shared" ca="1" si="178"/>
        <v>1</v>
      </c>
      <c r="M1651">
        <f t="shared" ca="1" si="182"/>
        <v>17.424394000000007</v>
      </c>
      <c r="N1651" s="12"/>
    </row>
    <row r="1652" spans="1:14" x14ac:dyDescent="0.2">
      <c r="A1652">
        <f t="shared" si="176"/>
        <v>1648</v>
      </c>
      <c r="B1652" s="6">
        <v>43083</v>
      </c>
      <c r="C1652" s="12">
        <v>45.550530999999999</v>
      </c>
      <c r="D1652" s="12">
        <v>45.732044000000002</v>
      </c>
      <c r="E1652" s="12">
        <v>45.331783999999999</v>
      </c>
      <c r="F1652" s="12">
        <v>45.448138999999998</v>
      </c>
      <c r="G1652" s="9">
        <f t="shared" ca="1" si="179"/>
        <v>3.7791940000000039</v>
      </c>
      <c r="H1652" s="9">
        <f t="shared" si="177"/>
        <v>1.8612000000004514E-2</v>
      </c>
      <c r="I1652" s="14">
        <f ca="1">IF($M$3&gt;A1652-1,0,G1652/SUM(OFFSET(H1652,-$M$3+1,0):H1652))</f>
        <v>0.62269922880871598</v>
      </c>
      <c r="J1652" s="14">
        <f t="shared" ca="1" si="180"/>
        <v>1.1528005331396089E-2</v>
      </c>
      <c r="K1652" s="9">
        <f t="shared" ca="1" si="181"/>
        <v>40.343417433975112</v>
      </c>
      <c r="L1652" s="10">
        <f t="shared" ca="1" si="178"/>
        <v>1</v>
      </c>
      <c r="M1652">
        <f t="shared" ca="1" si="182"/>
        <v>18.169057000000009</v>
      </c>
      <c r="N1652" s="12"/>
    </row>
    <row r="1653" spans="1:14" x14ac:dyDescent="0.2">
      <c r="A1653">
        <f t="shared" si="176"/>
        <v>1649</v>
      </c>
      <c r="B1653" s="6">
        <v>43084</v>
      </c>
      <c r="C1653" s="12">
        <v>45.578448999999999</v>
      </c>
      <c r="D1653" s="12">
        <v>46.192802</v>
      </c>
      <c r="E1653" s="12">
        <v>45.401592000000001</v>
      </c>
      <c r="F1653" s="12">
        <v>46.192802</v>
      </c>
      <c r="G1653" s="9">
        <f t="shared" ca="1" si="179"/>
        <v>2.2712479999999999</v>
      </c>
      <c r="H1653" s="9">
        <f t="shared" si="177"/>
        <v>0.74466300000000274</v>
      </c>
      <c r="I1653" s="14">
        <f ca="1">IF($M$3&gt;A1653-1,0,G1653/SUM(OFFSET(H1653,-$M$3+1,0):H1653))</f>
        <v>0.37538608813387114</v>
      </c>
      <c r="J1653" s="14">
        <f t="shared" ca="1" si="180"/>
        <v>8.1629689330347099E-3</v>
      </c>
      <c r="K1653" s="9">
        <f t="shared" ca="1" si="181"/>
        <v>40.391165778464945</v>
      </c>
      <c r="L1653" s="10">
        <f t="shared" ca="1" si="178"/>
        <v>1</v>
      </c>
      <c r="M1653">
        <f t="shared" ca="1" si="182"/>
        <v>18.983835000000006</v>
      </c>
      <c r="N1653" s="12"/>
    </row>
    <row r="1654" spans="1:14" x14ac:dyDescent="0.2">
      <c r="A1654">
        <f t="shared" si="176"/>
        <v>1650</v>
      </c>
      <c r="B1654" s="6">
        <v>43087</v>
      </c>
      <c r="C1654" s="12">
        <v>46.549681999999997</v>
      </c>
      <c r="D1654" s="12">
        <v>47.026462000000002</v>
      </c>
      <c r="E1654" s="12">
        <v>46.379741000000003</v>
      </c>
      <c r="F1654" s="12">
        <v>47.007579999999997</v>
      </c>
      <c r="G1654" s="9">
        <f t="shared" ca="1" si="179"/>
        <v>1.4145770000000013</v>
      </c>
      <c r="H1654" s="9">
        <f t="shared" si="177"/>
        <v>0.81477799999999689</v>
      </c>
      <c r="I1654" s="14">
        <f ca="1">IF($M$3&gt;A1654-1,0,G1654/SUM(OFFSET(H1654,-$M$3+1,0):H1654))</f>
        <v>0.2073151518535632</v>
      </c>
      <c r="J1654" s="14">
        <f t="shared" ca="1" si="180"/>
        <v>6.2067576528126766E-3</v>
      </c>
      <c r="K1654" s="9">
        <f t="shared" ca="1" si="181"/>
        <v>40.432232258068638</v>
      </c>
      <c r="L1654" s="10">
        <f t="shared" ca="1" si="178"/>
        <v>1</v>
      </c>
      <c r="M1654">
        <f t="shared" ca="1" si="182"/>
        <v>18.960233000000009</v>
      </c>
      <c r="N1654" s="12"/>
    </row>
    <row r="1655" spans="1:14" x14ac:dyDescent="0.2">
      <c r="A1655">
        <f t="shared" si="176"/>
        <v>1651</v>
      </c>
      <c r="B1655" s="6">
        <v>43088</v>
      </c>
      <c r="C1655" s="12">
        <v>46.936773000000002</v>
      </c>
      <c r="D1655" s="12">
        <v>47.078392999999998</v>
      </c>
      <c r="E1655" s="12">
        <v>46.705464999999997</v>
      </c>
      <c r="F1655" s="12">
        <v>46.983978</v>
      </c>
      <c r="G1655" s="9">
        <f t="shared" ca="1" si="179"/>
        <v>0.61431900000000184</v>
      </c>
      <c r="H1655" s="9">
        <f t="shared" si="177"/>
        <v>2.3601999999996792E-2</v>
      </c>
      <c r="I1655" s="14">
        <f ca="1">IF($M$3&gt;A1655-1,0,G1655/SUM(OFFSET(H1655,-$M$3+1,0):H1655))</f>
        <v>0.12813205181605891</v>
      </c>
      <c r="J1655" s="14">
        <f t="shared" ca="1" si="180"/>
        <v>5.3778489533323559E-3</v>
      </c>
      <c r="K1655" s="9">
        <f t="shared" ca="1" si="181"/>
        <v>40.467466557049384</v>
      </c>
      <c r="L1655" s="10">
        <f t="shared" ca="1" si="178"/>
        <v>1</v>
      </c>
      <c r="M1655">
        <f t="shared" ca="1" si="182"/>
        <v>19.267072000000006</v>
      </c>
      <c r="N1655" s="12"/>
    </row>
    <row r="1656" spans="1:14" x14ac:dyDescent="0.2">
      <c r="A1656">
        <f t="shared" si="176"/>
        <v>1652</v>
      </c>
      <c r="B1656" s="6">
        <v>43089</v>
      </c>
      <c r="C1656" s="12">
        <v>47.465480999999997</v>
      </c>
      <c r="D1656" s="12">
        <v>47.569330000000001</v>
      </c>
      <c r="E1656" s="12">
        <v>46.913169000000003</v>
      </c>
      <c r="F1656" s="12">
        <v>47.290816999999997</v>
      </c>
      <c r="G1656" s="9">
        <f t="shared" ca="1" si="179"/>
        <v>0.6325909999999979</v>
      </c>
      <c r="H1656" s="9">
        <f t="shared" si="177"/>
        <v>0.30683899999999653</v>
      </c>
      <c r="I1656" s="14">
        <f ca="1">IF($M$3&gt;A1656-1,0,G1656/SUM(OFFSET(H1656,-$M$3+1,0):H1656))</f>
        <v>0.13144220917477958</v>
      </c>
      <c r="J1656" s="14">
        <f t="shared" ca="1" si="180"/>
        <v>5.4113111123727086E-3</v>
      </c>
      <c r="K1656" s="9">
        <f t="shared" ca="1" si="181"/>
        <v>40.504389829124939</v>
      </c>
      <c r="L1656" s="10">
        <f t="shared" ca="1" si="178"/>
        <v>1</v>
      </c>
      <c r="M1656">
        <f t="shared" ca="1" si="182"/>
        <v>18.766687000000012</v>
      </c>
      <c r="N1656" s="12"/>
    </row>
    <row r="1657" spans="1:14" x14ac:dyDescent="0.2">
      <c r="A1657">
        <f t="shared" si="176"/>
        <v>1653</v>
      </c>
      <c r="B1657" s="6">
        <v>43090</v>
      </c>
      <c r="C1657" s="12">
        <v>47.290813</v>
      </c>
      <c r="D1657" s="12">
        <v>47.352179999999997</v>
      </c>
      <c r="E1657" s="12">
        <v>46.738506000000001</v>
      </c>
      <c r="F1657" s="12">
        <v>46.790432000000003</v>
      </c>
      <c r="G1657" s="9">
        <f t="shared" ca="1" si="179"/>
        <v>0.53712500000000318</v>
      </c>
      <c r="H1657" s="9">
        <f t="shared" si="177"/>
        <v>0.50038499999999431</v>
      </c>
      <c r="I1657" s="14">
        <f ca="1">IF($M$3&gt;A1657-1,0,G1657/SUM(OFFSET(H1657,-$M$3+1,0):H1657))</f>
        <v>0.1094351262866593</v>
      </c>
      <c r="J1657" s="14">
        <f t="shared" ca="1" si="180"/>
        <v>5.1907916034710701E-3</v>
      </c>
      <c r="K1657" s="9">
        <f t="shared" ca="1" si="181"/>
        <v>40.537019364044582</v>
      </c>
      <c r="L1657" s="10">
        <f t="shared" ca="1" si="178"/>
        <v>1</v>
      </c>
      <c r="M1657">
        <f t="shared" ca="1" si="182"/>
        <v>18.785570000000007</v>
      </c>
      <c r="N1657" s="12"/>
    </row>
    <row r="1658" spans="1:14" x14ac:dyDescent="0.2">
      <c r="A1658">
        <f t="shared" si="176"/>
        <v>1654</v>
      </c>
      <c r="B1658" s="6">
        <v>43091</v>
      </c>
      <c r="C1658" s="12">
        <v>46.705461</v>
      </c>
      <c r="D1658" s="12">
        <v>46.828194000000003</v>
      </c>
      <c r="E1658" s="12">
        <v>46.464709999999997</v>
      </c>
      <c r="F1658" s="12">
        <v>46.809314999999998</v>
      </c>
      <c r="G1658" s="9">
        <f t="shared" ca="1" si="179"/>
        <v>1.5380369999999957</v>
      </c>
      <c r="H1658" s="9">
        <f t="shared" si="177"/>
        <v>1.888299999999532E-2</v>
      </c>
      <c r="I1658" s="14">
        <f ca="1">IF($M$3&gt;A1658-1,0,G1658/SUM(OFFSET(H1658,-$M$3+1,0):H1658))</f>
        <v>0.38986867723883223</v>
      </c>
      <c r="J1658" s="14">
        <f t="shared" ca="1" si="180"/>
        <v>8.3440554415184238E-3</v>
      </c>
      <c r="K1658" s="9">
        <f t="shared" ca="1" si="181"/>
        <v>40.589355746576587</v>
      </c>
      <c r="L1658" s="10">
        <f t="shared" ca="1" si="178"/>
        <v>1</v>
      </c>
      <c r="M1658">
        <f t="shared" ca="1" si="182"/>
        <v>18.256864000000007</v>
      </c>
      <c r="N1658" s="12"/>
    </row>
    <row r="1659" spans="1:14" x14ac:dyDescent="0.2">
      <c r="A1659">
        <f t="shared" si="176"/>
        <v>1655</v>
      </c>
      <c r="B1659" s="6">
        <v>43095</v>
      </c>
      <c r="C1659" s="12">
        <v>46.266447999999997</v>
      </c>
      <c r="D1659" s="12">
        <v>46.332535999999998</v>
      </c>
      <c r="E1659" s="12">
        <v>45.945447999999999</v>
      </c>
      <c r="F1659" s="12">
        <v>46.280608999999998</v>
      </c>
      <c r="G1659" s="9">
        <f t="shared" ca="1" si="179"/>
        <v>1.009330999999996</v>
      </c>
      <c r="H1659" s="9">
        <f t="shared" si="177"/>
        <v>0.52870599999999968</v>
      </c>
      <c r="I1659" s="14">
        <f ca="1">IF($M$3&gt;A1659-1,0,G1659/SUM(OFFSET(H1659,-$M$3+1,0):H1659))</f>
        <v>0.22561341022983272</v>
      </c>
      <c r="J1659" s="14">
        <f t="shared" ca="1" si="180"/>
        <v>6.4067558902894031E-3</v>
      </c>
      <c r="K1659" s="9">
        <f t="shared" ca="1" si="181"/>
        <v>40.625818216881086</v>
      </c>
      <c r="L1659" s="10">
        <f t="shared" ca="1" si="178"/>
        <v>1</v>
      </c>
      <c r="M1659">
        <f t="shared" ca="1" si="182"/>
        <v>18.40792600000001</v>
      </c>
      <c r="N1659" s="12"/>
    </row>
    <row r="1660" spans="1:14" x14ac:dyDescent="0.2">
      <c r="A1660">
        <f t="shared" si="176"/>
        <v>1656</v>
      </c>
      <c r="B1660" s="6">
        <v>43096</v>
      </c>
      <c r="C1660" s="12">
        <v>46.26173</v>
      </c>
      <c r="D1660" s="12">
        <v>46.620494999999998</v>
      </c>
      <c r="E1660" s="12">
        <v>46.257007999999999</v>
      </c>
      <c r="F1660" s="12">
        <v>46.431671000000001</v>
      </c>
      <c r="G1660" s="9">
        <f t="shared" ca="1" si="179"/>
        <v>1.0580059999999989</v>
      </c>
      <c r="H1660" s="9">
        <f t="shared" si="177"/>
        <v>0.15106200000000314</v>
      </c>
      <c r="I1660" s="14">
        <f ca="1">IF($M$3&gt;A1660-1,0,G1660/SUM(OFFSET(H1660,-$M$3+1,0):H1660))</f>
        <v>0.23394821415383074</v>
      </c>
      <c r="J1660" s="14">
        <f t="shared" ca="1" si="180"/>
        <v>6.4989057717047532E-3</v>
      </c>
      <c r="K1660" s="9">
        <f t="shared" ca="1" si="181"/>
        <v>40.663549907042963</v>
      </c>
      <c r="L1660" s="10">
        <f t="shared" ca="1" si="178"/>
        <v>1</v>
      </c>
      <c r="M1660">
        <f t="shared" ca="1" si="182"/>
        <v>18.577863000000008</v>
      </c>
      <c r="N1660" s="12"/>
    </row>
    <row r="1661" spans="1:14" x14ac:dyDescent="0.2">
      <c r="A1661">
        <f t="shared" si="176"/>
        <v>1657</v>
      </c>
      <c r="B1661" s="6">
        <v>43097</v>
      </c>
      <c r="C1661" s="12">
        <v>46.691299999999998</v>
      </c>
      <c r="D1661" s="12">
        <v>46.714900999999998</v>
      </c>
      <c r="E1661" s="12">
        <v>46.511915000000002</v>
      </c>
      <c r="F1661" s="12">
        <v>46.601607999999999</v>
      </c>
      <c r="G1661" s="9">
        <f t="shared" ca="1" si="179"/>
        <v>0.78114300000000014</v>
      </c>
      <c r="H1661" s="9">
        <f t="shared" si="177"/>
        <v>0.16993699999999734</v>
      </c>
      <c r="I1661" s="14">
        <f ca="1">IF($M$3&gt;A1661-1,0,G1661/SUM(OFFSET(H1661,-$M$3+1,0):H1661))</f>
        <v>0.18399182575748479</v>
      </c>
      <c r="J1661" s="14">
        <f t="shared" ca="1" si="180"/>
        <v>5.9564332024818452E-3</v>
      </c>
      <c r="K1661" s="9">
        <f t="shared" ca="1" si="181"/>
        <v>40.698919553426116</v>
      </c>
      <c r="L1661" s="10">
        <f t="shared" ca="1" si="178"/>
        <v>1</v>
      </c>
      <c r="M1661">
        <f t="shared" ca="1" si="182"/>
        <v>18.14829000000001</v>
      </c>
      <c r="N1661" s="12"/>
    </row>
    <row r="1662" spans="1:14" x14ac:dyDescent="0.2">
      <c r="A1662">
        <f t="shared" si="176"/>
        <v>1658</v>
      </c>
      <c r="B1662" s="6">
        <v>43098</v>
      </c>
      <c r="C1662" s="12">
        <v>46.601610000000001</v>
      </c>
      <c r="D1662" s="12">
        <v>46.705463000000002</v>
      </c>
      <c r="E1662" s="12">
        <v>46.153151999999999</v>
      </c>
      <c r="F1662" s="12">
        <v>46.172035000000001</v>
      </c>
      <c r="G1662" s="9">
        <f t="shared" ca="1" si="179"/>
        <v>0.56100100000000452</v>
      </c>
      <c r="H1662" s="9">
        <f t="shared" si="177"/>
        <v>0.42957299999999776</v>
      </c>
      <c r="I1662" s="14">
        <f ca="1">IF($M$3&gt;A1662-1,0,G1662/SUM(OFFSET(H1662,-$M$3+1,0):H1662))</f>
        <v>0.12562518572228756</v>
      </c>
      <c r="J1662" s="14">
        <f t="shared" ca="1" si="180"/>
        <v>5.3525762717976984E-3</v>
      </c>
      <c r="K1662" s="9">
        <f t="shared" ca="1" si="181"/>
        <v>40.728214821298259</v>
      </c>
      <c r="L1662" s="10">
        <f t="shared" ca="1" si="178"/>
        <v>1</v>
      </c>
      <c r="M1662">
        <f t="shared" ca="1" si="182"/>
        <v>19.356763000000008</v>
      </c>
      <c r="N1662" s="12"/>
    </row>
    <row r="1663" spans="1:14" x14ac:dyDescent="0.2">
      <c r="A1663">
        <f t="shared" si="176"/>
        <v>1659</v>
      </c>
      <c r="B1663" s="6">
        <v>43102</v>
      </c>
      <c r="C1663" s="12">
        <v>46.497757999999997</v>
      </c>
      <c r="D1663" s="12">
        <v>47.389947999999997</v>
      </c>
      <c r="E1663" s="12">
        <v>46.393903999999999</v>
      </c>
      <c r="F1663" s="12">
        <v>47.380507999999999</v>
      </c>
      <c r="G1663" s="9">
        <f t="shared" ca="1" si="179"/>
        <v>1.4902259999999998</v>
      </c>
      <c r="H1663" s="9">
        <f t="shared" si="177"/>
        <v>1.2084729999999979</v>
      </c>
      <c r="I1663" s="14">
        <f ca="1">IF($M$3&gt;A1663-1,0,G1663/SUM(OFFSET(H1663,-$M$3+1,0):H1663))</f>
        <v>0.27622876280515452</v>
      </c>
      <c r="J1663" s="14">
        <f t="shared" ca="1" si="180"/>
        <v>6.9764958256093587E-3</v>
      </c>
      <c r="K1663" s="9">
        <f t="shared" ca="1" si="181"/>
        <v>40.774624516890199</v>
      </c>
      <c r="L1663" s="10">
        <f t="shared" ca="1" si="178"/>
        <v>1</v>
      </c>
      <c r="M1663">
        <f t="shared" ca="1" si="182"/>
        <v>20.027086000000011</v>
      </c>
      <c r="N1663" s="12"/>
    </row>
    <row r="1664" spans="1:14" x14ac:dyDescent="0.2">
      <c r="A1664">
        <f t="shared" si="176"/>
        <v>1660</v>
      </c>
      <c r="B1664" s="6">
        <v>43103</v>
      </c>
      <c r="C1664" s="12">
        <v>47.574050999999997</v>
      </c>
      <c r="D1664" s="12">
        <v>48.088597</v>
      </c>
      <c r="E1664" s="12">
        <v>47.493802000000002</v>
      </c>
      <c r="F1664" s="12">
        <v>48.050831000000002</v>
      </c>
      <c r="G1664" s="9">
        <f t="shared" ca="1" si="179"/>
        <v>2.6120070000000055</v>
      </c>
      <c r="H1664" s="9">
        <f t="shared" si="177"/>
        <v>0.67032300000000333</v>
      </c>
      <c r="I1664" s="14">
        <f ca="1">IF($M$3&gt;A1664-1,0,G1664/SUM(OFFSET(H1664,-$M$3+1,0):H1664))</f>
        <v>0.46528629726620263</v>
      </c>
      <c r="J1664" s="14">
        <f t="shared" ca="1" si="180"/>
        <v>9.3191667073510044E-3</v>
      </c>
      <c r="K1664" s="9">
        <f t="shared" ca="1" si="181"/>
        <v>40.842432698103408</v>
      </c>
      <c r="L1664" s="10">
        <f t="shared" ca="1" si="178"/>
        <v>1</v>
      </c>
      <c r="M1664">
        <f t="shared" ca="1" si="182"/>
        <v>20.27255000000001</v>
      </c>
      <c r="N1664" s="12"/>
    </row>
    <row r="1665" spans="1:14" x14ac:dyDescent="0.2">
      <c r="A1665">
        <f t="shared" si="176"/>
        <v>1661</v>
      </c>
      <c r="B1665" s="6">
        <v>43104</v>
      </c>
      <c r="C1665" s="12">
        <v>48.329338999999997</v>
      </c>
      <c r="D1665" s="12">
        <v>48.437913000000002</v>
      </c>
      <c r="E1665" s="12">
        <v>47.899768000000002</v>
      </c>
      <c r="F1665" s="12">
        <v>48.296295000000001</v>
      </c>
      <c r="G1665" s="9">
        <f t="shared" ca="1" si="179"/>
        <v>2.8295439999999985</v>
      </c>
      <c r="H1665" s="9">
        <f t="shared" si="177"/>
        <v>0.24546399999999835</v>
      </c>
      <c r="I1665" s="14">
        <f ca="1">IF($M$3&gt;A1665-1,0,G1665/SUM(OFFSET(H1665,-$M$3+1,0):H1665))</f>
        <v>0.48523382436163565</v>
      </c>
      <c r="J1665" s="14">
        <f t="shared" ca="1" si="180"/>
        <v>9.5860869548954532E-3</v>
      </c>
      <c r="K1665" s="9">
        <f t="shared" ca="1" si="181"/>
        <v>40.913886070279204</v>
      </c>
      <c r="L1665" s="10">
        <f t="shared" ca="1" si="178"/>
        <v>1</v>
      </c>
      <c r="M1665">
        <f t="shared" ca="1" si="182"/>
        <v>20.584116000000009</v>
      </c>
      <c r="N1665" s="12"/>
    </row>
    <row r="1666" spans="1:14" x14ac:dyDescent="0.2">
      <c r="A1666">
        <f t="shared" si="176"/>
        <v>1662</v>
      </c>
      <c r="B1666" s="6">
        <v>43105</v>
      </c>
      <c r="C1666" s="12">
        <v>48.475684999999999</v>
      </c>
      <c r="D1666" s="12">
        <v>48.801403000000001</v>
      </c>
      <c r="E1666" s="12">
        <v>48.282139000000001</v>
      </c>
      <c r="F1666" s="12">
        <v>48.607861</v>
      </c>
      <c r="G1666" s="9">
        <f t="shared" ca="1" si="179"/>
        <v>3.1597220000000021</v>
      </c>
      <c r="H1666" s="9">
        <f t="shared" si="177"/>
        <v>0.31156599999999912</v>
      </c>
      <c r="I1666" s="14">
        <f ca="1">IF($M$3&gt;A1666-1,0,G1666/SUM(OFFSET(H1666,-$M$3+1,0):H1666))</f>
        <v>0.51593581846866787</v>
      </c>
      <c r="J1666" s="14">
        <f t="shared" ca="1" si="180"/>
        <v>1.0004278389129245E-2</v>
      </c>
      <c r="K1666" s="9">
        <f t="shared" ca="1" si="181"/>
        <v>40.990858737395115</v>
      </c>
      <c r="L1666" s="10">
        <f t="shared" ca="1" si="178"/>
        <v>1</v>
      </c>
      <c r="M1666">
        <f t="shared" ca="1" si="182"/>
        <v>20.919275000000006</v>
      </c>
      <c r="N1666" s="12"/>
    </row>
    <row r="1667" spans="1:14" x14ac:dyDescent="0.2">
      <c r="A1667">
        <f t="shared" si="176"/>
        <v>1663</v>
      </c>
      <c r="B1667" s="6">
        <v>43108</v>
      </c>
      <c r="C1667" s="12">
        <v>48.607858999999998</v>
      </c>
      <c r="D1667" s="12">
        <v>49.075195999999998</v>
      </c>
      <c r="E1667" s="12">
        <v>48.470962</v>
      </c>
      <c r="F1667" s="12">
        <v>48.943019999999997</v>
      </c>
      <c r="G1667" s="9">
        <f t="shared" ca="1" si="179"/>
        <v>2.7502179999999967</v>
      </c>
      <c r="H1667" s="9">
        <f t="shared" si="177"/>
        <v>0.33515899999999732</v>
      </c>
      <c r="I1667" s="14">
        <f ca="1">IF($M$3&gt;A1667-1,0,G1667/SUM(OFFSET(H1667,-$M$3+1,0):H1667))</f>
        <v>0.48124904851480982</v>
      </c>
      <c r="J1667" s="14">
        <f t="shared" ca="1" si="180"/>
        <v>9.5324649571768214E-3</v>
      </c>
      <c r="K1667" s="9">
        <f t="shared" ca="1" si="181"/>
        <v>41.066662435964716</v>
      </c>
      <c r="L1667" s="10">
        <f t="shared" ca="1" si="178"/>
        <v>1</v>
      </c>
      <c r="M1667">
        <f t="shared" ca="1" si="182"/>
        <v>20.461374000000006</v>
      </c>
      <c r="N1667" s="12"/>
    </row>
    <row r="1668" spans="1:14" x14ac:dyDescent="0.2">
      <c r="A1668">
        <f t="shared" si="176"/>
        <v>1664</v>
      </c>
      <c r="B1668" s="6">
        <v>43109</v>
      </c>
      <c r="C1668" s="12">
        <v>48.985498999999997</v>
      </c>
      <c r="D1668" s="12">
        <v>49.027985999999999</v>
      </c>
      <c r="E1668" s="12">
        <v>48.400148000000002</v>
      </c>
      <c r="F1668" s="12">
        <v>48.485118999999997</v>
      </c>
      <c r="G1668" s="9">
        <f t="shared" ca="1" si="179"/>
        <v>1.4775390000000002</v>
      </c>
      <c r="H1668" s="9">
        <f t="shared" si="177"/>
        <v>0.45790099999999967</v>
      </c>
      <c r="I1668" s="14">
        <f ca="1">IF($M$3&gt;A1668-1,0,G1668/SUM(OFFSET(H1668,-$M$3+1,0):H1668))</f>
        <v>0.2757696944291152</v>
      </c>
      <c r="J1668" s="14">
        <f t="shared" ca="1" si="180"/>
        <v>6.9712193865381017E-3</v>
      </c>
      <c r="K1668" s="9">
        <f t="shared" ca="1" si="181"/>
        <v>41.118378124182108</v>
      </c>
      <c r="L1668" s="10">
        <f t="shared" ca="1" si="178"/>
        <v>1</v>
      </c>
      <c r="M1668">
        <f t="shared" ca="1" si="182"/>
        <v>19.819376000000005</v>
      </c>
      <c r="N1668" s="12"/>
    </row>
    <row r="1669" spans="1:14" x14ac:dyDescent="0.2">
      <c r="A1669">
        <f t="shared" si="176"/>
        <v>1665</v>
      </c>
      <c r="B1669" s="6">
        <v>43110</v>
      </c>
      <c r="C1669" s="12">
        <v>48.060268000000001</v>
      </c>
      <c r="D1669" s="12">
        <v>48.079149999999998</v>
      </c>
      <c r="E1669" s="12">
        <v>47.479638000000001</v>
      </c>
      <c r="F1669" s="12">
        <v>47.843120999999996</v>
      </c>
      <c r="G1669" s="9">
        <f t="shared" ca="1" si="179"/>
        <v>0.85914299999999599</v>
      </c>
      <c r="H1669" s="9">
        <f t="shared" si="177"/>
        <v>0.64199800000000096</v>
      </c>
      <c r="I1669" s="14">
        <f ca="1">IF($M$3&gt;A1669-1,0,G1669/SUM(OFFSET(H1669,-$M$3+1,0):H1669))</f>
        <v>0.1437590911654075</v>
      </c>
      <c r="J1669" s="14">
        <f t="shared" ca="1" si="180"/>
        <v>5.5367331786856802E-3</v>
      </c>
      <c r="K1669" s="9">
        <f t="shared" ca="1" si="181"/>
        <v>41.155611231180778</v>
      </c>
      <c r="L1669" s="10">
        <f t="shared" ca="1" si="178"/>
        <v>1</v>
      </c>
      <c r="M1669">
        <f t="shared" ca="1" si="182"/>
        <v>20.04596500000001</v>
      </c>
      <c r="N1669" s="12"/>
    </row>
    <row r="1670" spans="1:14" x14ac:dyDescent="0.2">
      <c r="A1670">
        <f t="shared" ref="A1670:A1733" si="183">A1669+1</f>
        <v>1666</v>
      </c>
      <c r="B1670" s="6">
        <v>43111</v>
      </c>
      <c r="C1670" s="12">
        <v>48.022505000000002</v>
      </c>
      <c r="D1670" s="12">
        <v>48.098033000000001</v>
      </c>
      <c r="E1670" s="12">
        <v>47.781753999999999</v>
      </c>
      <c r="F1670" s="12">
        <v>48.069710000000001</v>
      </c>
      <c r="G1670" s="9">
        <f t="shared" ca="1" si="179"/>
        <v>0.77889300000000361</v>
      </c>
      <c r="H1670" s="9">
        <f t="shared" ref="H1670:H1733" si="184">ABS(F1670-F1669)</f>
        <v>0.22658900000000415</v>
      </c>
      <c r="I1670" s="14">
        <f ca="1">IF($M$3&gt;A1670-1,0,G1670/SUM(OFFSET(H1670,-$M$3+1,0):H1670))</f>
        <v>0.13210489993332877</v>
      </c>
      <c r="J1670" s="14">
        <f t="shared" ca="1" si="180"/>
        <v>5.4180226771578643E-3</v>
      </c>
      <c r="K1670" s="9">
        <f t="shared" ca="1" si="181"/>
        <v>41.193071975102349</v>
      </c>
      <c r="L1670" s="10">
        <f t="shared" ca="1" si="178"/>
        <v>1</v>
      </c>
      <c r="M1670">
        <f t="shared" ca="1" si="182"/>
        <v>20.291433000000012</v>
      </c>
      <c r="N1670" s="12"/>
    </row>
    <row r="1671" spans="1:14" x14ac:dyDescent="0.2">
      <c r="A1671">
        <f t="shared" si="183"/>
        <v>1667</v>
      </c>
      <c r="B1671" s="6">
        <v>43112</v>
      </c>
      <c r="C1671" s="12">
        <v>48.060265999999999</v>
      </c>
      <c r="D1671" s="12">
        <v>48.404870000000003</v>
      </c>
      <c r="E1671" s="12">
        <v>47.956412999999998</v>
      </c>
      <c r="F1671" s="12">
        <v>48.315178000000003</v>
      </c>
      <c r="G1671" s="9">
        <f t="shared" ca="1" si="179"/>
        <v>1.5247460000000004</v>
      </c>
      <c r="H1671" s="9">
        <f t="shared" si="184"/>
        <v>0.24546800000000246</v>
      </c>
      <c r="I1671" s="14">
        <f ca="1">IF($M$3&gt;A1671-1,0,G1671/SUM(OFFSET(H1671,-$M$3+1,0):H1671))</f>
        <v>0.27029222304436284</v>
      </c>
      <c r="J1671" s="14">
        <f t="shared" ca="1" si="180"/>
        <v>6.9084164335463469E-3</v>
      </c>
      <c r="K1671" s="9">
        <f t="shared" ca="1" si="181"/>
        <v>41.24227444940621</v>
      </c>
      <c r="L1671" s="10">
        <f t="shared" ca="1" si="178"/>
        <v>1</v>
      </c>
      <c r="M1671">
        <f t="shared" ca="1" si="182"/>
        <v>20.513303000000008</v>
      </c>
      <c r="N1671" s="12"/>
    </row>
    <row r="1672" spans="1:14" x14ac:dyDescent="0.2">
      <c r="A1672">
        <f t="shared" si="183"/>
        <v>1668</v>
      </c>
      <c r="B1672" s="6">
        <v>43116</v>
      </c>
      <c r="C1672" s="12">
        <v>48.782516000000001</v>
      </c>
      <c r="D1672" s="12">
        <v>49.084637999999998</v>
      </c>
      <c r="E1672" s="12">
        <v>48.272696000000003</v>
      </c>
      <c r="F1672" s="12">
        <v>48.537047999999999</v>
      </c>
      <c r="G1672" s="9">
        <f t="shared" ca="1" si="179"/>
        <v>1.7277330000000006</v>
      </c>
      <c r="H1672" s="9">
        <f t="shared" si="184"/>
        <v>0.22186999999999557</v>
      </c>
      <c r="I1672" s="14">
        <f ca="1">IF($M$3&gt;A1672-1,0,G1672/SUM(OFFSET(H1672,-$M$3+1,0):H1672))</f>
        <v>0.29563769477158913</v>
      </c>
      <c r="J1672" s="14">
        <f t="shared" ca="1" si="180"/>
        <v>7.201404370674006E-3</v>
      </c>
      <c r="K1672" s="9">
        <f t="shared" ca="1" si="181"/>
        <v>41.294807063536531</v>
      </c>
      <c r="L1672" s="10">
        <f t="shared" ca="1" si="178"/>
        <v>1</v>
      </c>
      <c r="M1672">
        <f t="shared" ca="1" si="182"/>
        <v>21.96251800000001</v>
      </c>
      <c r="N1672" s="12"/>
    </row>
    <row r="1673" spans="1:14" x14ac:dyDescent="0.2">
      <c r="A1673">
        <f t="shared" si="183"/>
        <v>1669</v>
      </c>
      <c r="B1673" s="6">
        <v>43117</v>
      </c>
      <c r="C1673" s="12">
        <v>49.094073000000002</v>
      </c>
      <c r="D1673" s="12">
        <v>50.066512000000003</v>
      </c>
      <c r="E1673" s="12">
        <v>49.004381000000002</v>
      </c>
      <c r="F1673" s="12">
        <v>49.986263000000001</v>
      </c>
      <c r="G1673" s="9">
        <f t="shared" ca="1" si="179"/>
        <v>3.7056540000000027</v>
      </c>
      <c r="H1673" s="9">
        <f t="shared" si="184"/>
        <v>1.4492150000000024</v>
      </c>
      <c r="I1673" s="14">
        <f ca="1">IF($M$3&gt;A1673-1,0,G1673/SUM(OFFSET(H1673,-$M$3+1,0):H1673))</f>
        <v>0.54780106667092454</v>
      </c>
      <c r="J1673" s="14">
        <f t="shared" ca="1" si="180"/>
        <v>1.0447756368881846E-2</v>
      </c>
      <c r="K1673" s="9">
        <f t="shared" ca="1" si="181"/>
        <v>41.385613277651572</v>
      </c>
      <c r="L1673" s="10">
        <f t="shared" ca="1" si="178"/>
        <v>1</v>
      </c>
      <c r="M1673">
        <f t="shared" ca="1" si="182"/>
        <v>22.330724000000011</v>
      </c>
      <c r="N1673" s="12"/>
    </row>
    <row r="1674" spans="1:14" x14ac:dyDescent="0.2">
      <c r="A1674">
        <f t="shared" si="183"/>
        <v>1670</v>
      </c>
      <c r="B1674" s="6">
        <v>43118</v>
      </c>
      <c r="C1674" s="12">
        <v>50.005147000000001</v>
      </c>
      <c r="D1674" s="12">
        <v>50.58578</v>
      </c>
      <c r="E1674" s="12">
        <v>49.948498999999998</v>
      </c>
      <c r="F1674" s="12">
        <v>50.354469000000002</v>
      </c>
      <c r="G1674" s="9">
        <f t="shared" ca="1" si="179"/>
        <v>3.9227980000000002</v>
      </c>
      <c r="H1674" s="9">
        <f t="shared" si="184"/>
        <v>0.3682060000000007</v>
      </c>
      <c r="I1674" s="14">
        <f ca="1">IF($M$3&gt;A1674-1,0,G1674/SUM(OFFSET(H1674,-$M$3+1,0):H1674))</f>
        <v>0.56186521931059641</v>
      </c>
      <c r="J1674" s="14">
        <f t="shared" ca="1" si="180"/>
        <v>1.0646550428208544E-2</v>
      </c>
      <c r="K1674" s="9">
        <f t="shared" ca="1" si="181"/>
        <v>41.481100652382878</v>
      </c>
      <c r="L1674" s="10">
        <f t="shared" ca="1" si="178"/>
        <v>1</v>
      </c>
      <c r="M1674">
        <f t="shared" ca="1" si="182"/>
        <v>22.377931000000011</v>
      </c>
      <c r="N1674" s="12"/>
    </row>
    <row r="1675" spans="1:14" x14ac:dyDescent="0.2">
      <c r="A1675">
        <f t="shared" si="183"/>
        <v>1671</v>
      </c>
      <c r="B1675" s="6">
        <v>43119</v>
      </c>
      <c r="C1675" s="12">
        <v>50.647148000000001</v>
      </c>
      <c r="D1675" s="12">
        <v>50.684913999999999</v>
      </c>
      <c r="E1675" s="12">
        <v>50.109003000000001</v>
      </c>
      <c r="F1675" s="12">
        <v>50.401676000000002</v>
      </c>
      <c r="G1675" s="9">
        <f t="shared" ca="1" si="179"/>
        <v>3.8000680000000031</v>
      </c>
      <c r="H1675" s="9">
        <f t="shared" si="184"/>
        <v>4.7207000000000221E-2</v>
      </c>
      <c r="I1675" s="14">
        <f ca="1">IF($M$3&gt;A1675-1,0,G1675/SUM(OFFSET(H1675,-$M$3+1,0):H1675))</f>
        <v>0.55402556519802026</v>
      </c>
      <c r="J1675" s="14">
        <f t="shared" ca="1" si="180"/>
        <v>1.0535507346137663E-2</v>
      </c>
      <c r="K1675" s="9">
        <f t="shared" ca="1" si="181"/>
        <v>41.575083439489475</v>
      </c>
      <c r="L1675" s="10">
        <f t="shared" ca="1" si="178"/>
        <v>1</v>
      </c>
      <c r="M1675">
        <f t="shared" ca="1" si="182"/>
        <v>22.873598000000008</v>
      </c>
      <c r="N1675" s="12"/>
    </row>
    <row r="1676" spans="1:14" x14ac:dyDescent="0.2">
      <c r="A1676">
        <f t="shared" si="183"/>
        <v>1672</v>
      </c>
      <c r="B1676" s="6">
        <v>43122</v>
      </c>
      <c r="C1676" s="12">
        <v>50.571621999999998</v>
      </c>
      <c r="D1676" s="12">
        <v>50.897342999999999</v>
      </c>
      <c r="E1676" s="12">
        <v>50.349756999999997</v>
      </c>
      <c r="F1676" s="12">
        <v>50.897342999999999</v>
      </c>
      <c r="G1676" s="9">
        <f t="shared" ca="1" si="179"/>
        <v>4.7253079999999983</v>
      </c>
      <c r="H1676" s="9">
        <f t="shared" si="184"/>
        <v>0.49566699999999742</v>
      </c>
      <c r="I1676" s="14">
        <f ca="1">IF($M$3&gt;A1676-1,0,G1676/SUM(OFFSET(H1676,-$M$3+1,0):H1676))</f>
        <v>0.68234450129716406</v>
      </c>
      <c r="J1676" s="14">
        <f t="shared" ca="1" si="180"/>
        <v>1.2426267625777969E-2</v>
      </c>
      <c r="K1676" s="9">
        <f t="shared" ca="1" si="181"/>
        <v>41.690924331665343</v>
      </c>
      <c r="L1676" s="10">
        <f t="shared" ca="1" si="178"/>
        <v>1</v>
      </c>
      <c r="M1676">
        <f t="shared" ca="1" si="182"/>
        <v>23.204031000000008</v>
      </c>
      <c r="N1676" s="12"/>
    </row>
    <row r="1677" spans="1:14" x14ac:dyDescent="0.2">
      <c r="A1677">
        <f t="shared" si="183"/>
        <v>1673</v>
      </c>
      <c r="B1677" s="6">
        <v>43123</v>
      </c>
      <c r="C1677" s="12">
        <v>51.043674000000003</v>
      </c>
      <c r="D1677" s="12">
        <v>51.246659000000001</v>
      </c>
      <c r="E1677" s="12">
        <v>50.906776000000001</v>
      </c>
      <c r="F1677" s="12">
        <v>51.227775999999999</v>
      </c>
      <c r="G1677" s="9">
        <f t="shared" ca="1" si="179"/>
        <v>3.8472679999999997</v>
      </c>
      <c r="H1677" s="9">
        <f t="shared" si="184"/>
        <v>0.33043299999999931</v>
      </c>
      <c r="I1677" s="14">
        <f ca="1">IF($M$3&gt;A1677-1,0,G1677/SUM(OFFSET(H1677,-$M$3+1,0):H1677))</f>
        <v>0.63622060681990222</v>
      </c>
      <c r="J1677" s="14">
        <f t="shared" ca="1" si="180"/>
        <v>1.1728684775070003E-2</v>
      </c>
      <c r="K1677" s="9">
        <f t="shared" ca="1" si="181"/>
        <v>41.802779058629838</v>
      </c>
      <c r="L1677" s="10">
        <f t="shared" ca="1" si="178"/>
        <v>1</v>
      </c>
      <c r="M1677">
        <f t="shared" ca="1" si="182"/>
        <v>22.165506000000008</v>
      </c>
      <c r="N1677" s="12"/>
    </row>
    <row r="1678" spans="1:14" x14ac:dyDescent="0.2">
      <c r="A1678">
        <f t="shared" si="183"/>
        <v>1674</v>
      </c>
      <c r="B1678" s="6">
        <v>43124</v>
      </c>
      <c r="C1678" s="12">
        <v>50.717956999999998</v>
      </c>
      <c r="D1678" s="12">
        <v>50.925660999999998</v>
      </c>
      <c r="E1678" s="12">
        <v>49.887134000000003</v>
      </c>
      <c r="F1678" s="12">
        <v>50.189250999999999</v>
      </c>
      <c r="G1678" s="9">
        <f t="shared" ca="1" si="179"/>
        <v>2.1384199999999964</v>
      </c>
      <c r="H1678" s="9">
        <f t="shared" si="184"/>
        <v>1.0385249999999999</v>
      </c>
      <c r="I1678" s="14">
        <f ca="1">IF($M$3&gt;A1678-1,0,G1678/SUM(OFFSET(H1678,-$M$3+1,0):H1678))</f>
        <v>0.33333291765831097</v>
      </c>
      <c r="J1678" s="14">
        <f t="shared" ca="1" si="180"/>
        <v>7.6484065020900908E-3</v>
      </c>
      <c r="K1678" s="9">
        <f t="shared" ca="1" si="181"/>
        <v>41.866922205155809</v>
      </c>
      <c r="L1678" s="10">
        <f t="shared" ca="1" si="178"/>
        <v>1</v>
      </c>
      <c r="M1678">
        <f t="shared" ca="1" si="182"/>
        <v>21.353563000000008</v>
      </c>
      <c r="N1678" s="12"/>
    </row>
    <row r="1679" spans="1:14" x14ac:dyDescent="0.2">
      <c r="A1679">
        <f t="shared" si="183"/>
        <v>1675</v>
      </c>
      <c r="B1679" s="6">
        <v>43125</v>
      </c>
      <c r="C1679" s="12">
        <v>50.784044000000002</v>
      </c>
      <c r="D1679" s="12">
        <v>50.935102999999998</v>
      </c>
      <c r="E1679" s="12">
        <v>49.367868999999999</v>
      </c>
      <c r="F1679" s="12">
        <v>49.377307999999999</v>
      </c>
      <c r="G1679" s="9">
        <f t="shared" ca="1" si="179"/>
        <v>1.0810129999999987</v>
      </c>
      <c r="H1679" s="9">
        <f t="shared" si="184"/>
        <v>0.81194299999999942</v>
      </c>
      <c r="I1679" s="14">
        <f ca="1">IF($M$3&gt;A1679-1,0,G1679/SUM(OFFSET(H1679,-$M$3+1,0):H1679))</f>
        <v>0.15483416972857925</v>
      </c>
      <c r="J1679" s="14">
        <f t="shared" ca="1" si="180"/>
        <v>5.650736930869156E-3</v>
      </c>
      <c r="K1679" s="9">
        <f t="shared" ca="1" si="181"/>
        <v>41.909361419531812</v>
      </c>
      <c r="L1679" s="10">
        <f t="shared" ref="L1679:L1742" ca="1" si="185">IF(ROUND(IX1669,$F$3)=ROUND(K1678,$F$3),L1678,IF(ROUND(K1679,$F$3)&gt;ROUND(K1678,$F$3),1,-1))</f>
        <v>1</v>
      </c>
      <c r="M1679">
        <f t="shared" ca="1" si="182"/>
        <v>22.925523000000013</v>
      </c>
      <c r="N1679" s="12"/>
    </row>
    <row r="1680" spans="1:14" x14ac:dyDescent="0.2">
      <c r="A1680">
        <f t="shared" si="183"/>
        <v>1676</v>
      </c>
      <c r="B1680" s="6">
        <v>43126</v>
      </c>
      <c r="C1680" s="12">
        <v>50.132604999999998</v>
      </c>
      <c r="D1680" s="12">
        <v>50.963430000000002</v>
      </c>
      <c r="E1680" s="12">
        <v>50.109005000000003</v>
      </c>
      <c r="F1680" s="12">
        <v>50.949268000000004</v>
      </c>
      <c r="G1680" s="9">
        <f t="shared" ca="1" si="179"/>
        <v>2.3414070000000038</v>
      </c>
      <c r="H1680" s="9">
        <f t="shared" si="184"/>
        <v>1.5719600000000042</v>
      </c>
      <c r="I1680" s="14">
        <f ca="1">IF($M$3&gt;A1680-1,0,G1680/SUM(OFFSET(H1680,-$M$3+1,0):H1680))</f>
        <v>0.28407752306105932</v>
      </c>
      <c r="J1680" s="14">
        <f t="shared" ca="1" si="180"/>
        <v>7.0670166924469641E-3</v>
      </c>
      <c r="K1680" s="9">
        <f t="shared" ca="1" si="181"/>
        <v>41.97324659023414</v>
      </c>
      <c r="L1680" s="10">
        <f t="shared" ca="1" si="185"/>
        <v>1</v>
      </c>
      <c r="M1680">
        <f t="shared" ca="1" si="182"/>
        <v>22.83111000000001</v>
      </c>
      <c r="N1680" s="12"/>
    </row>
    <row r="1681" spans="1:14" x14ac:dyDescent="0.2">
      <c r="A1681">
        <f t="shared" si="183"/>
        <v>1677</v>
      </c>
      <c r="B1681" s="6">
        <v>43129</v>
      </c>
      <c r="C1681" s="12">
        <v>50.831249999999997</v>
      </c>
      <c r="D1681" s="12">
        <v>51.190016</v>
      </c>
      <c r="E1681" s="12">
        <v>50.274220999999997</v>
      </c>
      <c r="F1681" s="12">
        <v>50.854855000000001</v>
      </c>
      <c r="G1681" s="9">
        <f t="shared" ca="1" si="179"/>
        <v>1.9118350000000035</v>
      </c>
      <c r="H1681" s="9">
        <f t="shared" si="184"/>
        <v>9.4413000000002967E-2</v>
      </c>
      <c r="I1681" s="14">
        <f ca="1">IF($M$3&gt;A1681-1,0,G1681/SUM(OFFSET(H1681,-$M$3+1,0):H1681))</f>
        <v>0.23893771023677762</v>
      </c>
      <c r="J1681" s="14">
        <f t="shared" ca="1" si="180"/>
        <v>6.5543846573373286E-3</v>
      </c>
      <c r="K1681" s="9">
        <f t="shared" ca="1" si="181"/>
        <v>42.031460068127586</v>
      </c>
      <c r="L1681" s="10">
        <f t="shared" ca="1" si="185"/>
        <v>1</v>
      </c>
      <c r="M1681">
        <f t="shared" ca="1" si="182"/>
        <v>21.835065000000007</v>
      </c>
      <c r="N1681" s="12"/>
    </row>
    <row r="1682" spans="1:14" x14ac:dyDescent="0.2">
      <c r="A1682">
        <f t="shared" si="183"/>
        <v>1678</v>
      </c>
      <c r="B1682" s="6">
        <v>43130</v>
      </c>
      <c r="C1682" s="12">
        <v>49.981543000000002</v>
      </c>
      <c r="D1682" s="12">
        <v>50.406396000000001</v>
      </c>
      <c r="E1682" s="12">
        <v>49.788001000000001</v>
      </c>
      <c r="F1682" s="12">
        <v>49.858809999999998</v>
      </c>
      <c r="G1682" s="9">
        <f t="shared" ca="1" si="179"/>
        <v>1.3736910000000009</v>
      </c>
      <c r="H1682" s="9">
        <f t="shared" si="184"/>
        <v>0.99604500000000229</v>
      </c>
      <c r="I1682" s="14">
        <f ca="1">IF($M$3&gt;A1682-1,0,G1682/SUM(OFFSET(H1682,-$M$3+1,0):H1682))</f>
        <v>0.16086243063003741</v>
      </c>
      <c r="J1682" s="14">
        <f t="shared" ca="1" si="180"/>
        <v>5.713278435500021E-3</v>
      </c>
      <c r="K1682" s="9">
        <f t="shared" ca="1" si="181"/>
        <v>42.076179897700463</v>
      </c>
      <c r="L1682" s="10">
        <f t="shared" ca="1" si="185"/>
        <v>1</v>
      </c>
      <c r="M1682">
        <f t="shared" ca="1" si="182"/>
        <v>22.255201000000007</v>
      </c>
      <c r="N1682" s="12"/>
    </row>
    <row r="1683" spans="1:14" x14ac:dyDescent="0.2">
      <c r="A1683">
        <f t="shared" si="183"/>
        <v>1679</v>
      </c>
      <c r="B1683" s="6">
        <v>43131</v>
      </c>
      <c r="C1683" s="12">
        <v>50.425283</v>
      </c>
      <c r="D1683" s="12">
        <v>50.585785000000001</v>
      </c>
      <c r="E1683" s="12">
        <v>50.014589999999998</v>
      </c>
      <c r="F1683" s="12">
        <v>50.278945999999998</v>
      </c>
      <c r="G1683" s="9">
        <f t="shared" ref="G1683:G1746" ca="1" si="186">IF($M$3&gt;A1683-1,0,ABS(F1683-OFFSET(F1683,-$M$3,0)))</f>
        <v>2.4358250000000012</v>
      </c>
      <c r="H1683" s="9">
        <f t="shared" si="184"/>
        <v>0.4201359999999994</v>
      </c>
      <c r="I1683" s="14">
        <f ca="1">IF($M$3&gt;A1683-1,0,G1683/SUM(OFFSET(H1683,-$M$3+1,0):H1683))</f>
        <v>0.29284919335049897</v>
      </c>
      <c r="J1683" s="14">
        <f t="shared" ref="J1683:J1746" ca="1" si="187">POWER(I1683*($K$3-$K$2)+$K$2, $M$2)</f>
        <v>7.1688720401438368E-3</v>
      </c>
      <c r="K1683" s="9">
        <f t="shared" ref="K1683:K1746" ca="1" si="188">K1682+J1683*(F1683-K1682)</f>
        <v>42.134984478263078</v>
      </c>
      <c r="L1683" s="10">
        <f t="shared" ca="1" si="185"/>
        <v>1</v>
      </c>
      <c r="M1683">
        <f t="shared" ca="1" si="182"/>
        <v>21.94836200000001</v>
      </c>
      <c r="N1683" s="12"/>
    </row>
    <row r="1684" spans="1:14" x14ac:dyDescent="0.2">
      <c r="A1684">
        <f t="shared" si="183"/>
        <v>1680</v>
      </c>
      <c r="B1684" s="6">
        <v>43132</v>
      </c>
      <c r="C1684" s="12">
        <v>49.844648999999997</v>
      </c>
      <c r="D1684" s="12">
        <v>50.708517000000001</v>
      </c>
      <c r="E1684" s="12">
        <v>49.797443999999999</v>
      </c>
      <c r="F1684" s="12">
        <v>49.972107000000001</v>
      </c>
      <c r="G1684" s="9">
        <f t="shared" ca="1" si="186"/>
        <v>1.9023970000000006</v>
      </c>
      <c r="H1684" s="9">
        <f t="shared" si="184"/>
        <v>0.30683899999999653</v>
      </c>
      <c r="I1684" s="14">
        <f ca="1">IF($M$3&gt;A1684-1,0,G1684/SUM(OFFSET(H1684,-$M$3+1,0):H1684))</f>
        <v>0.22653173813013616</v>
      </c>
      <c r="J1684" s="14">
        <f t="shared" ca="1" si="187"/>
        <v>6.4168767009885452E-3</v>
      </c>
      <c r="K1684" s="9">
        <f t="shared" ca="1" si="188"/>
        <v>42.185274327175605</v>
      </c>
      <c r="L1684" s="10">
        <f t="shared" ca="1" si="185"/>
        <v>1</v>
      </c>
      <c r="M1684">
        <f t="shared" ca="1" si="182"/>
        <v>20.555788000000007</v>
      </c>
      <c r="N1684" s="12"/>
    </row>
    <row r="1685" spans="1:14" x14ac:dyDescent="0.2">
      <c r="A1685">
        <f t="shared" si="183"/>
        <v>1681</v>
      </c>
      <c r="B1685" s="6">
        <v>43133</v>
      </c>
      <c r="C1685" s="12">
        <v>49.518928000000002</v>
      </c>
      <c r="D1685" s="12">
        <v>49.599176999999997</v>
      </c>
      <c r="E1685" s="12">
        <v>48.579532999999998</v>
      </c>
      <c r="F1685" s="12">
        <v>48.579532999999998</v>
      </c>
      <c r="G1685" s="9">
        <f t="shared" ca="1" si="186"/>
        <v>0.26435499999999479</v>
      </c>
      <c r="H1685" s="9">
        <f t="shared" si="184"/>
        <v>1.3925740000000033</v>
      </c>
      <c r="I1685" s="14">
        <f ca="1">IF($M$3&gt;A1685-1,0,G1685/SUM(OFFSET(H1685,-$M$3+1,0):H1685))</f>
        <v>2.7695556421857805E-2</v>
      </c>
      <c r="J1685" s="14">
        <f t="shared" ca="1" si="187"/>
        <v>4.4118900276460902E-3</v>
      </c>
      <c r="K1685" s="9">
        <f t="shared" ca="1" si="188"/>
        <v>42.21348509324843</v>
      </c>
      <c r="L1685" s="10">
        <f t="shared" ca="1" si="185"/>
        <v>1</v>
      </c>
      <c r="M1685">
        <f t="shared" ca="1" si="182"/>
        <v>18.365430000000011</v>
      </c>
      <c r="N1685" s="12"/>
    </row>
    <row r="1686" spans="1:14" x14ac:dyDescent="0.2">
      <c r="A1686">
        <f t="shared" si="183"/>
        <v>1682</v>
      </c>
      <c r="B1686" s="6">
        <v>43136</v>
      </c>
      <c r="C1686" s="12">
        <v>48.055545000000002</v>
      </c>
      <c r="D1686" s="12">
        <v>48.999662000000001</v>
      </c>
      <c r="E1686" s="12">
        <v>46.389175000000002</v>
      </c>
      <c r="F1686" s="12">
        <v>46.389175000000002</v>
      </c>
      <c r="G1686" s="9">
        <f t="shared" ca="1" si="186"/>
        <v>2.147872999999997</v>
      </c>
      <c r="H1686" s="9">
        <f t="shared" si="184"/>
        <v>2.1903579999999963</v>
      </c>
      <c r="I1686" s="14">
        <f ca="1">IF($M$3&gt;A1686-1,0,G1686/SUM(OFFSET(H1686,-$M$3+1,0):H1686))</f>
        <v>0.18655222846251779</v>
      </c>
      <c r="J1686" s="14">
        <f t="shared" ca="1" si="187"/>
        <v>5.9836617144503621E-3</v>
      </c>
      <c r="K1686" s="9">
        <f t="shared" ca="1" si="188"/>
        <v>42.238471009074878</v>
      </c>
      <c r="L1686" s="10">
        <f t="shared" ca="1" si="185"/>
        <v>1</v>
      </c>
      <c r="M1686">
        <f t="shared" ca="1" si="182"/>
        <v>20.074289000000007</v>
      </c>
      <c r="N1686" s="12"/>
    </row>
    <row r="1687" spans="1:14" x14ac:dyDescent="0.2">
      <c r="A1687">
        <f t="shared" si="183"/>
        <v>1683</v>
      </c>
      <c r="B1687" s="6">
        <v>43137</v>
      </c>
      <c r="C1687" s="12">
        <v>45.983213999999997</v>
      </c>
      <c r="D1687" s="12">
        <v>48.098033999999998</v>
      </c>
      <c r="E1687" s="12">
        <v>45.813273000000002</v>
      </c>
      <c r="F1687" s="12">
        <v>48.098033999999998</v>
      </c>
      <c r="G1687" s="9">
        <f t="shared" ca="1" si="186"/>
        <v>1.8882290000000026</v>
      </c>
      <c r="H1687" s="9">
        <f t="shared" si="184"/>
        <v>1.7088589999999968</v>
      </c>
      <c r="I1687" s="14">
        <f ca="1">IF($M$3&gt;A1687-1,0,G1687/SUM(OFFSET(H1687,-$M$3+1,0):H1687))</f>
        <v>0.16038414479029239</v>
      </c>
      <c r="J1687" s="14">
        <f t="shared" ca="1" si="187"/>
        <v>5.7083037838875127E-3</v>
      </c>
      <c r="K1687" s="9">
        <f t="shared" ca="1" si="188"/>
        <v>42.2719191746679</v>
      </c>
      <c r="L1687" s="10">
        <f t="shared" ca="1" si="185"/>
        <v>1</v>
      </c>
      <c r="M1687">
        <f t="shared" ca="1" si="182"/>
        <v>18.804449000000012</v>
      </c>
      <c r="N1687" s="12"/>
    </row>
    <row r="1688" spans="1:14" x14ac:dyDescent="0.2">
      <c r="A1688">
        <f t="shared" si="183"/>
        <v>1684</v>
      </c>
      <c r="B1688" s="6">
        <v>43138</v>
      </c>
      <c r="C1688" s="12">
        <v>47.574047</v>
      </c>
      <c r="D1688" s="12">
        <v>47.998900999999996</v>
      </c>
      <c r="E1688" s="12">
        <v>46.818755000000003</v>
      </c>
      <c r="F1688" s="12">
        <v>46.828194000000003</v>
      </c>
      <c r="G1688" s="9">
        <f t="shared" ca="1" si="186"/>
        <v>3.5262749999999983</v>
      </c>
      <c r="H1688" s="9">
        <f t="shared" si="184"/>
        <v>1.269839999999995</v>
      </c>
      <c r="I1688" s="14">
        <f ca="1">IF($M$3&gt;A1688-1,0,G1688/SUM(OFFSET(H1688,-$M$3+1,0):H1688))</f>
        <v>0.27821151246658826</v>
      </c>
      <c r="J1688" s="14">
        <f t="shared" ca="1" si="187"/>
        <v>6.9993080777007782E-3</v>
      </c>
      <c r="K1688" s="9">
        <f t="shared" ca="1" si="188"/>
        <v>42.303809945857068</v>
      </c>
      <c r="L1688" s="10">
        <f t="shared" ca="1" si="185"/>
        <v>1</v>
      </c>
      <c r="M1688">
        <f t="shared" ca="1" si="182"/>
        <v>16.939817000000012</v>
      </c>
      <c r="N1688" s="12"/>
    </row>
    <row r="1689" spans="1:14" x14ac:dyDescent="0.2">
      <c r="A1689">
        <f t="shared" si="183"/>
        <v>1685</v>
      </c>
      <c r="B1689" s="6">
        <v>43139</v>
      </c>
      <c r="C1689" s="12">
        <v>47.059502000000002</v>
      </c>
      <c r="D1689" s="12">
        <v>47.130307999999999</v>
      </c>
      <c r="E1689" s="12">
        <v>44.944679999999998</v>
      </c>
      <c r="F1689" s="12">
        <v>44.963562000000003</v>
      </c>
      <c r="G1689" s="9">
        <f t="shared" ca="1" si="186"/>
        <v>5.4381139999999988</v>
      </c>
      <c r="H1689" s="9">
        <f t="shared" si="184"/>
        <v>1.8646320000000003</v>
      </c>
      <c r="I1689" s="14">
        <f ca="1">IF($M$3&gt;A1689-1,0,G1689/SUM(OFFSET(H1689,-$M$3+1,0):H1689))</f>
        <v>0.37524357890134746</v>
      </c>
      <c r="J1689" s="14">
        <f t="shared" ca="1" si="187"/>
        <v>8.1611969052673809E-3</v>
      </c>
      <c r="K1689" s="9">
        <f t="shared" ca="1" si="188"/>
        <v>42.32551670609012</v>
      </c>
      <c r="L1689" s="10">
        <f t="shared" ca="1" si="185"/>
        <v>1</v>
      </c>
      <c r="M1689">
        <f t="shared" ca="1" si="182"/>
        <v>18.115243000000007</v>
      </c>
      <c r="N1689" s="12"/>
    </row>
    <row r="1690" spans="1:14" x14ac:dyDescent="0.2">
      <c r="A1690">
        <f t="shared" si="183"/>
        <v>1686</v>
      </c>
      <c r="B1690" s="6">
        <v>43140</v>
      </c>
      <c r="C1690" s="12">
        <v>45.865197000000002</v>
      </c>
      <c r="D1690" s="12">
        <v>46.464708999999999</v>
      </c>
      <c r="E1690" s="12">
        <v>44.316842999999999</v>
      </c>
      <c r="F1690" s="12">
        <v>46.138987999999998</v>
      </c>
      <c r="G1690" s="9">
        <f t="shared" ca="1" si="186"/>
        <v>4.7583550000000017</v>
      </c>
      <c r="H1690" s="9">
        <f t="shared" si="184"/>
        <v>1.1754259999999945</v>
      </c>
      <c r="I1690" s="14">
        <f ca="1">IF($M$3&gt;A1690-1,0,G1690/SUM(OFFSET(H1690,-$M$3+1,0):H1690))</f>
        <v>0.31362775716265995</v>
      </c>
      <c r="J1690" s="14">
        <f t="shared" ca="1" si="187"/>
        <v>7.4130575127607668E-3</v>
      </c>
      <c r="K1690" s="9">
        <f t="shared" ca="1" si="188"/>
        <v>42.353786188115137</v>
      </c>
      <c r="L1690" s="10">
        <f t="shared" ca="1" si="185"/>
        <v>1</v>
      </c>
      <c r="M1690">
        <f t="shared" ca="1" si="182"/>
        <v>19.092405000000007</v>
      </c>
      <c r="N1690" s="12"/>
    </row>
    <row r="1691" spans="1:14" x14ac:dyDescent="0.2">
      <c r="A1691">
        <f t="shared" si="183"/>
        <v>1687</v>
      </c>
      <c r="B1691" s="6">
        <v>43143</v>
      </c>
      <c r="C1691" s="12">
        <v>46.403345000000002</v>
      </c>
      <c r="D1691" s="12">
        <v>47.408827000000002</v>
      </c>
      <c r="E1691" s="12">
        <v>46.403345000000002</v>
      </c>
      <c r="F1691" s="12">
        <v>47.116149999999998</v>
      </c>
      <c r="G1691" s="9">
        <f t="shared" ca="1" si="186"/>
        <v>4.1116260000000011</v>
      </c>
      <c r="H1691" s="9">
        <f t="shared" si="184"/>
        <v>0.97716199999999986</v>
      </c>
      <c r="I1691" s="14">
        <f ca="1">IF($M$3&gt;A1691-1,0,G1691/SUM(OFFSET(H1691,-$M$3+1,0):H1691))</f>
        <v>0.25992166745307732</v>
      </c>
      <c r="J1691" s="14">
        <f t="shared" ca="1" si="187"/>
        <v>6.7902892694118372E-3</v>
      </c>
      <c r="K1691" s="9">
        <f t="shared" ca="1" si="188"/>
        <v>42.386124016004011</v>
      </c>
      <c r="L1691" s="10">
        <f t="shared" ca="1" si="185"/>
        <v>1</v>
      </c>
      <c r="M1691">
        <f t="shared" ca="1" si="182"/>
        <v>18.997991000000006</v>
      </c>
      <c r="N1691" s="12"/>
    </row>
    <row r="1692" spans="1:14" x14ac:dyDescent="0.2">
      <c r="A1692">
        <f t="shared" si="183"/>
        <v>1688</v>
      </c>
      <c r="B1692" s="6">
        <v>43144</v>
      </c>
      <c r="C1692" s="12">
        <v>46.851795000000003</v>
      </c>
      <c r="D1692" s="12">
        <v>47.087823999999998</v>
      </c>
      <c r="E1692" s="12">
        <v>46.554398999999997</v>
      </c>
      <c r="F1692" s="12">
        <v>47.021735999999997</v>
      </c>
      <c r="G1692" s="9">
        <f t="shared" ca="1" si="186"/>
        <v>3.1675150000000016</v>
      </c>
      <c r="H1692" s="9">
        <f t="shared" si="184"/>
        <v>9.4414000000000442E-2</v>
      </c>
      <c r="I1692" s="14">
        <f ca="1">IF($M$3&gt;A1692-1,0,G1692/SUM(OFFSET(H1692,-$M$3+1,0):H1692))</f>
        <v>0.21294789688812515</v>
      </c>
      <c r="J1692" s="14">
        <f t="shared" ca="1" si="187"/>
        <v>6.2679851644223076E-3</v>
      </c>
      <c r="K1692" s="9">
        <f t="shared" ca="1" si="188"/>
        <v>42.415179963147715</v>
      </c>
      <c r="L1692" s="10">
        <f t="shared" ca="1" si="185"/>
        <v>1</v>
      </c>
      <c r="M1692">
        <f t="shared" ca="1" si="182"/>
        <v>19.998762000000006</v>
      </c>
      <c r="N1692" s="12"/>
    </row>
    <row r="1693" spans="1:14" x14ac:dyDescent="0.2">
      <c r="A1693">
        <f t="shared" si="183"/>
        <v>1689</v>
      </c>
      <c r="B1693" s="6">
        <v>43145</v>
      </c>
      <c r="C1693" s="12">
        <v>46.677137999999999</v>
      </c>
      <c r="D1693" s="12">
        <v>48.121637999999997</v>
      </c>
      <c r="E1693" s="12">
        <v>46.573287999999998</v>
      </c>
      <c r="F1693" s="12">
        <v>48.022506999999997</v>
      </c>
      <c r="G1693" s="9">
        <f t="shared" ca="1" si="186"/>
        <v>1.3548010000000019</v>
      </c>
      <c r="H1693" s="9">
        <f t="shared" si="184"/>
        <v>1.0007710000000003</v>
      </c>
      <c r="I1693" s="14">
        <f ca="1">IF($M$3&gt;A1693-1,0,G1693/SUM(OFFSET(H1693,-$M$3+1,0):H1693))</f>
        <v>8.9939747450597241E-2</v>
      </c>
      <c r="J1693" s="14">
        <f t="shared" ca="1" si="187"/>
        <v>4.9992721150317462E-3</v>
      </c>
      <c r="K1693" s="9">
        <f t="shared" ca="1" si="188"/>
        <v>42.443212516842912</v>
      </c>
      <c r="L1693" s="10">
        <f t="shared" ca="1" si="185"/>
        <v>1</v>
      </c>
      <c r="M1693">
        <f t="shared" ca="1" si="182"/>
        <v>20.602995000000007</v>
      </c>
      <c r="N1693" s="12"/>
    </row>
    <row r="1694" spans="1:14" x14ac:dyDescent="0.2">
      <c r="A1694">
        <f t="shared" si="183"/>
        <v>1690</v>
      </c>
      <c r="B1694" s="6">
        <v>43146</v>
      </c>
      <c r="C1694" s="12">
        <v>48.395429</v>
      </c>
      <c r="D1694" s="12">
        <v>48.626739999999998</v>
      </c>
      <c r="E1694" s="12">
        <v>47.507961000000002</v>
      </c>
      <c r="F1694" s="12">
        <v>48.626739999999998</v>
      </c>
      <c r="G1694" s="9">
        <f t="shared" ca="1" si="186"/>
        <v>2.3225280000000055</v>
      </c>
      <c r="H1694" s="9">
        <f t="shared" si="184"/>
        <v>0.60423300000000069</v>
      </c>
      <c r="I1694" s="14">
        <f ca="1">IF($M$3&gt;A1694-1,0,G1694/SUM(OFFSET(H1694,-$M$3+1,0):H1694))</f>
        <v>0.16476852305759637</v>
      </c>
      <c r="J1694" s="14">
        <f t="shared" ca="1" si="187"/>
        <v>5.7539868121158069E-3</v>
      </c>
      <c r="K1694" s="9">
        <f t="shared" ca="1" si="188"/>
        <v>42.478792452433353</v>
      </c>
      <c r="L1694" s="10">
        <f t="shared" ca="1" si="185"/>
        <v>1</v>
      </c>
      <c r="M1694">
        <f t="shared" ca="1" si="182"/>
        <v>20.499143000000011</v>
      </c>
      <c r="N1694" s="12"/>
    </row>
    <row r="1695" spans="1:14" x14ac:dyDescent="0.2">
      <c r="A1695">
        <f t="shared" si="183"/>
        <v>1691</v>
      </c>
      <c r="B1695" s="6">
        <v>43147</v>
      </c>
      <c r="C1695" s="12">
        <v>48.437916999999999</v>
      </c>
      <c r="D1695" s="12">
        <v>49.122401000000004</v>
      </c>
      <c r="E1695" s="12">
        <v>48.390712999999998</v>
      </c>
      <c r="F1695" s="12">
        <v>48.522888000000002</v>
      </c>
      <c r="G1695" s="9">
        <f t="shared" ca="1" si="186"/>
        <v>2.3319669999999988</v>
      </c>
      <c r="H1695" s="9">
        <f t="shared" si="184"/>
        <v>0.10385199999999628</v>
      </c>
      <c r="I1695" s="14">
        <f ca="1">IF($M$3&gt;A1695-1,0,G1695/SUM(OFFSET(H1695,-$M$3+1,0):H1695))</f>
        <v>0.1653274504664648</v>
      </c>
      <c r="J1695" s="14">
        <f t="shared" ca="1" si="187"/>
        <v>5.7598236409037778E-3</v>
      </c>
      <c r="K1695" s="9">
        <f t="shared" ca="1" si="188"/>
        <v>42.513605376856106</v>
      </c>
      <c r="L1695" s="10">
        <f t="shared" ca="1" si="185"/>
        <v>1</v>
      </c>
      <c r="M1695">
        <f t="shared" ca="1" si="182"/>
        <v>21.46214100000001</v>
      </c>
      <c r="N1695" s="12"/>
    </row>
    <row r="1696" spans="1:14" x14ac:dyDescent="0.2">
      <c r="A1696">
        <f t="shared" si="183"/>
        <v>1692</v>
      </c>
      <c r="B1696" s="6">
        <v>43151</v>
      </c>
      <c r="C1696" s="12">
        <v>48.546486999999999</v>
      </c>
      <c r="D1696" s="12">
        <v>49.891855999999997</v>
      </c>
      <c r="E1696" s="12">
        <v>48.532325999999998</v>
      </c>
      <c r="F1696" s="12">
        <v>49.485886000000001</v>
      </c>
      <c r="G1696" s="9">
        <f t="shared" ca="1" si="186"/>
        <v>0.37292399999999759</v>
      </c>
      <c r="H1696" s="9">
        <f t="shared" si="184"/>
        <v>0.96299799999999891</v>
      </c>
      <c r="I1696" s="14">
        <f ca="1">IF($M$3&gt;A1696-1,0,G1696/SUM(OFFSET(H1696,-$M$3+1,0):H1696))</f>
        <v>2.6500959985059663E-2</v>
      </c>
      <c r="J1696" s="14">
        <f t="shared" ca="1" si="187"/>
        <v>4.4009758319924486E-3</v>
      </c>
      <c r="K1696" s="9">
        <f t="shared" ca="1" si="188"/>
        <v>42.544290215372428</v>
      </c>
      <c r="L1696" s="10">
        <f t="shared" ca="1" si="185"/>
        <v>1</v>
      </c>
      <c r="M1696">
        <f t="shared" ca="1" si="182"/>
        <v>20.923990000000011</v>
      </c>
      <c r="N1696" s="12"/>
    </row>
    <row r="1697" spans="1:14" x14ac:dyDescent="0.2">
      <c r="A1697">
        <f t="shared" si="183"/>
        <v>1693</v>
      </c>
      <c r="B1697" s="6">
        <v>43152</v>
      </c>
      <c r="C1697" s="12">
        <v>49.679423999999997</v>
      </c>
      <c r="D1697" s="12">
        <v>49.816321000000002</v>
      </c>
      <c r="E1697" s="12">
        <v>48.928852999999997</v>
      </c>
      <c r="F1697" s="12">
        <v>48.947735000000002</v>
      </c>
      <c r="G1697" s="9">
        <f t="shared" ca="1" si="186"/>
        <v>1.3312109999999961</v>
      </c>
      <c r="H1697" s="9">
        <f t="shared" si="184"/>
        <v>0.53815099999999916</v>
      </c>
      <c r="I1697" s="14">
        <f ca="1">IF($M$3&gt;A1697-1,0,G1697/SUM(OFFSET(H1697,-$M$3+1,0):H1697))</f>
        <v>9.3812598620630627E-2</v>
      </c>
      <c r="J1697" s="14">
        <f t="shared" ca="1" si="187"/>
        <v>5.0370318524657429E-3</v>
      </c>
      <c r="K1697" s="9">
        <f t="shared" ca="1" si="188"/>
        <v>42.576544570718106</v>
      </c>
      <c r="L1697" s="10">
        <f t="shared" ca="1" si="185"/>
        <v>1</v>
      </c>
      <c r="M1697">
        <f t="shared" ca="1" si="182"/>
        <v>20.75877100000001</v>
      </c>
      <c r="N1697" s="12"/>
    </row>
    <row r="1698" spans="1:14" x14ac:dyDescent="0.2">
      <c r="A1698">
        <f t="shared" si="183"/>
        <v>1694</v>
      </c>
      <c r="B1698" s="6">
        <v>43153</v>
      </c>
      <c r="C1698" s="12">
        <v>49.094076000000001</v>
      </c>
      <c r="D1698" s="12">
        <v>49.259295999999999</v>
      </c>
      <c r="E1698" s="12">
        <v>48.650340999999997</v>
      </c>
      <c r="F1698" s="12">
        <v>48.782516000000001</v>
      </c>
      <c r="G1698" s="9">
        <f t="shared" ca="1" si="186"/>
        <v>1.1895910000000001</v>
      </c>
      <c r="H1698" s="9">
        <f t="shared" si="184"/>
        <v>0.16521900000000045</v>
      </c>
      <c r="I1698" s="14">
        <f ca="1">IF($M$3&gt;A1698-1,0,G1698/SUM(OFFSET(H1698,-$M$3+1,0):H1698))</f>
        <v>8.4677505175111828E-2</v>
      </c>
      <c r="J1698" s="14">
        <f t="shared" ca="1" si="187"/>
        <v>4.9481936711114815E-3</v>
      </c>
      <c r="K1698" s="9">
        <f t="shared" ca="1" si="188"/>
        <v>42.60725291926758</v>
      </c>
      <c r="L1698" s="10">
        <f t="shared" ca="1" si="185"/>
        <v>1</v>
      </c>
      <c r="M1698">
        <f t="shared" ca="1" si="182"/>
        <v>21.85394800000001</v>
      </c>
      <c r="N1698" s="12"/>
    </row>
    <row r="1699" spans="1:14" x14ac:dyDescent="0.2">
      <c r="A1699">
        <f t="shared" si="183"/>
        <v>1695</v>
      </c>
      <c r="B1699" s="6">
        <v>43154</v>
      </c>
      <c r="C1699" s="12">
        <v>49.311221000000003</v>
      </c>
      <c r="D1699" s="12">
        <v>49.891854000000002</v>
      </c>
      <c r="E1699" s="12">
        <v>49.212088999999999</v>
      </c>
      <c r="F1699" s="12">
        <v>49.877693000000001</v>
      </c>
      <c r="G1699" s="9">
        <f t="shared" ca="1" si="186"/>
        <v>1.2981600000000029</v>
      </c>
      <c r="H1699" s="9">
        <f t="shared" si="184"/>
        <v>1.0951769999999996</v>
      </c>
      <c r="I1699" s="14">
        <f ca="1">IF($M$3&gt;A1699-1,0,G1699/SUM(OFFSET(H1699,-$M$3+1,0):H1699))</f>
        <v>9.4404138958564518E-2</v>
      </c>
      <c r="J1699" s="14">
        <f t="shared" ca="1" si="187"/>
        <v>5.0428117916420942E-3</v>
      </c>
      <c r="K1699" s="9">
        <f t="shared" ca="1" si="188"/>
        <v>42.643916380237123</v>
      </c>
      <c r="L1699" s="10">
        <f t="shared" ca="1" si="185"/>
        <v>1</v>
      </c>
      <c r="M1699">
        <f t="shared" ca="1" si="182"/>
        <v>22.859434000000007</v>
      </c>
      <c r="N1699" s="12"/>
    </row>
    <row r="1700" spans="1:14" x14ac:dyDescent="0.2">
      <c r="A1700">
        <f t="shared" si="183"/>
        <v>1696</v>
      </c>
      <c r="B1700" s="6">
        <v>43157</v>
      </c>
      <c r="C1700" s="12">
        <v>50.132604000000001</v>
      </c>
      <c r="D1700" s="12">
        <v>50.883178999999998</v>
      </c>
      <c r="E1700" s="12">
        <v>50.132604000000001</v>
      </c>
      <c r="F1700" s="12">
        <v>50.883178999999998</v>
      </c>
      <c r="G1700" s="9">
        <f t="shared" ca="1" si="186"/>
        <v>4.4940039999999968</v>
      </c>
      <c r="H1700" s="9">
        <f t="shared" si="184"/>
        <v>1.0054859999999977</v>
      </c>
      <c r="I1700" s="14">
        <f ca="1">IF($M$3&gt;A1700-1,0,G1700/SUM(OFFSET(H1700,-$M$3+1,0):H1700))</f>
        <v>0.3576257617644768</v>
      </c>
      <c r="J1700" s="14">
        <f t="shared" ca="1" si="187"/>
        <v>7.9436103897184921E-3</v>
      </c>
      <c r="K1700" s="9">
        <f t="shared" ca="1" si="188"/>
        <v>42.709365872387089</v>
      </c>
      <c r="L1700" s="10">
        <f t="shared" ca="1" si="185"/>
        <v>1</v>
      </c>
      <c r="M1700">
        <f t="shared" ca="1" si="182"/>
        <v>22.670606000000006</v>
      </c>
      <c r="N1700" s="12"/>
    </row>
    <row r="1701" spans="1:14" x14ac:dyDescent="0.2">
      <c r="A1701">
        <f t="shared" si="183"/>
        <v>1697</v>
      </c>
      <c r="B1701" s="6">
        <v>43158</v>
      </c>
      <c r="C1701" s="12">
        <v>50.802925000000002</v>
      </c>
      <c r="D1701" s="12">
        <v>51.520453000000003</v>
      </c>
      <c r="E1701" s="12">
        <v>50.694350999999997</v>
      </c>
      <c r="F1701" s="12">
        <v>50.694350999999997</v>
      </c>
      <c r="G1701" s="9">
        <f t="shared" ca="1" si="186"/>
        <v>2.5963169999999991</v>
      </c>
      <c r="H1701" s="9">
        <f t="shared" si="184"/>
        <v>0.18882800000000088</v>
      </c>
      <c r="I1701" s="14">
        <f ca="1">IF($M$3&gt;A1701-1,0,G1701/SUM(OFFSET(H1701,-$M$3+1,0):H1701))</f>
        <v>0.23504187733887252</v>
      </c>
      <c r="J1701" s="14">
        <f t="shared" ca="1" si="187"/>
        <v>6.5110461834297076E-3</v>
      </c>
      <c r="K1701" s="9">
        <f t="shared" ca="1" si="188"/>
        <v>42.761356479326977</v>
      </c>
      <c r="L1701" s="10">
        <f t="shared" ca="1" si="185"/>
        <v>1</v>
      </c>
      <c r="M1701">
        <f t="shared" ca="1" si="182"/>
        <v>22.269365000000008</v>
      </c>
      <c r="N1701" s="12"/>
    </row>
    <row r="1702" spans="1:14" x14ac:dyDescent="0.2">
      <c r="A1702">
        <f t="shared" si="183"/>
        <v>1698</v>
      </c>
      <c r="B1702" s="6">
        <v>43159</v>
      </c>
      <c r="C1702" s="12">
        <v>50.953992999999997</v>
      </c>
      <c r="D1702" s="12">
        <v>51.119211999999997</v>
      </c>
      <c r="E1702" s="12">
        <v>50.231743999999999</v>
      </c>
      <c r="F1702" s="12">
        <v>50.293109999999999</v>
      </c>
      <c r="G1702" s="9">
        <f t="shared" ca="1" si="186"/>
        <v>3.4649159999999952</v>
      </c>
      <c r="H1702" s="9">
        <f t="shared" si="184"/>
        <v>0.40124099999999885</v>
      </c>
      <c r="I1702" s="14">
        <f ca="1">IF($M$3&gt;A1702-1,0,G1702/SUM(OFFSET(H1702,-$M$3+1,0):H1702))</f>
        <v>0.34044562612563478</v>
      </c>
      <c r="J1702" s="14">
        <f t="shared" ca="1" si="187"/>
        <v>7.7342606261701849E-3</v>
      </c>
      <c r="K1702" s="9">
        <f t="shared" ca="1" si="188"/>
        <v>42.81960902402794</v>
      </c>
      <c r="L1702" s="10">
        <f t="shared" ca="1" si="185"/>
        <v>1</v>
      </c>
      <c r="M1702">
        <f t="shared" ca="1" si="182"/>
        <v>21.466856000000007</v>
      </c>
      <c r="N1702" s="12"/>
    </row>
    <row r="1703" spans="1:14" x14ac:dyDescent="0.2">
      <c r="A1703">
        <f t="shared" si="183"/>
        <v>1699</v>
      </c>
      <c r="B1703" s="6">
        <v>43160</v>
      </c>
      <c r="C1703" s="12">
        <v>50.311985</v>
      </c>
      <c r="D1703" s="12">
        <v>50.463043999999996</v>
      </c>
      <c r="E1703" s="12">
        <v>48.933576000000002</v>
      </c>
      <c r="F1703" s="12">
        <v>49.490600999999998</v>
      </c>
      <c r="G1703" s="9">
        <f t="shared" ca="1" si="186"/>
        <v>4.5270389999999949</v>
      </c>
      <c r="H1703" s="9">
        <f t="shared" si="184"/>
        <v>0.80250900000000058</v>
      </c>
      <c r="I1703" s="14">
        <f ca="1">IF($M$3&gt;A1703-1,0,G1703/SUM(OFFSET(H1703,-$M$3+1,0):H1703))</f>
        <v>0.49663270131963627</v>
      </c>
      <c r="J1703" s="14">
        <f t="shared" ca="1" si="187"/>
        <v>9.7403088612057886E-3</v>
      </c>
      <c r="K1703" s="9">
        <f t="shared" ca="1" si="188"/>
        <v>42.884586546284531</v>
      </c>
      <c r="L1703" s="10">
        <f t="shared" ca="1" si="185"/>
        <v>1</v>
      </c>
      <c r="M1703">
        <f t="shared" ca="1" si="182"/>
        <v>22.241037000000006</v>
      </c>
      <c r="N1703" s="12"/>
    </row>
    <row r="1704" spans="1:14" x14ac:dyDescent="0.2">
      <c r="A1704">
        <f t="shared" si="183"/>
        <v>1700</v>
      </c>
      <c r="B1704" s="6">
        <v>43161</v>
      </c>
      <c r="C1704" s="12">
        <v>48.985500000000002</v>
      </c>
      <c r="D1704" s="12">
        <v>50.340308999999998</v>
      </c>
      <c r="E1704" s="12">
        <v>48.862768000000003</v>
      </c>
      <c r="F1704" s="12">
        <v>50.264781999999997</v>
      </c>
      <c r="G1704" s="9">
        <f t="shared" ca="1" si="186"/>
        <v>4.1257939999999991</v>
      </c>
      <c r="H1704" s="9">
        <f t="shared" si="184"/>
        <v>0.77418099999999868</v>
      </c>
      <c r="I1704" s="14">
        <f ca="1">IF($M$3&gt;A1704-1,0,G1704/SUM(OFFSET(H1704,-$M$3+1,0):H1704))</f>
        <v>0.4734552321480911</v>
      </c>
      <c r="J1704" s="14">
        <f t="shared" ca="1" si="187"/>
        <v>9.428020530175045E-3</v>
      </c>
      <c r="K1704" s="9">
        <f t="shared" ca="1" si="188"/>
        <v>42.954167180538867</v>
      </c>
      <c r="L1704" s="10">
        <f t="shared" ca="1" si="185"/>
        <v>1</v>
      </c>
      <c r="M1704">
        <f t="shared" ref="M1704:M1767" ca="1" si="189">L1704*($F1705-$F1704)+M1703</f>
        <v>22.82166800000001</v>
      </c>
      <c r="N1704" s="12"/>
    </row>
    <row r="1705" spans="1:14" x14ac:dyDescent="0.2">
      <c r="A1705">
        <f t="shared" si="183"/>
        <v>1701</v>
      </c>
      <c r="B1705" s="6">
        <v>43164</v>
      </c>
      <c r="C1705" s="12">
        <v>50.057074999999998</v>
      </c>
      <c r="D1705" s="12">
        <v>51.081442000000003</v>
      </c>
      <c r="E1705" s="12">
        <v>49.915457000000004</v>
      </c>
      <c r="F1705" s="12">
        <v>50.845413000000001</v>
      </c>
      <c r="G1705" s="9">
        <f t="shared" ca="1" si="186"/>
        <v>3.7292630000000031</v>
      </c>
      <c r="H1705" s="9">
        <f t="shared" si="184"/>
        <v>0.58063100000000389</v>
      </c>
      <c r="I1705" s="14">
        <f ca="1">IF($M$3&gt;A1705-1,0,G1705/SUM(OFFSET(H1705,-$M$3+1,0):H1705))</f>
        <v>0.44835315473969939</v>
      </c>
      <c r="J1705" s="14">
        <f t="shared" ca="1" si="187"/>
        <v>9.0955398390474024E-3</v>
      </c>
      <c r="K1705" s="9">
        <f t="shared" ca="1" si="188"/>
        <v>43.02594232126949</v>
      </c>
      <c r="L1705" s="10">
        <f t="shared" ca="1" si="185"/>
        <v>1</v>
      </c>
      <c r="M1705">
        <f t="shared" ca="1" si="189"/>
        <v>23.567518000000007</v>
      </c>
      <c r="N1705" s="12"/>
    </row>
    <row r="1706" spans="1:14" x14ac:dyDescent="0.2">
      <c r="A1706">
        <f t="shared" si="183"/>
        <v>1702</v>
      </c>
      <c r="B1706" s="6">
        <v>43165</v>
      </c>
      <c r="C1706" s="12">
        <v>51.308028999999998</v>
      </c>
      <c r="D1706" s="12">
        <v>51.770643999999997</v>
      </c>
      <c r="E1706" s="12">
        <v>51.090882999999998</v>
      </c>
      <c r="F1706" s="12">
        <v>51.591262999999998</v>
      </c>
      <c r="G1706" s="9">
        <f t="shared" ca="1" si="186"/>
        <v>4.5695270000000008</v>
      </c>
      <c r="H1706" s="9">
        <f t="shared" si="184"/>
        <v>0.74584999999999724</v>
      </c>
      <c r="I1706" s="14">
        <f ca="1">IF($M$3&gt;A1706-1,0,G1706/SUM(OFFSET(H1706,-$M$3+1,0):H1706))</f>
        <v>0.50947288403877034</v>
      </c>
      <c r="J1706" s="14">
        <f t="shared" ca="1" si="187"/>
        <v>9.9155049591625379E-3</v>
      </c>
      <c r="K1706" s="9">
        <f t="shared" ca="1" si="188"/>
        <v>43.110871800936259</v>
      </c>
      <c r="L1706" s="10">
        <f t="shared" ca="1" si="185"/>
        <v>1</v>
      </c>
      <c r="M1706">
        <f t="shared" ca="1" si="189"/>
        <v>23.78938800000001</v>
      </c>
      <c r="N1706" s="12"/>
    </row>
    <row r="1707" spans="1:14" x14ac:dyDescent="0.2">
      <c r="A1707">
        <f t="shared" si="183"/>
        <v>1703</v>
      </c>
      <c r="B1707" s="6">
        <v>43166</v>
      </c>
      <c r="C1707" s="12">
        <v>51.114485000000002</v>
      </c>
      <c r="D1707" s="12">
        <v>51.893382000000003</v>
      </c>
      <c r="E1707" s="12">
        <v>51.076718999999997</v>
      </c>
      <c r="F1707" s="12">
        <v>51.813133000000001</v>
      </c>
      <c r="G1707" s="9">
        <f t="shared" ca="1" si="186"/>
        <v>3.7906260000000032</v>
      </c>
      <c r="H1707" s="9">
        <f t="shared" si="184"/>
        <v>0.22187000000000268</v>
      </c>
      <c r="I1707" s="14">
        <f ca="1">IF($M$3&gt;A1707-1,0,G1707/SUM(OFFSET(H1707,-$M$3+1,0):H1707))</f>
        <v>0.46282312600409381</v>
      </c>
      <c r="J1707" s="14">
        <f t="shared" ca="1" si="187"/>
        <v>9.2864681410345824E-3</v>
      </c>
      <c r="K1707" s="9">
        <f t="shared" ca="1" si="188"/>
        <v>43.191685072316325</v>
      </c>
      <c r="L1707" s="10">
        <f t="shared" ca="1" si="185"/>
        <v>1</v>
      </c>
      <c r="M1707">
        <f t="shared" ca="1" si="189"/>
        <v>23.812990000000006</v>
      </c>
      <c r="N1707" s="12"/>
    </row>
    <row r="1708" spans="1:14" x14ac:dyDescent="0.2">
      <c r="A1708">
        <f t="shared" si="183"/>
        <v>1704</v>
      </c>
      <c r="B1708" s="6">
        <v>43167</v>
      </c>
      <c r="C1708" s="12">
        <v>52.119973000000002</v>
      </c>
      <c r="D1708" s="12">
        <v>52.176617</v>
      </c>
      <c r="E1708" s="12">
        <v>51.539338999999998</v>
      </c>
      <c r="F1708" s="12">
        <v>51.836734999999997</v>
      </c>
      <c r="G1708" s="9">
        <f t="shared" ca="1" si="186"/>
        <v>3.2099949999999993</v>
      </c>
      <c r="H1708" s="9">
        <f t="shared" si="184"/>
        <v>2.3601999999996792E-2</v>
      </c>
      <c r="I1708" s="14">
        <f ca="1">IF($M$3&gt;A1708-1,0,G1708/SUM(OFFSET(H1708,-$M$3+1,0):H1708))</f>
        <v>0.42183519622266397</v>
      </c>
      <c r="J1708" s="14">
        <f t="shared" ca="1" si="187"/>
        <v>8.7507882432940731E-3</v>
      </c>
      <c r="K1708" s="9">
        <f t="shared" ca="1" si="188"/>
        <v>43.267336073586186</v>
      </c>
      <c r="L1708" s="10">
        <f t="shared" ca="1" si="185"/>
        <v>1</v>
      </c>
      <c r="M1708">
        <f t="shared" ca="1" si="189"/>
        <v>24.81375700000001</v>
      </c>
      <c r="N1708" s="12"/>
    </row>
    <row r="1709" spans="1:14" x14ac:dyDescent="0.2">
      <c r="A1709">
        <f t="shared" si="183"/>
        <v>1705</v>
      </c>
      <c r="B1709" s="6">
        <v>43168</v>
      </c>
      <c r="C1709" s="12">
        <v>52.200223999999999</v>
      </c>
      <c r="D1709" s="12">
        <v>52.837502000000001</v>
      </c>
      <c r="E1709" s="12">
        <v>52.101092000000001</v>
      </c>
      <c r="F1709" s="12">
        <v>52.837502000000001</v>
      </c>
      <c r="G1709" s="9">
        <f t="shared" ca="1" si="186"/>
        <v>4.3146139999999988</v>
      </c>
      <c r="H1709" s="9">
        <f t="shared" si="184"/>
        <v>1.0007670000000033</v>
      </c>
      <c r="I1709" s="14">
        <f ca="1">IF($M$3&gt;A1709-1,0,G1709/SUM(OFFSET(H1709,-$M$3+1,0):H1709))</f>
        <v>0.50721318143398408</v>
      </c>
      <c r="J1709" s="14">
        <f t="shared" ca="1" si="187"/>
        <v>9.8845595321897187E-3</v>
      </c>
      <c r="K1709" s="9">
        <f t="shared" ca="1" si="188"/>
        <v>43.361932948418755</v>
      </c>
      <c r="L1709" s="10">
        <f t="shared" ca="1" si="185"/>
        <v>1</v>
      </c>
      <c r="M1709">
        <f t="shared" ca="1" si="189"/>
        <v>25.351900000000008</v>
      </c>
      <c r="N1709" s="12"/>
    </row>
    <row r="1710" spans="1:14" x14ac:dyDescent="0.2">
      <c r="A1710">
        <f t="shared" si="183"/>
        <v>1706</v>
      </c>
      <c r="B1710" s="6">
        <v>43171</v>
      </c>
      <c r="C1710" s="12">
        <v>53.186821000000002</v>
      </c>
      <c r="D1710" s="12">
        <v>53.644717999999997</v>
      </c>
      <c r="E1710" s="12">
        <v>53.035761999999998</v>
      </c>
      <c r="F1710" s="12">
        <v>53.375644999999999</v>
      </c>
      <c r="G1710" s="9">
        <f t="shared" ca="1" si="186"/>
        <v>3.889758999999998</v>
      </c>
      <c r="H1710" s="9">
        <f t="shared" si="184"/>
        <v>0.53814299999999804</v>
      </c>
      <c r="I1710" s="14">
        <f ca="1">IF($M$3&gt;A1710-1,0,G1710/SUM(OFFSET(H1710,-$M$3+1,0):H1710))</f>
        <v>0.48130723224389049</v>
      </c>
      <c r="J1710" s="14">
        <f t="shared" ca="1" si="187"/>
        <v>9.5332468371464446E-3</v>
      </c>
      <c r="K1710" s="9">
        <f t="shared" ca="1" si="188"/>
        <v>43.45739613716259</v>
      </c>
      <c r="L1710" s="10">
        <f t="shared" ca="1" si="185"/>
        <v>1</v>
      </c>
      <c r="M1710">
        <f t="shared" ca="1" si="189"/>
        <v>24.60605000000001</v>
      </c>
      <c r="N1710" s="12"/>
    </row>
    <row r="1711" spans="1:14" x14ac:dyDescent="0.2">
      <c r="A1711">
        <f t="shared" si="183"/>
        <v>1707</v>
      </c>
      <c r="B1711" s="6">
        <v>43172</v>
      </c>
      <c r="C1711" s="12">
        <v>53.654164999999999</v>
      </c>
      <c r="D1711" s="12">
        <v>54.074297000000001</v>
      </c>
      <c r="E1711" s="12">
        <v>52.412647999999997</v>
      </c>
      <c r="F1711" s="12">
        <v>52.629795000000001</v>
      </c>
      <c r="G1711" s="9">
        <f t="shared" ca="1" si="186"/>
        <v>3.6820599999999999</v>
      </c>
      <c r="H1711" s="9">
        <f t="shared" si="184"/>
        <v>0.74584999999999724</v>
      </c>
      <c r="I1711" s="14">
        <f ca="1">IF($M$3&gt;A1711-1,0,G1711/SUM(OFFSET(H1711,-$M$3+1,0):H1711))</f>
        <v>0.4441914291511741</v>
      </c>
      <c r="J1711" s="14">
        <f t="shared" ca="1" si="187"/>
        <v>9.0409939383474126E-3</v>
      </c>
      <c r="K1711" s="9">
        <f t="shared" ca="1" si="188"/>
        <v>43.540323739681611</v>
      </c>
      <c r="L1711" s="10">
        <f t="shared" ca="1" si="185"/>
        <v>1</v>
      </c>
      <c r="M1711">
        <f t="shared" ca="1" si="189"/>
        <v>24.634374000000008</v>
      </c>
      <c r="N1711" s="12"/>
    </row>
    <row r="1712" spans="1:14" x14ac:dyDescent="0.2">
      <c r="A1712">
        <f t="shared" si="183"/>
        <v>1708</v>
      </c>
      <c r="B1712" s="6">
        <v>43173</v>
      </c>
      <c r="C1712" s="12">
        <v>52.851661</v>
      </c>
      <c r="D1712" s="12">
        <v>52.908309000000003</v>
      </c>
      <c r="E1712" s="12">
        <v>52.190778000000002</v>
      </c>
      <c r="F1712" s="12">
        <v>52.658118999999999</v>
      </c>
      <c r="G1712" s="9">
        <f t="shared" ca="1" si="186"/>
        <v>3.8756029999999981</v>
      </c>
      <c r="H1712" s="9">
        <f t="shared" si="184"/>
        <v>2.8323999999997795E-2</v>
      </c>
      <c r="I1712" s="14">
        <f ca="1">IF($M$3&gt;A1712-1,0,G1712/SUM(OFFSET(H1712,-$M$3+1,0):H1712))</f>
        <v>0.47539067660444551</v>
      </c>
      <c r="J1712" s="14">
        <f t="shared" ca="1" si="187"/>
        <v>9.4539035984397089E-3</v>
      </c>
      <c r="K1712" s="9">
        <f t="shared" ca="1" si="188"/>
        <v>43.626522497102968</v>
      </c>
      <c r="L1712" s="10">
        <f t="shared" ca="1" si="185"/>
        <v>1</v>
      </c>
      <c r="M1712">
        <f t="shared" ca="1" si="189"/>
        <v>24.587167000000008</v>
      </c>
      <c r="N1712" s="12"/>
    </row>
    <row r="1713" spans="1:14" x14ac:dyDescent="0.2">
      <c r="A1713">
        <f t="shared" si="183"/>
        <v>1709</v>
      </c>
      <c r="B1713" s="6">
        <v>43174</v>
      </c>
      <c r="C1713" s="12">
        <v>52.795014999999999</v>
      </c>
      <c r="D1713" s="12">
        <v>52.983839000000003</v>
      </c>
      <c r="E1713" s="12">
        <v>52.384326999999999</v>
      </c>
      <c r="F1713" s="12">
        <v>52.610911999999999</v>
      </c>
      <c r="G1713" s="9">
        <f t="shared" ca="1" si="186"/>
        <v>2.7332189999999983</v>
      </c>
      <c r="H1713" s="9">
        <f t="shared" si="184"/>
        <v>4.7207000000000221E-2</v>
      </c>
      <c r="I1713" s="14">
        <f ca="1">IF($M$3&gt;A1713-1,0,G1713/SUM(OFFSET(H1713,-$M$3+1,0):H1713))</f>
        <v>0.38471718374115305</v>
      </c>
      <c r="J1713" s="14">
        <f t="shared" ca="1" si="187"/>
        <v>8.2794148674941153E-3</v>
      </c>
      <c r="K1713" s="9">
        <f t="shared" ca="1" si="188"/>
        <v>43.700907985128609</v>
      </c>
      <c r="L1713" s="10">
        <f t="shared" ca="1" si="185"/>
        <v>1</v>
      </c>
      <c r="M1713">
        <f t="shared" ca="1" si="189"/>
        <v>24.56828800000001</v>
      </c>
      <c r="N1713" s="12"/>
    </row>
    <row r="1714" spans="1:14" x14ac:dyDescent="0.2">
      <c r="A1714">
        <f t="shared" si="183"/>
        <v>1710</v>
      </c>
      <c r="B1714" s="6">
        <v>43175</v>
      </c>
      <c r="C1714" s="12">
        <v>52.719487000000001</v>
      </c>
      <c r="D1714" s="12">
        <v>52.908310999999998</v>
      </c>
      <c r="E1714" s="12">
        <v>52.530662999999997</v>
      </c>
      <c r="F1714" s="12">
        <v>52.592033000000001</v>
      </c>
      <c r="G1714" s="9">
        <f t="shared" ca="1" si="186"/>
        <v>1.7088540000000023</v>
      </c>
      <c r="H1714" s="9">
        <f t="shared" si="184"/>
        <v>1.8878999999998314E-2</v>
      </c>
      <c r="I1714" s="14">
        <f ca="1">IF($M$3&gt;A1714-1,0,G1714/SUM(OFFSET(H1714,-$M$3+1,0):H1714))</f>
        <v>0.27932117683865165</v>
      </c>
      <c r="J1714" s="14">
        <f t="shared" ca="1" si="187"/>
        <v>7.0120914188307234E-3</v>
      </c>
      <c r="K1714" s="9">
        <f t="shared" ca="1" si="188"/>
        <v>43.763253366549137</v>
      </c>
      <c r="L1714" s="10">
        <f t="shared" ca="1" si="185"/>
        <v>1</v>
      </c>
      <c r="M1714">
        <f t="shared" ca="1" si="189"/>
        <v>23.713861000000009</v>
      </c>
      <c r="N1714" s="12"/>
    </row>
    <row r="1715" spans="1:14" x14ac:dyDescent="0.2">
      <c r="A1715">
        <f t="shared" si="183"/>
        <v>1711</v>
      </c>
      <c r="B1715" s="6">
        <v>43178</v>
      </c>
      <c r="C1715" s="12">
        <v>52.200225000000003</v>
      </c>
      <c r="D1715" s="12">
        <v>52.318240000000003</v>
      </c>
      <c r="E1715" s="12">
        <v>51.034239999999997</v>
      </c>
      <c r="F1715" s="12">
        <v>51.737606</v>
      </c>
      <c r="G1715" s="9">
        <f t="shared" ca="1" si="186"/>
        <v>1.043255000000002</v>
      </c>
      <c r="H1715" s="9">
        <f t="shared" si="184"/>
        <v>0.85442700000000116</v>
      </c>
      <c r="I1715" s="14">
        <f ca="1">IF($M$3&gt;A1715-1,0,G1715/SUM(OFFSET(H1715,-$M$3+1,0):H1715))</f>
        <v>0.15379345796059618</v>
      </c>
      <c r="J1715" s="14">
        <f t="shared" ca="1" si="187"/>
        <v>5.6399746803602628E-3</v>
      </c>
      <c r="K1715" s="9">
        <f t="shared" ca="1" si="188"/>
        <v>43.808228513494065</v>
      </c>
      <c r="L1715" s="10">
        <f t="shared" ca="1" si="185"/>
        <v>1</v>
      </c>
      <c r="M1715">
        <f t="shared" ca="1" si="189"/>
        <v>24.06317700000001</v>
      </c>
      <c r="N1715" s="12"/>
    </row>
    <row r="1716" spans="1:14" x14ac:dyDescent="0.2">
      <c r="A1716">
        <f t="shared" si="183"/>
        <v>1712</v>
      </c>
      <c r="B1716" s="6">
        <v>43179</v>
      </c>
      <c r="C1716" s="12">
        <v>51.765926</v>
      </c>
      <c r="D1716" s="12">
        <v>52.233263000000001</v>
      </c>
      <c r="E1716" s="12">
        <v>51.7376</v>
      </c>
      <c r="F1716" s="12">
        <v>52.086922000000001</v>
      </c>
      <c r="G1716" s="9">
        <f t="shared" ca="1" si="186"/>
        <v>1.7938120000000026</v>
      </c>
      <c r="H1716" s="9">
        <f t="shared" si="184"/>
        <v>0.34931600000000174</v>
      </c>
      <c r="I1716" s="14">
        <f ca="1">IF($M$3&gt;A1716-1,0,G1716/SUM(OFFSET(H1716,-$M$3+1,0):H1716))</f>
        <v>0.26647806242717187</v>
      </c>
      <c r="J1716" s="14">
        <f t="shared" ca="1" si="187"/>
        <v>6.8648523112555364E-3</v>
      </c>
      <c r="K1716" s="9">
        <f t="shared" ca="1" si="188"/>
        <v>43.865060521609081</v>
      </c>
      <c r="L1716" s="10">
        <f t="shared" ca="1" si="185"/>
        <v>1</v>
      </c>
      <c r="M1716">
        <f t="shared" ca="1" si="189"/>
        <v>24.171754000000007</v>
      </c>
      <c r="N1716" s="12"/>
    </row>
    <row r="1717" spans="1:14" x14ac:dyDescent="0.2">
      <c r="A1717">
        <f t="shared" si="183"/>
        <v>1713</v>
      </c>
      <c r="B1717" s="6">
        <v>43180</v>
      </c>
      <c r="C1717" s="12">
        <v>52.020834999999998</v>
      </c>
      <c r="D1717" s="12">
        <v>52.780850000000001</v>
      </c>
      <c r="E1717" s="12">
        <v>51.921703999999998</v>
      </c>
      <c r="F1717" s="12">
        <v>52.195498999999998</v>
      </c>
      <c r="G1717" s="9">
        <f t="shared" ca="1" si="186"/>
        <v>2.704898</v>
      </c>
      <c r="H1717" s="9">
        <f t="shared" si="184"/>
        <v>0.10857699999999681</v>
      </c>
      <c r="I1717" s="14">
        <f ca="1">IF($M$3&gt;A1717-1,0,G1717/SUM(OFFSET(H1717,-$M$3+1,0):H1717))</f>
        <v>0.44800703058024194</v>
      </c>
      <c r="J1717" s="14">
        <f t="shared" ca="1" si="187"/>
        <v>9.0909970879878566E-3</v>
      </c>
      <c r="K1717" s="9">
        <f t="shared" ca="1" si="188"/>
        <v>43.940792513557795</v>
      </c>
      <c r="L1717" s="10">
        <f t="shared" ca="1" si="185"/>
        <v>1</v>
      </c>
      <c r="M1717">
        <f t="shared" ca="1" si="189"/>
        <v>22.765024000000011</v>
      </c>
      <c r="N1717" s="12"/>
    </row>
    <row r="1718" spans="1:14" x14ac:dyDescent="0.2">
      <c r="A1718">
        <f t="shared" si="183"/>
        <v>1714</v>
      </c>
      <c r="B1718" s="6">
        <v>43181</v>
      </c>
      <c r="C1718" s="12">
        <v>51.430768999999998</v>
      </c>
      <c r="D1718" s="12">
        <v>51.898108999999998</v>
      </c>
      <c r="E1718" s="12">
        <v>50.769889999999997</v>
      </c>
      <c r="F1718" s="12">
        <v>50.788769000000002</v>
      </c>
      <c r="G1718" s="9">
        <f t="shared" ca="1" si="186"/>
        <v>0.52398700000000531</v>
      </c>
      <c r="H1718" s="9">
        <f t="shared" si="184"/>
        <v>1.406729999999996</v>
      </c>
      <c r="I1718" s="14">
        <f ca="1">IF($M$3&gt;A1718-1,0,G1718/SUM(OFFSET(H1718,-$M$3+1,0):H1718))</f>
        <v>7.855673308623419E-2</v>
      </c>
      <c r="J1718" s="14">
        <f t="shared" ca="1" si="187"/>
        <v>4.8891117848827272E-3</v>
      </c>
      <c r="K1718" s="9">
        <f t="shared" ca="1" si="188"/>
        <v>43.974273036100257</v>
      </c>
      <c r="L1718" s="10">
        <f t="shared" ca="1" si="185"/>
        <v>1</v>
      </c>
      <c r="M1718">
        <f t="shared" ca="1" si="189"/>
        <v>21.117540000000012</v>
      </c>
      <c r="N1718" s="12"/>
    </row>
    <row r="1719" spans="1:14" x14ac:dyDescent="0.2">
      <c r="A1719">
        <f t="shared" si="183"/>
        <v>1715</v>
      </c>
      <c r="B1719" s="6">
        <v>43182</v>
      </c>
      <c r="C1719" s="12">
        <v>50.722679999999997</v>
      </c>
      <c r="D1719" s="12">
        <v>50.807651</v>
      </c>
      <c r="E1719" s="12">
        <v>49.136563000000002</v>
      </c>
      <c r="F1719" s="12">
        <v>49.141285000000003</v>
      </c>
      <c r="G1719" s="9">
        <f t="shared" ca="1" si="186"/>
        <v>1.7041279999999972</v>
      </c>
      <c r="H1719" s="9">
        <f t="shared" si="184"/>
        <v>1.6474839999999986</v>
      </c>
      <c r="I1719" s="14">
        <f ca="1">IF($M$3&gt;A1719-1,0,G1719/SUM(OFFSET(H1719,-$M$3+1,0):H1719))</f>
        <v>0.22025620697151596</v>
      </c>
      <c r="J1719" s="14">
        <f t="shared" ca="1" si="187"/>
        <v>6.3478738407483741E-3</v>
      </c>
      <c r="K1719" s="9">
        <f t="shared" ca="1" si="188"/>
        <v>44.007072576180732</v>
      </c>
      <c r="L1719" s="10">
        <f t="shared" ca="1" si="185"/>
        <v>1</v>
      </c>
      <c r="M1719">
        <f t="shared" ca="1" si="189"/>
        <v>23.071863000000008</v>
      </c>
      <c r="N1719" s="12"/>
    </row>
    <row r="1720" spans="1:14" x14ac:dyDescent="0.2">
      <c r="A1720">
        <f t="shared" si="183"/>
        <v>1716</v>
      </c>
      <c r="B1720" s="6">
        <v>43185</v>
      </c>
      <c r="C1720" s="12">
        <v>50.208139000000003</v>
      </c>
      <c r="D1720" s="12">
        <v>51.10033</v>
      </c>
      <c r="E1720" s="12">
        <v>49.651110000000003</v>
      </c>
      <c r="F1720" s="12">
        <v>51.095607999999999</v>
      </c>
      <c r="G1720" s="9">
        <f t="shared" ca="1" si="186"/>
        <v>0.49565499999999929</v>
      </c>
      <c r="H1720" s="9">
        <f t="shared" si="184"/>
        <v>1.9543229999999951</v>
      </c>
      <c r="I1720" s="14">
        <f ca="1">IF($M$3&gt;A1720-1,0,G1720/SUM(OFFSET(H1720,-$M$3+1,0):H1720))</f>
        <v>5.5408312046091583E-2</v>
      </c>
      <c r="J1720" s="14">
        <f t="shared" ca="1" si="187"/>
        <v>4.6688760417035206E-3</v>
      </c>
      <c r="K1720" s="9">
        <f t="shared" ca="1" si="188"/>
        <v>44.040168069391768</v>
      </c>
      <c r="L1720" s="10">
        <f t="shared" ca="1" si="185"/>
        <v>1</v>
      </c>
      <c r="M1720">
        <f t="shared" ca="1" si="189"/>
        <v>21.311082000000006</v>
      </c>
      <c r="N1720" s="12"/>
    </row>
    <row r="1721" spans="1:14" x14ac:dyDescent="0.2">
      <c r="A1721">
        <f t="shared" si="183"/>
        <v>1717</v>
      </c>
      <c r="B1721" s="6">
        <v>43186</v>
      </c>
      <c r="C1721" s="12">
        <v>51.492134</v>
      </c>
      <c r="D1721" s="12">
        <v>51.515734999999999</v>
      </c>
      <c r="E1721" s="12">
        <v>48.980783000000002</v>
      </c>
      <c r="F1721" s="12">
        <v>49.334826999999997</v>
      </c>
      <c r="G1721" s="9">
        <f t="shared" ca="1" si="186"/>
        <v>2.4783060000000035</v>
      </c>
      <c r="H1721" s="9">
        <f t="shared" si="184"/>
        <v>1.7607810000000015</v>
      </c>
      <c r="I1721" s="14">
        <f ca="1">IF($M$3&gt;A1721-1,0,G1721/SUM(OFFSET(H1721,-$M$3+1,0):H1721))</f>
        <v>0.23638011104106074</v>
      </c>
      <c r="J1721" s="14">
        <f t="shared" ca="1" si="187"/>
        <v>6.5259169081286605E-3</v>
      </c>
      <c r="K1721" s="9">
        <f t="shared" ca="1" si="188"/>
        <v>44.074720573629797</v>
      </c>
      <c r="L1721" s="10">
        <f t="shared" ca="1" si="185"/>
        <v>1</v>
      </c>
      <c r="M1721">
        <f t="shared" ca="1" si="189"/>
        <v>20.215910000000008</v>
      </c>
      <c r="N1721" s="12"/>
    </row>
    <row r="1722" spans="1:14" x14ac:dyDescent="0.2">
      <c r="A1722">
        <f t="shared" si="183"/>
        <v>1718</v>
      </c>
      <c r="B1722" s="6">
        <v>43187</v>
      </c>
      <c r="C1722" s="12">
        <v>49.037432000000003</v>
      </c>
      <c r="D1722" s="12">
        <v>49.438684000000002</v>
      </c>
      <c r="E1722" s="12">
        <v>48.050831000000002</v>
      </c>
      <c r="F1722" s="12">
        <v>48.239654999999999</v>
      </c>
      <c r="G1722" s="9">
        <f t="shared" ca="1" si="186"/>
        <v>3.5970799999999983</v>
      </c>
      <c r="H1722" s="9">
        <f t="shared" si="184"/>
        <v>1.095171999999998</v>
      </c>
      <c r="I1722" s="14">
        <f ca="1">IF($M$3&gt;A1722-1,0,G1722/SUM(OFFSET(H1722,-$M$3+1,0):H1722))</f>
        <v>0.31127433588497067</v>
      </c>
      <c r="J1722" s="14">
        <f t="shared" ca="1" si="187"/>
        <v>7.3851952279898629E-3</v>
      </c>
      <c r="K1722" s="9">
        <f t="shared" ca="1" si="188"/>
        <v>44.105479427480319</v>
      </c>
      <c r="L1722" s="10">
        <f t="shared" ca="1" si="185"/>
        <v>1</v>
      </c>
      <c r="M1722">
        <f t="shared" ca="1" si="189"/>
        <v>21.202509000000006</v>
      </c>
      <c r="N1722" s="12"/>
    </row>
    <row r="1723" spans="1:14" x14ac:dyDescent="0.2">
      <c r="A1723">
        <f t="shared" si="183"/>
        <v>1719</v>
      </c>
      <c r="B1723" s="6">
        <v>43188</v>
      </c>
      <c r="C1723" s="12">
        <v>48.659785999999997</v>
      </c>
      <c r="D1723" s="12">
        <v>49.646386</v>
      </c>
      <c r="E1723" s="12">
        <v>48.282136999999999</v>
      </c>
      <c r="F1723" s="12">
        <v>49.226253999999997</v>
      </c>
      <c r="G1723" s="9">
        <f t="shared" ca="1" si="186"/>
        <v>3.6112480000000033</v>
      </c>
      <c r="H1723" s="9">
        <f t="shared" si="184"/>
        <v>0.98659899999999823</v>
      </c>
      <c r="I1723" s="14">
        <f ca="1">IF($M$3&gt;A1723-1,0,G1723/SUM(OFFSET(H1723,-$M$3+1,0):H1723))</f>
        <v>0.3128839735043345</v>
      </c>
      <c r="J1723" s="14">
        <f t="shared" ca="1" si="187"/>
        <v>7.4042461470468441E-3</v>
      </c>
      <c r="K1723" s="9">
        <f t="shared" ca="1" si="188"/>
        <v>44.143394902878789</v>
      </c>
      <c r="L1723" s="10">
        <f t="shared" ca="1" si="185"/>
        <v>1</v>
      </c>
      <c r="M1723">
        <f t="shared" ca="1" si="189"/>
        <v>19.399240000000006</v>
      </c>
      <c r="N1723" s="12"/>
    </row>
    <row r="1724" spans="1:14" x14ac:dyDescent="0.2">
      <c r="A1724">
        <f t="shared" si="183"/>
        <v>1720</v>
      </c>
      <c r="B1724" s="6">
        <v>43192</v>
      </c>
      <c r="C1724" s="12">
        <v>48.815559</v>
      </c>
      <c r="D1724" s="12">
        <v>49.183763999999996</v>
      </c>
      <c r="E1724" s="12">
        <v>47.007575000000003</v>
      </c>
      <c r="F1724" s="12">
        <v>47.422984999999997</v>
      </c>
      <c r="G1724" s="9">
        <f t="shared" ca="1" si="186"/>
        <v>5.9526600000000016</v>
      </c>
      <c r="H1724" s="9">
        <f t="shared" si="184"/>
        <v>1.8032690000000002</v>
      </c>
      <c r="I1724" s="14">
        <f ca="1">IF($M$3&gt;A1724-1,0,G1724/SUM(OFFSET(H1724,-$M$3+1,0):H1724))</f>
        <v>0.46479962657740753</v>
      </c>
      <c r="J1724" s="14">
        <f t="shared" ca="1" si="187"/>
        <v>9.312701604920412E-3</v>
      </c>
      <c r="K1724" s="9">
        <f t="shared" ca="1" si="188"/>
        <v>44.173936746839729</v>
      </c>
      <c r="L1724" s="10">
        <f t="shared" ca="1" si="185"/>
        <v>1</v>
      </c>
      <c r="M1724">
        <f t="shared" ca="1" si="189"/>
        <v>20.27255000000001</v>
      </c>
      <c r="N1724" s="12"/>
    </row>
    <row r="1725" spans="1:14" x14ac:dyDescent="0.2">
      <c r="A1725">
        <f t="shared" si="183"/>
        <v>1721</v>
      </c>
      <c r="B1725" s="6">
        <v>43193</v>
      </c>
      <c r="C1725" s="12">
        <v>48.050826000000001</v>
      </c>
      <c r="D1725" s="12">
        <v>48.41431</v>
      </c>
      <c r="E1725" s="12">
        <v>47.545724</v>
      </c>
      <c r="F1725" s="12">
        <v>48.296295000000001</v>
      </c>
      <c r="G1725" s="9">
        <f t="shared" ca="1" si="186"/>
        <v>4.3335000000000008</v>
      </c>
      <c r="H1725" s="9">
        <f t="shared" si="184"/>
        <v>0.87331000000000358</v>
      </c>
      <c r="I1725" s="14">
        <f ca="1">IF($M$3&gt;A1725-1,0,G1725/SUM(OFFSET(H1725,-$M$3+1,0):H1725))</f>
        <v>0.33503685289412038</v>
      </c>
      <c r="J1725" s="14">
        <f t="shared" ca="1" si="187"/>
        <v>7.668930248495966E-3</v>
      </c>
      <c r="K1725" s="9">
        <f t="shared" ca="1" si="188"/>
        <v>44.205550824742524</v>
      </c>
      <c r="L1725" s="10">
        <f t="shared" ca="1" si="185"/>
        <v>1</v>
      </c>
      <c r="M1725">
        <f t="shared" ca="1" si="189"/>
        <v>20.86263000000001</v>
      </c>
      <c r="N1725" s="12"/>
    </row>
    <row r="1726" spans="1:14" x14ac:dyDescent="0.2">
      <c r="A1726">
        <f t="shared" si="183"/>
        <v>1722</v>
      </c>
      <c r="B1726" s="6">
        <v>43194</v>
      </c>
      <c r="C1726" s="12">
        <v>47.106715000000001</v>
      </c>
      <c r="D1726" s="12">
        <v>48.999671999999997</v>
      </c>
      <c r="E1726" s="12">
        <v>46.974539999999998</v>
      </c>
      <c r="F1726" s="12">
        <v>48.886375000000001</v>
      </c>
      <c r="G1726" s="9">
        <f t="shared" ca="1" si="186"/>
        <v>3.7717439999999982</v>
      </c>
      <c r="H1726" s="9">
        <f t="shared" si="184"/>
        <v>0.59008000000000038</v>
      </c>
      <c r="I1726" s="14">
        <f ca="1">IF($M$3&gt;A1726-1,0,G1726/SUM(OFFSET(H1726,-$M$3+1,0):H1726))</f>
        <v>0.27946806179004779</v>
      </c>
      <c r="J1726" s="14">
        <f t="shared" ca="1" si="187"/>
        <v>7.0137844085514352E-3</v>
      </c>
      <c r="K1726" s="9">
        <f t="shared" ca="1" si="188"/>
        <v>44.238381116362113</v>
      </c>
      <c r="L1726" s="10">
        <f t="shared" ca="1" si="185"/>
        <v>1</v>
      </c>
      <c r="M1726">
        <f t="shared" ca="1" si="189"/>
        <v>20.324472000000007</v>
      </c>
      <c r="N1726" s="12"/>
    </row>
    <row r="1727" spans="1:14" x14ac:dyDescent="0.2">
      <c r="A1727">
        <f t="shared" si="183"/>
        <v>1723</v>
      </c>
      <c r="B1727" s="6">
        <v>43195</v>
      </c>
      <c r="C1727" s="12">
        <v>49.207363000000001</v>
      </c>
      <c r="D1727" s="12">
        <v>49.282893999999999</v>
      </c>
      <c r="E1727" s="12">
        <v>48.050820999999999</v>
      </c>
      <c r="F1727" s="12">
        <v>48.348216999999998</v>
      </c>
      <c r="G1727" s="9">
        <f t="shared" ca="1" si="186"/>
        <v>4.2626950000000008</v>
      </c>
      <c r="H1727" s="9">
        <f t="shared" si="184"/>
        <v>0.5381580000000028</v>
      </c>
      <c r="I1727" s="14">
        <f ca="1">IF($M$3&gt;A1727-1,0,G1727/SUM(OFFSET(H1727,-$M$3+1,0):H1727))</f>
        <v>0.3047589190186249</v>
      </c>
      <c r="J1727" s="14">
        <f t="shared" ca="1" si="187"/>
        <v>7.3083325018220568E-3</v>
      </c>
      <c r="K1727" s="9">
        <f t="shared" ca="1" si="188"/>
        <v>44.268417163527658</v>
      </c>
      <c r="L1727" s="10">
        <f t="shared" ca="1" si="185"/>
        <v>1</v>
      </c>
      <c r="M1727">
        <f t="shared" ca="1" si="189"/>
        <v>18.92719000000001</v>
      </c>
      <c r="N1727" s="12"/>
    </row>
    <row r="1728" spans="1:14" x14ac:dyDescent="0.2">
      <c r="A1728">
        <f t="shared" si="183"/>
        <v>1724</v>
      </c>
      <c r="B1728" s="6">
        <v>43196</v>
      </c>
      <c r="C1728" s="12">
        <v>47.640138999999998</v>
      </c>
      <c r="D1728" s="12">
        <v>48.253816999999998</v>
      </c>
      <c r="E1728" s="12">
        <v>46.780993000000002</v>
      </c>
      <c r="F1728" s="12">
        <v>46.950935000000001</v>
      </c>
      <c r="G1728" s="9">
        <f t="shared" ca="1" si="186"/>
        <v>5.6410979999999995</v>
      </c>
      <c r="H1728" s="9">
        <f t="shared" si="184"/>
        <v>1.397281999999997</v>
      </c>
      <c r="I1728" s="14">
        <f ca="1">IF($M$3&gt;A1728-1,0,G1728/SUM(OFFSET(H1728,-$M$3+1,0):H1728))</f>
        <v>0.3671273348072841</v>
      </c>
      <c r="J1728" s="14">
        <f t="shared" ca="1" si="187"/>
        <v>8.0605930965974796E-3</v>
      </c>
      <c r="K1728" s="9">
        <f t="shared" ca="1" si="188"/>
        <v>44.290039848281829</v>
      </c>
      <c r="L1728" s="10">
        <f t="shared" ca="1" si="185"/>
        <v>1</v>
      </c>
      <c r="M1728">
        <f t="shared" ca="1" si="189"/>
        <v>19.248186000000011</v>
      </c>
      <c r="N1728" s="12"/>
    </row>
    <row r="1729" spans="1:14" x14ac:dyDescent="0.2">
      <c r="A1729">
        <f t="shared" si="183"/>
        <v>1725</v>
      </c>
      <c r="B1729" s="6">
        <v>43199</v>
      </c>
      <c r="C1729" s="12">
        <v>47.432433000000003</v>
      </c>
      <c r="D1729" s="12">
        <v>48.574812999999999</v>
      </c>
      <c r="E1729" s="12">
        <v>47.243608000000002</v>
      </c>
      <c r="F1729" s="12">
        <v>47.271931000000002</v>
      </c>
      <c r="G1729" s="9">
        <f t="shared" ca="1" si="186"/>
        <v>4.4656749999999974</v>
      </c>
      <c r="H1729" s="9">
        <f t="shared" si="184"/>
        <v>0.32099600000000095</v>
      </c>
      <c r="I1729" s="14">
        <f ca="1">IF($M$3&gt;A1729-1,0,G1729/SUM(OFFSET(H1729,-$M$3+1,0):H1729))</f>
        <v>0.30108224222406615</v>
      </c>
      <c r="J1729" s="14">
        <f t="shared" ca="1" si="187"/>
        <v>7.2651360113347779E-3</v>
      </c>
      <c r="K1729" s="9">
        <f t="shared" ca="1" si="188"/>
        <v>44.311703693070058</v>
      </c>
      <c r="L1729" s="10">
        <f t="shared" ca="1" si="185"/>
        <v>1</v>
      </c>
      <c r="M1729">
        <f t="shared" ca="1" si="189"/>
        <v>20.692682000000012</v>
      </c>
      <c r="N1729" s="12"/>
    </row>
    <row r="1730" spans="1:14" x14ac:dyDescent="0.2">
      <c r="A1730">
        <f t="shared" si="183"/>
        <v>1726</v>
      </c>
      <c r="B1730" s="6">
        <v>43200</v>
      </c>
      <c r="C1730" s="12">
        <v>48.414310999999998</v>
      </c>
      <c r="D1730" s="12">
        <v>48.980783000000002</v>
      </c>
      <c r="E1730" s="12">
        <v>47.975296</v>
      </c>
      <c r="F1730" s="12">
        <v>48.716427000000003</v>
      </c>
      <c r="G1730" s="9">
        <f t="shared" ca="1" si="186"/>
        <v>3.3704949999999982</v>
      </c>
      <c r="H1730" s="9">
        <f t="shared" si="184"/>
        <v>1.4444960000000009</v>
      </c>
      <c r="I1730" s="14">
        <f ca="1">IF($M$3&gt;A1730-1,0,G1730/SUM(OFFSET(H1730,-$M$3+1,0):H1730))</f>
        <v>0.21161804571873238</v>
      </c>
      <c r="J1730" s="14">
        <f t="shared" ca="1" si="187"/>
        <v>6.2535026837246066E-3</v>
      </c>
      <c r="K1730" s="9">
        <f t="shared" ca="1" si="188"/>
        <v>44.339248642091007</v>
      </c>
      <c r="L1730" s="10">
        <f t="shared" ca="1" si="185"/>
        <v>1</v>
      </c>
      <c r="M1730">
        <f t="shared" ca="1" si="189"/>
        <v>20.669080000000008</v>
      </c>
      <c r="N1730" s="12"/>
    </row>
    <row r="1731" spans="1:14" x14ac:dyDescent="0.2">
      <c r="A1731">
        <f t="shared" si="183"/>
        <v>1727</v>
      </c>
      <c r="B1731" s="6">
        <v>43201</v>
      </c>
      <c r="C1731" s="12">
        <v>48.461517000000001</v>
      </c>
      <c r="D1731" s="12">
        <v>49.122396000000002</v>
      </c>
      <c r="E1731" s="12">
        <v>48.343502999999998</v>
      </c>
      <c r="F1731" s="12">
        <v>48.692824999999999</v>
      </c>
      <c r="G1731" s="9">
        <f t="shared" ca="1" si="186"/>
        <v>3.502673999999999</v>
      </c>
      <c r="H1731" s="9">
        <f t="shared" si="184"/>
        <v>2.3602000000003898E-2</v>
      </c>
      <c r="I1731" s="14">
        <f ca="1">IF($M$3&gt;A1731-1,0,G1731/SUM(OFFSET(H1731,-$M$3+1,0):H1731))</f>
        <v>0.22109655667030795</v>
      </c>
      <c r="J1731" s="14">
        <f t="shared" ca="1" si="187"/>
        <v>6.3570923097485176E-3</v>
      </c>
      <c r="K1731" s="9">
        <f t="shared" ca="1" si="188"/>
        <v>44.366924728875773</v>
      </c>
      <c r="L1731" s="10">
        <f t="shared" ca="1" si="185"/>
        <v>1</v>
      </c>
      <c r="M1731">
        <f t="shared" ca="1" si="189"/>
        <v>21.476301000000007</v>
      </c>
      <c r="N1731" s="12"/>
    </row>
    <row r="1732" spans="1:14" x14ac:dyDescent="0.2">
      <c r="A1732">
        <f t="shared" si="183"/>
        <v>1728</v>
      </c>
      <c r="B1732" s="6">
        <v>43202</v>
      </c>
      <c r="C1732" s="12">
        <v>49.013826999999999</v>
      </c>
      <c r="D1732" s="12">
        <v>49.627501000000002</v>
      </c>
      <c r="E1732" s="12">
        <v>48.952455999999998</v>
      </c>
      <c r="F1732" s="12">
        <v>49.500045999999998</v>
      </c>
      <c r="G1732" s="9">
        <f t="shared" ca="1" si="186"/>
        <v>1.2887230000000045</v>
      </c>
      <c r="H1732" s="9">
        <f t="shared" si="184"/>
        <v>0.80722099999999841</v>
      </c>
      <c r="I1732" s="14">
        <f ca="1">IF($M$3&gt;A1732-1,0,G1732/SUM(OFFSET(H1732,-$M$3+1,0):H1732))</f>
        <v>8.4546492951118837E-2</v>
      </c>
      <c r="J1732" s="14">
        <f t="shared" ca="1" si="187"/>
        <v>4.9469253350157005E-3</v>
      </c>
      <c r="K1732" s="9">
        <f t="shared" ca="1" si="188"/>
        <v>44.392317896539609</v>
      </c>
      <c r="L1732" s="10">
        <f t="shared" ca="1" si="185"/>
        <v>1</v>
      </c>
      <c r="M1732">
        <f t="shared" ca="1" si="189"/>
        <v>21.013685000000009</v>
      </c>
      <c r="N1732" s="12"/>
    </row>
    <row r="1733" spans="1:14" x14ac:dyDescent="0.2">
      <c r="A1733">
        <f t="shared" si="183"/>
        <v>1729</v>
      </c>
      <c r="B1733" s="6">
        <v>43203</v>
      </c>
      <c r="C1733" s="12">
        <v>49.896574999999999</v>
      </c>
      <c r="D1733" s="12">
        <v>49.967385</v>
      </c>
      <c r="E1733" s="12">
        <v>48.886370999999997</v>
      </c>
      <c r="F1733" s="12">
        <v>49.037430000000001</v>
      </c>
      <c r="G1733" s="9">
        <f t="shared" ca="1" si="186"/>
        <v>0.10385500000000292</v>
      </c>
      <c r="H1733" s="9">
        <f t="shared" si="184"/>
        <v>0.46261599999999703</v>
      </c>
      <c r="I1733" s="14">
        <f ca="1">IF($M$3&gt;A1733-1,0,G1733/SUM(OFFSET(H1733,-$M$3+1,0):H1733))</f>
        <v>7.3876584028703379E-3</v>
      </c>
      <c r="J1733" s="14">
        <f t="shared" ca="1" si="187"/>
        <v>4.2281891154589378E-3</v>
      </c>
      <c r="K1733" s="9">
        <f t="shared" ca="1" si="188"/>
        <v>44.411958308975549</v>
      </c>
      <c r="L1733" s="10">
        <f t="shared" ca="1" si="185"/>
        <v>1</v>
      </c>
      <c r="M1733">
        <f t="shared" ca="1" si="189"/>
        <v>21.112817000000007</v>
      </c>
      <c r="N1733" s="12"/>
    </row>
    <row r="1734" spans="1:14" x14ac:dyDescent="0.2">
      <c r="A1734">
        <f t="shared" ref="A1734:A1797" si="190">A1733+1</f>
        <v>1730</v>
      </c>
      <c r="B1734" s="6">
        <v>43206</v>
      </c>
      <c r="C1734" s="12">
        <v>49.235697999999999</v>
      </c>
      <c r="D1734" s="12">
        <v>49.386755999999998</v>
      </c>
      <c r="E1734" s="12">
        <v>48.754196</v>
      </c>
      <c r="F1734" s="12">
        <v>49.136561999999998</v>
      </c>
      <c r="G1734" s="9">
        <f t="shared" ca="1" si="186"/>
        <v>1.9590460000000007</v>
      </c>
      <c r="H1734" s="9">
        <f t="shared" ref="H1734:H1797" si="191">ABS(F1734-F1733)</f>
        <v>9.9131999999997333E-2</v>
      </c>
      <c r="I1734" s="14">
        <f ca="1">IF($M$3&gt;A1734-1,0,G1734/SUM(OFFSET(H1734,-$M$3+1,0):H1734))</f>
        <v>0.16054182700668071</v>
      </c>
      <c r="J1734" s="14">
        <f t="shared" ca="1" si="187"/>
        <v>5.7099435974041724E-3</v>
      </c>
      <c r="K1734" s="9">
        <f t="shared" ca="1" si="188"/>
        <v>44.438935529571388</v>
      </c>
      <c r="L1734" s="10">
        <f t="shared" ca="1" si="185"/>
        <v>1</v>
      </c>
      <c r="M1734">
        <f t="shared" ca="1" si="189"/>
        <v>22.009729000000007</v>
      </c>
      <c r="N1734" s="12"/>
    </row>
    <row r="1735" spans="1:14" x14ac:dyDescent="0.2">
      <c r="A1735">
        <f t="shared" si="190"/>
        <v>1731</v>
      </c>
      <c r="B1735" s="6">
        <v>43207</v>
      </c>
      <c r="C1735" s="12">
        <v>49.448121999999998</v>
      </c>
      <c r="D1735" s="12">
        <v>50.104284</v>
      </c>
      <c r="E1735" s="12">
        <v>49.391475</v>
      </c>
      <c r="F1735" s="12">
        <v>50.033473999999998</v>
      </c>
      <c r="G1735" s="9">
        <f t="shared" ca="1" si="186"/>
        <v>0.69864700000000113</v>
      </c>
      <c r="H1735" s="9">
        <f t="shared" si="191"/>
        <v>0.89691200000000038</v>
      </c>
      <c r="I1735" s="14">
        <f ca="1">IF($M$3&gt;A1735-1,0,G1735/SUM(OFFSET(H1735,-$M$3+1,0):H1735))</f>
        <v>6.1615358530785203E-2</v>
      </c>
      <c r="J1735" s="14">
        <f t="shared" ca="1" si="187"/>
        <v>4.7274323304139195E-3</v>
      </c>
      <c r="K1735" s="9">
        <f t="shared" ca="1" si="188"/>
        <v>44.465383331610234</v>
      </c>
      <c r="L1735" s="10">
        <f t="shared" ca="1" si="185"/>
        <v>1</v>
      </c>
      <c r="M1735">
        <f t="shared" ca="1" si="189"/>
        <v>21.44325400000001</v>
      </c>
      <c r="N1735" s="12"/>
    </row>
    <row r="1736" spans="1:14" x14ac:dyDescent="0.2">
      <c r="A1736">
        <f t="shared" si="190"/>
        <v>1732</v>
      </c>
      <c r="B1736" s="6">
        <v>43208</v>
      </c>
      <c r="C1736" s="12">
        <v>49.589736000000002</v>
      </c>
      <c r="D1736" s="12">
        <v>49.731350999999997</v>
      </c>
      <c r="E1736" s="12">
        <v>49.013824</v>
      </c>
      <c r="F1736" s="12">
        <v>49.466999000000001</v>
      </c>
      <c r="G1736" s="9">
        <f t="shared" ca="1" si="186"/>
        <v>1.2273440000000022</v>
      </c>
      <c r="H1736" s="9">
        <f t="shared" si="191"/>
        <v>0.56647499999999695</v>
      </c>
      <c r="I1736" s="14">
        <f ca="1">IF($M$3&gt;A1736-1,0,G1736/SUM(OFFSET(H1736,-$M$3+1,0):H1736))</f>
        <v>0.11353628090938278</v>
      </c>
      <c r="J1736" s="14">
        <f t="shared" ca="1" si="187"/>
        <v>5.2315389900276787E-3</v>
      </c>
      <c r="K1736" s="9">
        <f t="shared" ca="1" si="188"/>
        <v>44.491549478992546</v>
      </c>
      <c r="L1736" s="10">
        <f t="shared" ca="1" si="185"/>
        <v>1</v>
      </c>
      <c r="M1736">
        <f t="shared" ca="1" si="189"/>
        <v>19.238744000000011</v>
      </c>
      <c r="N1736" s="12"/>
    </row>
    <row r="1737" spans="1:14" x14ac:dyDescent="0.2">
      <c r="A1737">
        <f t="shared" si="190"/>
        <v>1733</v>
      </c>
      <c r="B1737" s="6">
        <v>43209</v>
      </c>
      <c r="C1737" s="12">
        <v>48.338782000000002</v>
      </c>
      <c r="D1737" s="12">
        <v>48.532324000000003</v>
      </c>
      <c r="E1737" s="12">
        <v>47.092548000000001</v>
      </c>
      <c r="F1737" s="12">
        <v>47.262489000000002</v>
      </c>
      <c r="G1737" s="9">
        <f t="shared" ca="1" si="186"/>
        <v>1.9637649999999951</v>
      </c>
      <c r="H1737" s="9">
        <f t="shared" si="191"/>
        <v>2.2045099999999991</v>
      </c>
      <c r="I1737" s="14">
        <f ca="1">IF($M$3&gt;A1737-1,0,G1737/SUM(OFFSET(H1737,-$M$3+1,0):H1737))</f>
        <v>0.16326532817971673</v>
      </c>
      <c r="J1737" s="14">
        <f t="shared" ca="1" si="187"/>
        <v>5.7383037627838683E-3</v>
      </c>
      <c r="K1737" s="9">
        <f t="shared" ca="1" si="188"/>
        <v>44.507449971672386</v>
      </c>
      <c r="L1737" s="10">
        <f t="shared" ca="1" si="185"/>
        <v>1</v>
      </c>
      <c r="M1737">
        <f t="shared" ca="1" si="189"/>
        <v>18.695879000000012</v>
      </c>
      <c r="N1737" s="12"/>
    </row>
    <row r="1738" spans="1:14" x14ac:dyDescent="0.2">
      <c r="A1738">
        <f t="shared" si="190"/>
        <v>1734</v>
      </c>
      <c r="B1738" s="6">
        <v>43210</v>
      </c>
      <c r="C1738" s="12">
        <v>47.205843000000002</v>
      </c>
      <c r="D1738" s="12">
        <v>47.545726000000002</v>
      </c>
      <c r="E1738" s="12">
        <v>46.511915999999999</v>
      </c>
      <c r="F1738" s="12">
        <v>46.719624000000003</v>
      </c>
      <c r="G1738" s="9">
        <f t="shared" ca="1" si="186"/>
        <v>0.70336099999999391</v>
      </c>
      <c r="H1738" s="9">
        <f t="shared" si="191"/>
        <v>0.54286499999999904</v>
      </c>
      <c r="I1738" s="14">
        <f ca="1">IF($M$3&gt;A1738-1,0,G1738/SUM(OFFSET(H1738,-$M$3+1,0):H1738))</f>
        <v>6.5321650814406107E-2</v>
      </c>
      <c r="J1738" s="14">
        <f t="shared" ca="1" si="187"/>
        <v>4.7625709037453648E-3</v>
      </c>
      <c r="K1738" s="9">
        <f t="shared" ca="1" si="188"/>
        <v>44.517985607333721</v>
      </c>
      <c r="L1738" s="10">
        <f t="shared" ca="1" si="185"/>
        <v>1</v>
      </c>
      <c r="M1738">
        <f t="shared" ca="1" si="189"/>
        <v>18.091646000000011</v>
      </c>
      <c r="N1738" s="12"/>
    </row>
    <row r="1739" spans="1:14" x14ac:dyDescent="0.2">
      <c r="A1739">
        <f t="shared" si="190"/>
        <v>1735</v>
      </c>
      <c r="B1739" s="6">
        <v>43213</v>
      </c>
      <c r="C1739" s="12">
        <v>46.870683999999997</v>
      </c>
      <c r="D1739" s="12">
        <v>46.988697999999999</v>
      </c>
      <c r="E1739" s="12">
        <v>46.016260000000003</v>
      </c>
      <c r="F1739" s="12">
        <v>46.115391000000002</v>
      </c>
      <c r="G1739" s="9">
        <f t="shared" ca="1" si="186"/>
        <v>2.1809039999999982</v>
      </c>
      <c r="H1739" s="9">
        <f t="shared" si="191"/>
        <v>0.60423300000000069</v>
      </c>
      <c r="I1739" s="14">
        <f ca="1">IF($M$3&gt;A1739-1,0,G1739/SUM(OFFSET(H1739,-$M$3+1,0):H1739))</f>
        <v>0.20773327587793311</v>
      </c>
      <c r="J1739" s="14">
        <f t="shared" ca="1" si="187"/>
        <v>6.2112923035096612E-3</v>
      </c>
      <c r="K1739" s="9">
        <f t="shared" ca="1" si="188"/>
        <v>44.527907559154777</v>
      </c>
      <c r="L1739" s="10">
        <f t="shared" ca="1" si="185"/>
        <v>1</v>
      </c>
      <c r="M1739">
        <f t="shared" ca="1" si="189"/>
        <v>17.855615000000007</v>
      </c>
      <c r="N1739" s="12"/>
    </row>
    <row r="1740" spans="1:14" x14ac:dyDescent="0.2">
      <c r="A1740">
        <f t="shared" si="190"/>
        <v>1736</v>
      </c>
      <c r="B1740" s="6">
        <v>43214</v>
      </c>
      <c r="C1740" s="12">
        <v>46.611049000000001</v>
      </c>
      <c r="D1740" s="12">
        <v>47.035902</v>
      </c>
      <c r="E1740" s="12">
        <v>45.478107999999999</v>
      </c>
      <c r="F1740" s="12">
        <v>45.879359999999998</v>
      </c>
      <c r="G1740" s="9">
        <f t="shared" ca="1" si="186"/>
        <v>3.0070150000000027</v>
      </c>
      <c r="H1740" s="9">
        <f t="shared" si="191"/>
        <v>0.2360310000000041</v>
      </c>
      <c r="I1740" s="14">
        <f ca="1">IF($M$3&gt;A1740-1,0,G1740/SUM(OFFSET(H1740,-$M$3+1,0):H1740))</f>
        <v>0.29641740883189382</v>
      </c>
      <c r="J1740" s="14">
        <f t="shared" ca="1" si="187"/>
        <v>7.2105141585943203E-3</v>
      </c>
      <c r="K1740" s="9">
        <f t="shared" ca="1" si="188"/>
        <v>44.537652226114155</v>
      </c>
      <c r="L1740" s="10">
        <f t="shared" ca="1" si="185"/>
        <v>1</v>
      </c>
      <c r="M1740">
        <f t="shared" ca="1" si="189"/>
        <v>17.624303000000012</v>
      </c>
      <c r="N1740" s="12"/>
    </row>
    <row r="1741" spans="1:14" x14ac:dyDescent="0.2">
      <c r="A1741">
        <f t="shared" si="190"/>
        <v>1737</v>
      </c>
      <c r="B1741" s="6">
        <v>43215</v>
      </c>
      <c r="C1741" s="12">
        <v>46.020975</v>
      </c>
      <c r="D1741" s="12">
        <v>46.054018999999997</v>
      </c>
      <c r="E1741" s="12">
        <v>45.067419000000001</v>
      </c>
      <c r="F1741" s="12">
        <v>45.648048000000003</v>
      </c>
      <c r="G1741" s="9">
        <f t="shared" ca="1" si="186"/>
        <v>2.7001689999999954</v>
      </c>
      <c r="H1741" s="9">
        <f t="shared" si="191"/>
        <v>0.23131199999999552</v>
      </c>
      <c r="I1741" s="14">
        <f ca="1">IF($M$3&gt;A1741-1,0,G1741/SUM(OFFSET(H1741,-$M$3+1,0):H1741))</f>
        <v>0.27447204794055652</v>
      </c>
      <c r="J1741" s="14">
        <f t="shared" ca="1" si="187"/>
        <v>6.9563152959600787E-3</v>
      </c>
      <c r="K1741" s="9">
        <f t="shared" ca="1" si="188"/>
        <v>44.545376489220608</v>
      </c>
      <c r="L1741" s="10">
        <f t="shared" ca="1" si="185"/>
        <v>1</v>
      </c>
      <c r="M1741">
        <f t="shared" ca="1" si="189"/>
        <v>18.582586000000006</v>
      </c>
      <c r="N1741" s="12"/>
    </row>
    <row r="1742" spans="1:14" x14ac:dyDescent="0.2">
      <c r="A1742">
        <f t="shared" si="190"/>
        <v>1738</v>
      </c>
      <c r="B1742" s="6">
        <v>43216</v>
      </c>
      <c r="C1742" s="12">
        <v>46.450550999999997</v>
      </c>
      <c r="D1742" s="12">
        <v>46.705461999999997</v>
      </c>
      <c r="E1742" s="12">
        <v>46.209800000000001</v>
      </c>
      <c r="F1742" s="12">
        <v>46.606330999999997</v>
      </c>
      <c r="G1742" s="9">
        <f t="shared" ca="1" si="186"/>
        <v>0.34460400000000391</v>
      </c>
      <c r="H1742" s="9">
        <f t="shared" si="191"/>
        <v>0.95828299999999444</v>
      </c>
      <c r="I1742" s="14">
        <f ca="1">IF($M$3&gt;A1742-1,0,G1742/SUM(OFFSET(H1742,-$M$3+1,0):H1742))</f>
        <v>3.6665133118637068E-2</v>
      </c>
      <c r="J1742" s="14">
        <f t="shared" ca="1" si="187"/>
        <v>4.4942705586406258E-3</v>
      </c>
      <c r="K1742" s="9">
        <f t="shared" ca="1" si="188"/>
        <v>44.554638976401101</v>
      </c>
      <c r="L1742" s="10">
        <f t="shared" ca="1" si="185"/>
        <v>1</v>
      </c>
      <c r="M1742">
        <f t="shared" ca="1" si="189"/>
        <v>18.280462000000007</v>
      </c>
      <c r="N1742" s="12"/>
    </row>
    <row r="1743" spans="1:14" x14ac:dyDescent="0.2">
      <c r="A1743">
        <f t="shared" si="190"/>
        <v>1739</v>
      </c>
      <c r="B1743" s="6">
        <v>43217</v>
      </c>
      <c r="C1743" s="12">
        <v>47.253045</v>
      </c>
      <c r="D1743" s="12">
        <v>47.253045</v>
      </c>
      <c r="E1743" s="12">
        <v>46.091783</v>
      </c>
      <c r="F1743" s="12">
        <v>46.304206999999998</v>
      </c>
      <c r="G1743" s="9">
        <f t="shared" ca="1" si="186"/>
        <v>0.96772400000000403</v>
      </c>
      <c r="H1743" s="9">
        <f t="shared" si="191"/>
        <v>0.30212399999999917</v>
      </c>
      <c r="I1743" s="14">
        <f ca="1">IF($M$3&gt;A1743-1,0,G1743/SUM(OFFSET(H1743,-$M$3+1,0):H1743))</f>
        <v>0.10317093775440332</v>
      </c>
      <c r="J1743" s="14">
        <f t="shared" ca="1" si="187"/>
        <v>5.1288606992859666E-3</v>
      </c>
      <c r="K1743" s="9">
        <f t="shared" ca="1" si="188"/>
        <v>44.563612267078064</v>
      </c>
      <c r="L1743" s="10">
        <f t="shared" ref="L1743:L1806" ca="1" si="192">IF(ROUND(IX1733,$F$3)=ROUND(K1742,$F$3),L1742,IF(ROUND(K1743,$F$3)&gt;ROUND(K1742,$F$3),1,-1))</f>
        <v>1</v>
      </c>
      <c r="M1743">
        <f t="shared" ca="1" si="189"/>
        <v>17.841455000000011</v>
      </c>
      <c r="N1743" s="12"/>
    </row>
    <row r="1744" spans="1:14" x14ac:dyDescent="0.2">
      <c r="A1744">
        <f t="shared" si="190"/>
        <v>1740</v>
      </c>
      <c r="B1744" s="6">
        <v>43220</v>
      </c>
      <c r="C1744" s="12">
        <v>46.261727</v>
      </c>
      <c r="D1744" s="12">
        <v>46.563845000000001</v>
      </c>
      <c r="E1744" s="12">
        <v>45.662215000000003</v>
      </c>
      <c r="F1744" s="12">
        <v>45.865200000000002</v>
      </c>
      <c r="G1744" s="9">
        <f t="shared" ca="1" si="186"/>
        <v>2.8512270000000015</v>
      </c>
      <c r="H1744" s="9">
        <f t="shared" si="191"/>
        <v>0.43900699999999659</v>
      </c>
      <c r="I1744" s="14">
        <f ca="1">IF($M$3&gt;A1744-1,0,G1744/SUM(OFFSET(H1744,-$M$3+1,0):H1744))</f>
        <v>0.34047253730241922</v>
      </c>
      <c r="J1744" s="14">
        <f t="shared" ca="1" si="187"/>
        <v>7.7345863681145275E-3</v>
      </c>
      <c r="K1744" s="9">
        <f t="shared" ca="1" si="188"/>
        <v>44.573679509814028</v>
      </c>
      <c r="L1744" s="10">
        <f t="shared" ca="1" si="192"/>
        <v>1</v>
      </c>
      <c r="M1744">
        <f t="shared" ca="1" si="189"/>
        <v>18.577863000000008</v>
      </c>
      <c r="N1744" s="12"/>
    </row>
    <row r="1745" spans="1:14" x14ac:dyDescent="0.2">
      <c r="A1745">
        <f t="shared" si="190"/>
        <v>1741</v>
      </c>
      <c r="B1745" s="6">
        <v>43221</v>
      </c>
      <c r="C1745" s="12">
        <v>45.751900999999997</v>
      </c>
      <c r="D1745" s="12">
        <v>46.644091000000003</v>
      </c>
      <c r="E1745" s="12">
        <v>45.704695999999998</v>
      </c>
      <c r="F1745" s="12">
        <v>46.601607999999999</v>
      </c>
      <c r="G1745" s="9">
        <f t="shared" ca="1" si="186"/>
        <v>2.0912170000000003</v>
      </c>
      <c r="H1745" s="9">
        <f t="shared" si="191"/>
        <v>0.73640799999999729</v>
      </c>
      <c r="I1745" s="14">
        <f ca="1">IF($M$3&gt;A1745-1,0,G1745/SUM(OFFSET(H1745,-$M$3+1,0):H1745))</f>
        <v>0.23012956017241593</v>
      </c>
      <c r="J1745" s="14">
        <f t="shared" ca="1" si="187"/>
        <v>6.4566049288627666E-3</v>
      </c>
      <c r="K1745" s="9">
        <f t="shared" ca="1" si="188"/>
        <v>44.586773042899146</v>
      </c>
      <c r="L1745" s="10">
        <f t="shared" ca="1" si="192"/>
        <v>1</v>
      </c>
      <c r="M1745">
        <f t="shared" ca="1" si="189"/>
        <v>18.24270400000001</v>
      </c>
      <c r="N1745" s="12"/>
    </row>
    <row r="1746" spans="1:14" x14ac:dyDescent="0.2">
      <c r="A1746">
        <f t="shared" si="190"/>
        <v>1742</v>
      </c>
      <c r="B1746" s="6">
        <v>43222</v>
      </c>
      <c r="C1746" s="12">
        <v>46.507196</v>
      </c>
      <c r="D1746" s="12">
        <v>46.686580999999997</v>
      </c>
      <c r="E1746" s="12">
        <v>46.120108000000002</v>
      </c>
      <c r="F1746" s="12">
        <v>46.266449000000001</v>
      </c>
      <c r="G1746" s="9">
        <f t="shared" ca="1" si="186"/>
        <v>3.2335969999999961</v>
      </c>
      <c r="H1746" s="9">
        <f t="shared" si="191"/>
        <v>0.33515899999999732</v>
      </c>
      <c r="I1746" s="14">
        <f ca="1">IF($M$3&gt;A1746-1,0,G1746/SUM(OFFSET(H1746,-$M$3+1,0):H1746))</f>
        <v>0.37534206060150266</v>
      </c>
      <c r="J1746" s="14">
        <f t="shared" ca="1" si="187"/>
        <v>8.1624214531641794E-3</v>
      </c>
      <c r="K1746" s="9">
        <f t="shared" ca="1" si="188"/>
        <v>44.60048326596575</v>
      </c>
      <c r="L1746" s="10">
        <f t="shared" ca="1" si="192"/>
        <v>1</v>
      </c>
      <c r="M1746">
        <f t="shared" ca="1" si="189"/>
        <v>18.355997000000009</v>
      </c>
      <c r="N1746" s="12"/>
    </row>
    <row r="1747" spans="1:14" x14ac:dyDescent="0.2">
      <c r="A1747">
        <f t="shared" si="190"/>
        <v>1743</v>
      </c>
      <c r="B1747" s="6">
        <v>43223</v>
      </c>
      <c r="C1747" s="12">
        <v>45.742463999999998</v>
      </c>
      <c r="D1747" s="12">
        <v>46.530800999999997</v>
      </c>
      <c r="E1747" s="12">
        <v>45.345933000000002</v>
      </c>
      <c r="F1747" s="12">
        <v>46.379742</v>
      </c>
      <c r="G1747" s="9">
        <f t="shared" ref="G1747:G1810" ca="1" si="193">IF($M$3&gt;A1747-1,0,ABS(F1747-OFFSET(F1747,-$M$3,0)))</f>
        <v>2.6576880000000003</v>
      </c>
      <c r="H1747" s="9">
        <f t="shared" si="191"/>
        <v>0.11329299999999876</v>
      </c>
      <c r="I1747" s="14">
        <f ca="1">IF($M$3&gt;A1747-1,0,G1747/SUM(OFFSET(H1747,-$M$3+1,0):H1747))</f>
        <v>0.32153040307079528</v>
      </c>
      <c r="J1747" s="14">
        <f t="shared" ref="J1747:J1810" ca="1" si="194">POWER(I1747*($K$3-$K$2)+$K$2, $M$2)</f>
        <v>7.5070012126126394E-3</v>
      </c>
      <c r="K1747" s="9">
        <f t="shared" ref="K1747:K1810" ca="1" si="195">K1746+J1747*(F1747-K1746)</f>
        <v>44.613840163439697</v>
      </c>
      <c r="L1747" s="10">
        <f t="shared" ca="1" si="192"/>
        <v>1</v>
      </c>
      <c r="M1747">
        <f t="shared" ca="1" si="189"/>
        <v>19.559747000000009</v>
      </c>
      <c r="N1747" s="12"/>
    </row>
    <row r="1748" spans="1:14" x14ac:dyDescent="0.2">
      <c r="A1748">
        <f t="shared" si="190"/>
        <v>1744</v>
      </c>
      <c r="B1748" s="6">
        <v>43224</v>
      </c>
      <c r="C1748" s="12">
        <v>46.035136999999999</v>
      </c>
      <c r="D1748" s="12">
        <v>47.583492</v>
      </c>
      <c r="E1748" s="12">
        <v>45.921843000000003</v>
      </c>
      <c r="F1748" s="12">
        <v>47.583492</v>
      </c>
      <c r="G1748" s="9">
        <f t="shared" ca="1" si="193"/>
        <v>1.5530699999999982</v>
      </c>
      <c r="H1748" s="9">
        <f t="shared" si="191"/>
        <v>1.2037499999999994</v>
      </c>
      <c r="I1748" s="14">
        <f ca="1">IF($M$3&gt;A1748-1,0,G1748/SUM(OFFSET(H1748,-$M$3+1,0):H1748))</f>
        <v>0.16574279627617394</v>
      </c>
      <c r="J1748" s="14">
        <f t="shared" ca="1" si="194"/>
        <v>5.7641629763261325E-3</v>
      </c>
      <c r="K1748" s="9">
        <f t="shared" ca="1" si="195"/>
        <v>44.630957720608578</v>
      </c>
      <c r="L1748" s="10">
        <f t="shared" ca="1" si="192"/>
        <v>1</v>
      </c>
      <c r="M1748">
        <f t="shared" ca="1" si="189"/>
        <v>19.814657000000011</v>
      </c>
      <c r="N1748" s="12"/>
    </row>
    <row r="1749" spans="1:14" x14ac:dyDescent="0.2">
      <c r="A1749">
        <f t="shared" si="190"/>
        <v>1745</v>
      </c>
      <c r="B1749" s="6">
        <v>43227</v>
      </c>
      <c r="C1749" s="12">
        <v>47.725109000000003</v>
      </c>
      <c r="D1749" s="12">
        <v>48.046109000000001</v>
      </c>
      <c r="E1749" s="12">
        <v>47.654299000000002</v>
      </c>
      <c r="F1749" s="12">
        <v>47.838402000000002</v>
      </c>
      <c r="G1749" s="9">
        <f t="shared" ca="1" si="193"/>
        <v>2.1950719999999961</v>
      </c>
      <c r="H1749" s="9">
        <f t="shared" si="191"/>
        <v>0.25491000000000241</v>
      </c>
      <c r="I1749" s="14">
        <f ca="1">IF($M$3&gt;A1749-1,0,G1749/SUM(OFFSET(H1749,-$M$3+1,0):H1749))</f>
        <v>0.25148733553611458</v>
      </c>
      <c r="J1749" s="14">
        <f t="shared" ca="1" si="194"/>
        <v>6.6949680438563326E-3</v>
      </c>
      <c r="K1749" s="9">
        <f t="shared" ca="1" si="195"/>
        <v>44.652431457561555</v>
      </c>
      <c r="L1749" s="10">
        <f t="shared" ca="1" si="192"/>
        <v>1</v>
      </c>
      <c r="M1749">
        <f t="shared" ca="1" si="189"/>
        <v>20.149816000000008</v>
      </c>
      <c r="N1749" s="12"/>
    </row>
    <row r="1750" spans="1:14" x14ac:dyDescent="0.2">
      <c r="A1750">
        <f t="shared" si="190"/>
        <v>1746</v>
      </c>
      <c r="B1750" s="6">
        <v>43228</v>
      </c>
      <c r="C1750" s="12">
        <v>47.739263999999999</v>
      </c>
      <c r="D1750" s="12">
        <v>48.173560999999999</v>
      </c>
      <c r="E1750" s="12">
        <v>47.602367000000001</v>
      </c>
      <c r="F1750" s="12">
        <v>48.173560999999999</v>
      </c>
      <c r="G1750" s="9">
        <f t="shared" ca="1" si="193"/>
        <v>1.2934380000000019</v>
      </c>
      <c r="H1750" s="9">
        <f t="shared" si="191"/>
        <v>0.33515899999999732</v>
      </c>
      <c r="I1750" s="14">
        <f ca="1">IF($M$3&gt;A1750-1,0,G1750/SUM(OFFSET(H1750,-$M$3+1,0):H1750))</f>
        <v>0.15222211394927515</v>
      </c>
      <c r="J1750" s="14">
        <f t="shared" ca="1" si="194"/>
        <v>5.6237444721248652E-3</v>
      </c>
      <c r="K1750" s="9">
        <f t="shared" ca="1" si="195"/>
        <v>44.672233390361477</v>
      </c>
      <c r="L1750" s="10">
        <f t="shared" ca="1" si="192"/>
        <v>1</v>
      </c>
      <c r="M1750">
        <f t="shared" ca="1" si="189"/>
        <v>20.834302000000008</v>
      </c>
      <c r="N1750" s="12"/>
    </row>
    <row r="1751" spans="1:14" x14ac:dyDescent="0.2">
      <c r="A1751">
        <f t="shared" si="190"/>
        <v>1747</v>
      </c>
      <c r="B1751" s="6">
        <v>43229</v>
      </c>
      <c r="C1751" s="12">
        <v>48.286856</v>
      </c>
      <c r="D1751" s="12">
        <v>48.858046999999999</v>
      </c>
      <c r="E1751" s="12">
        <v>48.183002999999999</v>
      </c>
      <c r="F1751" s="12">
        <v>48.858046999999999</v>
      </c>
      <c r="G1751" s="9">
        <f t="shared" ca="1" si="193"/>
        <v>1.5955579999999969</v>
      </c>
      <c r="H1751" s="9">
        <f t="shared" si="191"/>
        <v>0.68448599999999971</v>
      </c>
      <c r="I1751" s="14">
        <f ca="1">IF($M$3&gt;A1751-1,0,G1751/SUM(OFFSET(H1751,-$M$3+1,0):H1751))</f>
        <v>0.22868760588331424</v>
      </c>
      <c r="J1751" s="14">
        <f t="shared" ca="1" si="194"/>
        <v>6.4406677159747324E-3</v>
      </c>
      <c r="K1751" s="9">
        <f t="shared" ca="1" si="195"/>
        <v>44.699192824942166</v>
      </c>
      <c r="L1751" s="10">
        <f t="shared" ca="1" si="192"/>
        <v>1</v>
      </c>
      <c r="M1751">
        <f t="shared" ca="1" si="189"/>
        <v>21.646246000000012</v>
      </c>
      <c r="N1751" s="12"/>
    </row>
    <row r="1752" spans="1:14" x14ac:dyDescent="0.2">
      <c r="A1752">
        <f t="shared" si="190"/>
        <v>1748</v>
      </c>
      <c r="B1752" s="6">
        <v>43230</v>
      </c>
      <c r="C1752" s="12">
        <v>49.046874000000003</v>
      </c>
      <c r="D1752" s="12">
        <v>49.669991000000003</v>
      </c>
      <c r="E1752" s="12">
        <v>49.046874000000003</v>
      </c>
      <c r="F1752" s="12">
        <v>49.669991000000003</v>
      </c>
      <c r="G1752" s="9">
        <f t="shared" ca="1" si="193"/>
        <v>2.950367</v>
      </c>
      <c r="H1752" s="9">
        <f t="shared" si="191"/>
        <v>0.811944000000004</v>
      </c>
      <c r="I1752" s="14">
        <f ca="1">IF($M$3&gt;A1752-1,0,G1752/SUM(OFFSET(H1752,-$M$3+1,0):H1752))</f>
        <v>0.40716625593992095</v>
      </c>
      <c r="J1752" s="14">
        <f t="shared" ca="1" si="194"/>
        <v>8.5629432120254752E-3</v>
      </c>
      <c r="K1752" s="9">
        <f t="shared" ca="1" si="195"/>
        <v>44.741757487433624</v>
      </c>
      <c r="L1752" s="10">
        <f t="shared" ca="1" si="192"/>
        <v>1</v>
      </c>
      <c r="M1752">
        <f t="shared" ca="1" si="189"/>
        <v>21.26387600000001</v>
      </c>
      <c r="N1752" s="12"/>
    </row>
    <row r="1753" spans="1:14" x14ac:dyDescent="0.2">
      <c r="A1753">
        <f t="shared" si="190"/>
        <v>1749</v>
      </c>
      <c r="B1753" s="6">
        <v>43231</v>
      </c>
      <c r="C1753" s="12">
        <v>49.419795999999998</v>
      </c>
      <c r="D1753" s="12">
        <v>49.731352999999999</v>
      </c>
      <c r="E1753" s="12">
        <v>49.202649999999998</v>
      </c>
      <c r="F1753" s="12">
        <v>49.287621000000001</v>
      </c>
      <c r="G1753" s="9">
        <f t="shared" ca="1" si="193"/>
        <v>3.172229999999999</v>
      </c>
      <c r="H1753" s="9">
        <f t="shared" si="191"/>
        <v>0.38237000000000165</v>
      </c>
      <c r="I1753" s="14">
        <f ca="1">IF($M$3&gt;A1753-1,0,G1753/SUM(OFFSET(H1753,-$M$3+1,0):H1753))</f>
        <v>0.4516121041491209</v>
      </c>
      <c r="J1753" s="14">
        <f t="shared" ca="1" si="194"/>
        <v>9.1383679796649079E-3</v>
      </c>
      <c r="K1753" s="9">
        <f t="shared" ca="1" si="195"/>
        <v>44.783299260996785</v>
      </c>
      <c r="L1753" s="10">
        <f t="shared" ca="1" si="192"/>
        <v>1</v>
      </c>
      <c r="M1753">
        <f t="shared" ca="1" si="189"/>
        <v>22.123022000000006</v>
      </c>
      <c r="N1753" s="12"/>
    </row>
    <row r="1754" spans="1:14" x14ac:dyDescent="0.2">
      <c r="A1754">
        <f t="shared" si="190"/>
        <v>1750</v>
      </c>
      <c r="B1754" s="6">
        <v>43234</v>
      </c>
      <c r="C1754" s="12">
        <v>50.175089</v>
      </c>
      <c r="D1754" s="12">
        <v>50.684913000000002</v>
      </c>
      <c r="E1754" s="12">
        <v>50.042912999999999</v>
      </c>
      <c r="F1754" s="12">
        <v>50.146766999999997</v>
      </c>
      <c r="G1754" s="9">
        <f t="shared" ca="1" si="193"/>
        <v>4.2674069999999986</v>
      </c>
      <c r="H1754" s="9">
        <f t="shared" si="191"/>
        <v>0.85914599999999552</v>
      </c>
      <c r="I1754" s="14">
        <f ca="1">IF($M$3&gt;A1754-1,0,G1754/SUM(OFFSET(H1754,-$M$3+1,0):H1754))</f>
        <v>0.55802420995191804</v>
      </c>
      <c r="J1754" s="14">
        <f t="shared" ca="1" si="194"/>
        <v>1.0592072546900515E-2</v>
      </c>
      <c r="K1754" s="9">
        <f t="shared" ca="1" si="195"/>
        <v>44.840109500391264</v>
      </c>
      <c r="L1754" s="10">
        <f t="shared" ca="1" si="192"/>
        <v>1</v>
      </c>
      <c r="M1754">
        <f t="shared" ca="1" si="189"/>
        <v>21.561273000000007</v>
      </c>
      <c r="N1754" s="12"/>
    </row>
    <row r="1755" spans="1:14" x14ac:dyDescent="0.2">
      <c r="A1755">
        <f t="shared" si="190"/>
        <v>1751</v>
      </c>
      <c r="B1755" s="6">
        <v>43235</v>
      </c>
      <c r="C1755" s="12">
        <v>49.934339999999999</v>
      </c>
      <c r="D1755" s="12">
        <v>50.071238000000001</v>
      </c>
      <c r="E1755" s="12">
        <v>49.278179999999999</v>
      </c>
      <c r="F1755" s="12">
        <v>49.585017999999998</v>
      </c>
      <c r="G1755" s="9">
        <f t="shared" ca="1" si="193"/>
        <v>3.9369699999999952</v>
      </c>
      <c r="H1755" s="9">
        <f t="shared" si="191"/>
        <v>0.56174899999999894</v>
      </c>
      <c r="I1755" s="14">
        <f ca="1">IF($M$3&gt;A1755-1,0,G1755/SUM(OFFSET(H1755,-$M$3+1,0):H1755))</f>
        <v>0.49349142895248704</v>
      </c>
      <c r="J1755" s="14">
        <f t="shared" ca="1" si="194"/>
        <v>9.6976859521754315E-3</v>
      </c>
      <c r="K1755" s="9">
        <f t="shared" ca="1" si="195"/>
        <v>44.886124132892277</v>
      </c>
      <c r="L1755" s="10">
        <f t="shared" ca="1" si="192"/>
        <v>1</v>
      </c>
      <c r="M1755">
        <f t="shared" ca="1" si="189"/>
        <v>22.264638000000012</v>
      </c>
      <c r="N1755" s="12"/>
    </row>
    <row r="1756" spans="1:14" x14ac:dyDescent="0.2">
      <c r="A1756">
        <f t="shared" si="190"/>
        <v>1752</v>
      </c>
      <c r="B1756" s="6">
        <v>43236</v>
      </c>
      <c r="C1756" s="12">
        <v>49.721915000000003</v>
      </c>
      <c r="D1756" s="12">
        <v>50.326149000000001</v>
      </c>
      <c r="E1756" s="12">
        <v>49.707754000000001</v>
      </c>
      <c r="F1756" s="12">
        <v>50.288383000000003</v>
      </c>
      <c r="G1756" s="9">
        <f t="shared" ca="1" si="193"/>
        <v>3.6820520000000059</v>
      </c>
      <c r="H1756" s="9">
        <f t="shared" si="191"/>
        <v>0.70336500000000513</v>
      </c>
      <c r="I1756" s="14">
        <f ca="1">IF($M$3&gt;A1756-1,0,G1756/SUM(OFFSET(H1756,-$M$3+1,0):H1756))</f>
        <v>0.47677249519932474</v>
      </c>
      <c r="J1756" s="14">
        <f t="shared" ca="1" si="194"/>
        <v>9.4724046306096862E-3</v>
      </c>
      <c r="K1756" s="9">
        <f t="shared" ca="1" si="195"/>
        <v>44.937296514800821</v>
      </c>
      <c r="L1756" s="10">
        <f t="shared" ca="1" si="192"/>
        <v>1</v>
      </c>
      <c r="M1756">
        <f t="shared" ca="1" si="189"/>
        <v>21.934198000000009</v>
      </c>
      <c r="N1756" s="12"/>
    </row>
    <row r="1757" spans="1:14" x14ac:dyDescent="0.2">
      <c r="A1757">
        <f t="shared" si="190"/>
        <v>1753</v>
      </c>
      <c r="B1757" s="6">
        <v>43237</v>
      </c>
      <c r="C1757" s="12">
        <v>50.099558999999999</v>
      </c>
      <c r="D1757" s="12">
        <v>50.415841</v>
      </c>
      <c r="E1757" s="12">
        <v>49.594456000000001</v>
      </c>
      <c r="F1757" s="12">
        <v>49.957943</v>
      </c>
      <c r="G1757" s="9">
        <f t="shared" ca="1" si="193"/>
        <v>3.6537360000000021</v>
      </c>
      <c r="H1757" s="9">
        <f t="shared" si="191"/>
        <v>0.33044000000000295</v>
      </c>
      <c r="I1757" s="14">
        <f ca="1">IF($M$3&gt;A1757-1,0,G1757/SUM(OFFSET(H1757,-$M$3+1,0):H1757))</f>
        <v>0.47137767046230133</v>
      </c>
      <c r="J1757" s="14">
        <f t="shared" ca="1" si="194"/>
        <v>9.4002763847618725E-3</v>
      </c>
      <c r="K1757" s="9">
        <f t="shared" ca="1" si="195"/>
        <v>44.984491979391876</v>
      </c>
      <c r="L1757" s="10">
        <f t="shared" ca="1" si="192"/>
        <v>1</v>
      </c>
      <c r="M1757">
        <f t="shared" ca="1" si="189"/>
        <v>21.329965000000009</v>
      </c>
      <c r="N1757" s="12"/>
    </row>
    <row r="1758" spans="1:14" x14ac:dyDescent="0.2">
      <c r="A1758">
        <f t="shared" si="190"/>
        <v>1754</v>
      </c>
      <c r="B1758" s="6">
        <v>43238</v>
      </c>
      <c r="C1758" s="12">
        <v>49.448120000000003</v>
      </c>
      <c r="D1758" s="12">
        <v>49.665267</v>
      </c>
      <c r="E1758" s="12">
        <v>49.084637000000001</v>
      </c>
      <c r="F1758" s="12">
        <v>49.35371</v>
      </c>
      <c r="G1758" s="9">
        <f t="shared" ca="1" si="193"/>
        <v>3.488509999999998</v>
      </c>
      <c r="H1758" s="9">
        <f t="shared" si="191"/>
        <v>0.60423300000000069</v>
      </c>
      <c r="I1758" s="14">
        <f ca="1">IF($M$3&gt;A1758-1,0,G1758/SUM(OFFSET(H1758,-$M$3+1,0):H1758))</f>
        <v>0.4406680703328727</v>
      </c>
      <c r="J1758" s="14">
        <f t="shared" ca="1" si="194"/>
        <v>8.9949430621208207E-3</v>
      </c>
      <c r="K1758" s="9">
        <f t="shared" ca="1" si="195"/>
        <v>45.023792846713242</v>
      </c>
      <c r="L1758" s="10">
        <f t="shared" ca="1" si="192"/>
        <v>1</v>
      </c>
      <c r="M1758">
        <f t="shared" ca="1" si="189"/>
        <v>22.038053000000012</v>
      </c>
      <c r="N1758" s="12"/>
    </row>
    <row r="1759" spans="1:14" x14ac:dyDescent="0.2">
      <c r="A1759">
        <f t="shared" si="190"/>
        <v>1755</v>
      </c>
      <c r="B1759" s="6">
        <v>43241</v>
      </c>
      <c r="C1759" s="12">
        <v>50.075958999999997</v>
      </c>
      <c r="D1759" s="12">
        <v>50.453603999999999</v>
      </c>
      <c r="E1759" s="12">
        <v>49.580295999999997</v>
      </c>
      <c r="F1759" s="12">
        <v>50.061798000000003</v>
      </c>
      <c r="G1759" s="9">
        <f t="shared" ca="1" si="193"/>
        <v>3.4601900000000043</v>
      </c>
      <c r="H1759" s="9">
        <f t="shared" si="191"/>
        <v>0.7080880000000036</v>
      </c>
      <c r="I1759" s="14">
        <f ca="1">IF($M$3&gt;A1759-1,0,G1759/SUM(OFFSET(H1759,-$M$3+1,0):H1759))</f>
        <v>0.43865994463553432</v>
      </c>
      <c r="J1759" s="14">
        <f t="shared" ca="1" si="194"/>
        <v>8.9687491356528586E-3</v>
      </c>
      <c r="K1759" s="9">
        <f t="shared" ca="1" si="195"/>
        <v>45.068977451077195</v>
      </c>
      <c r="L1759" s="10">
        <f t="shared" ca="1" si="192"/>
        <v>1</v>
      </c>
      <c r="M1759">
        <f t="shared" ca="1" si="189"/>
        <v>22.39681800000001</v>
      </c>
      <c r="N1759" s="12"/>
    </row>
    <row r="1760" spans="1:14" x14ac:dyDescent="0.2">
      <c r="A1760">
        <f t="shared" si="190"/>
        <v>1756</v>
      </c>
      <c r="B1760" s="6">
        <v>43242</v>
      </c>
      <c r="C1760" s="12">
        <v>50.505533999999997</v>
      </c>
      <c r="D1760" s="12">
        <v>50.736845000000002</v>
      </c>
      <c r="E1760" s="12">
        <v>50.222299</v>
      </c>
      <c r="F1760" s="12">
        <v>50.420563000000001</v>
      </c>
      <c r="G1760" s="9">
        <f t="shared" ca="1" si="193"/>
        <v>4.1541139999999999</v>
      </c>
      <c r="H1760" s="9">
        <f t="shared" si="191"/>
        <v>0.35876499999999822</v>
      </c>
      <c r="I1760" s="14">
        <f ca="1">IF($M$3&gt;A1760-1,0,G1760/SUM(OFFSET(H1760,-$M$3+1,0):H1760))</f>
        <v>0.52505972801287348</v>
      </c>
      <c r="J1760" s="14">
        <f t="shared" ca="1" si="194"/>
        <v>1.0130275874654702E-2</v>
      </c>
      <c r="K1760" s="9">
        <f t="shared" ca="1" si="195"/>
        <v>45.123190489054601</v>
      </c>
      <c r="L1760" s="10">
        <f t="shared" ca="1" si="192"/>
        <v>1</v>
      </c>
      <c r="M1760">
        <f t="shared" ca="1" si="189"/>
        <v>22.453462000000009</v>
      </c>
      <c r="N1760" s="12"/>
    </row>
    <row r="1761" spans="1:14" x14ac:dyDescent="0.2">
      <c r="A1761">
        <f t="shared" si="190"/>
        <v>1757</v>
      </c>
      <c r="B1761" s="6">
        <v>43243</v>
      </c>
      <c r="C1761" s="12">
        <v>49.906016999999999</v>
      </c>
      <c r="D1761" s="12">
        <v>50.486646</v>
      </c>
      <c r="E1761" s="12">
        <v>49.750236999999998</v>
      </c>
      <c r="F1761" s="12">
        <v>50.477207</v>
      </c>
      <c r="G1761" s="9">
        <f t="shared" ca="1" si="193"/>
        <v>4.0974649999999997</v>
      </c>
      <c r="H1761" s="9">
        <f t="shared" si="191"/>
        <v>5.6643999999998584E-2</v>
      </c>
      <c r="I1761" s="14">
        <f ca="1">IF($M$3&gt;A1761-1,0,G1761/SUM(OFFSET(H1761,-$M$3+1,0):H1761))</f>
        <v>0.52163455632167222</v>
      </c>
      <c r="J1761" s="14">
        <f t="shared" ca="1" si="194"/>
        <v>1.0082883205618646E-2</v>
      </c>
      <c r="K1761" s="9">
        <f t="shared" ca="1" si="195"/>
        <v>45.177174412215415</v>
      </c>
      <c r="L1761" s="10">
        <f t="shared" ca="1" si="192"/>
        <v>1</v>
      </c>
      <c r="M1761">
        <f t="shared" ca="1" si="189"/>
        <v>22.599802000000011</v>
      </c>
      <c r="N1761" s="12"/>
    </row>
    <row r="1762" spans="1:14" x14ac:dyDescent="0.2">
      <c r="A1762">
        <f t="shared" si="190"/>
        <v>1758</v>
      </c>
      <c r="B1762" s="6">
        <v>43244</v>
      </c>
      <c r="C1762" s="12">
        <v>50.467770999999999</v>
      </c>
      <c r="D1762" s="12">
        <v>50.760444</v>
      </c>
      <c r="E1762" s="12">
        <v>50.009872999999999</v>
      </c>
      <c r="F1762" s="12">
        <v>50.623547000000002</v>
      </c>
      <c r="G1762" s="9">
        <f t="shared" ca="1" si="193"/>
        <v>3.0400550000000024</v>
      </c>
      <c r="H1762" s="9">
        <f t="shared" si="191"/>
        <v>0.14634000000000214</v>
      </c>
      <c r="I1762" s="14">
        <f ca="1">IF($M$3&gt;A1762-1,0,G1762/SUM(OFFSET(H1762,-$M$3+1,0):H1762))</f>
        <v>0.44722218993977136</v>
      </c>
      <c r="J1762" s="14">
        <f t="shared" ca="1" si="194"/>
        <v>9.0807005496638896E-3</v>
      </c>
      <c r="K1762" s="9">
        <f t="shared" ca="1" si="195"/>
        <v>45.226631290766981</v>
      </c>
      <c r="L1762" s="10">
        <f t="shared" ca="1" si="192"/>
        <v>1</v>
      </c>
      <c r="M1762">
        <f t="shared" ca="1" si="189"/>
        <v>23.10490200000001</v>
      </c>
      <c r="N1762" s="12"/>
    </row>
    <row r="1763" spans="1:14" x14ac:dyDescent="0.2">
      <c r="A1763">
        <f t="shared" si="190"/>
        <v>1759</v>
      </c>
      <c r="B1763" s="6">
        <v>43245</v>
      </c>
      <c r="C1763" s="12">
        <v>50.637704999999997</v>
      </c>
      <c r="D1763" s="12">
        <v>51.171134000000002</v>
      </c>
      <c r="E1763" s="12">
        <v>50.581060999999998</v>
      </c>
      <c r="F1763" s="12">
        <v>51.128647000000001</v>
      </c>
      <c r="G1763" s="9">
        <f t="shared" ca="1" si="193"/>
        <v>3.2902449999999988</v>
      </c>
      <c r="H1763" s="9">
        <f t="shared" si="191"/>
        <v>0.50509999999999877</v>
      </c>
      <c r="I1763" s="14">
        <f ca="1">IF($M$3&gt;A1763-1,0,G1763/SUM(OFFSET(H1763,-$M$3+1,0):H1763))</f>
        <v>0.46684518026756827</v>
      </c>
      <c r="J1763" s="14">
        <f t="shared" ca="1" si="194"/>
        <v>9.3398905519201138E-3</v>
      </c>
      <c r="K1763" s="9">
        <f t="shared" ca="1" si="195"/>
        <v>45.281755471526928</v>
      </c>
      <c r="L1763" s="10">
        <f t="shared" ca="1" si="192"/>
        <v>1</v>
      </c>
      <c r="M1763">
        <f t="shared" ca="1" si="189"/>
        <v>22.694215000000007</v>
      </c>
      <c r="N1763" s="12"/>
    </row>
    <row r="1764" spans="1:14" x14ac:dyDescent="0.2">
      <c r="A1764">
        <f t="shared" si="190"/>
        <v>1760</v>
      </c>
      <c r="B1764" s="6">
        <v>43249</v>
      </c>
      <c r="C1764" s="12">
        <v>50.887901999999997</v>
      </c>
      <c r="D1764" s="12">
        <v>51.213619000000001</v>
      </c>
      <c r="E1764" s="12">
        <v>50.444164999999998</v>
      </c>
      <c r="F1764" s="12">
        <v>50.717959999999998</v>
      </c>
      <c r="G1764" s="9">
        <f t="shared" ca="1" si="193"/>
        <v>2.5443989999999985</v>
      </c>
      <c r="H1764" s="9">
        <f t="shared" si="191"/>
        <v>0.41068700000000291</v>
      </c>
      <c r="I1764" s="14">
        <f ca="1">IF($M$3&gt;A1764-1,0,G1764/SUM(OFFSET(H1764,-$M$3+1,0):H1764))</f>
        <v>0.35719099856991499</v>
      </c>
      <c r="J1764" s="14">
        <f t="shared" ca="1" si="194"/>
        <v>7.93827807395368E-3</v>
      </c>
      <c r="K1764" s="9">
        <f t="shared" ca="1" si="195"/>
        <v>45.324909574740836</v>
      </c>
      <c r="L1764" s="10">
        <f t="shared" ca="1" si="192"/>
        <v>1</v>
      </c>
      <c r="M1764">
        <f t="shared" ca="1" si="189"/>
        <v>23.001047000000007</v>
      </c>
      <c r="N1764" s="12"/>
    </row>
    <row r="1765" spans="1:14" x14ac:dyDescent="0.2">
      <c r="A1765">
        <f t="shared" si="190"/>
        <v>1761</v>
      </c>
      <c r="B1765" s="6">
        <v>43250</v>
      </c>
      <c r="C1765" s="12">
        <v>51.105044999999997</v>
      </c>
      <c r="D1765" s="12">
        <v>51.364674999999998</v>
      </c>
      <c r="E1765" s="12">
        <v>50.732118999999997</v>
      </c>
      <c r="F1765" s="12">
        <v>51.024791999999998</v>
      </c>
      <c r="G1765" s="9">
        <f t="shared" ca="1" si="193"/>
        <v>2.1667449999999988</v>
      </c>
      <c r="H1765" s="9">
        <f t="shared" si="191"/>
        <v>0.30683199999999999</v>
      </c>
      <c r="I1765" s="14">
        <f ca="1">IF($M$3&gt;A1765-1,0,G1765/SUM(OFFSET(H1765,-$M$3+1,0):H1765))</f>
        <v>0.32120373517778572</v>
      </c>
      <c r="J1765" s="14">
        <f t="shared" ca="1" si="194"/>
        <v>7.5031061865247833E-3</v>
      </c>
      <c r="K1765" s="9">
        <f t="shared" ca="1" si="195"/>
        <v>45.367676397828262</v>
      </c>
      <c r="L1765" s="10">
        <f t="shared" ca="1" si="192"/>
        <v>1</v>
      </c>
      <c r="M1765">
        <f t="shared" ca="1" si="189"/>
        <v>22.576200000000007</v>
      </c>
      <c r="N1765" s="12"/>
    </row>
    <row r="1766" spans="1:14" x14ac:dyDescent="0.2">
      <c r="A1766">
        <f t="shared" si="190"/>
        <v>1762</v>
      </c>
      <c r="B1766" s="6">
        <v>43251</v>
      </c>
      <c r="C1766" s="12">
        <v>50.812370000000001</v>
      </c>
      <c r="D1766" s="12">
        <v>51.086165000000001</v>
      </c>
      <c r="E1766" s="12">
        <v>50.472487000000001</v>
      </c>
      <c r="F1766" s="12">
        <v>50.599944999999998</v>
      </c>
      <c r="G1766" s="9">
        <f t="shared" ca="1" si="193"/>
        <v>0.92995399999999506</v>
      </c>
      <c r="H1766" s="9">
        <f t="shared" si="191"/>
        <v>0.42484699999999975</v>
      </c>
      <c r="I1766" s="14">
        <f ca="1">IF($M$3&gt;A1766-1,0,G1766/SUM(OFFSET(H1766,-$M$3+1,0):H1766))</f>
        <v>0.14625123808583104</v>
      </c>
      <c r="J1766" s="14">
        <f t="shared" ca="1" si="194"/>
        <v>5.5622853414629813E-3</v>
      </c>
      <c r="K1766" s="9">
        <f t="shared" ca="1" si="195"/>
        <v>45.396779768776717</v>
      </c>
      <c r="L1766" s="10">
        <f t="shared" ca="1" si="192"/>
        <v>1</v>
      </c>
      <c r="M1766">
        <f t="shared" ca="1" si="189"/>
        <v>23.680811000000006</v>
      </c>
      <c r="N1766" s="12"/>
    </row>
    <row r="1767" spans="1:14" x14ac:dyDescent="0.2">
      <c r="A1767">
        <f t="shared" si="190"/>
        <v>1763</v>
      </c>
      <c r="B1767" s="6">
        <v>43252</v>
      </c>
      <c r="C1767" s="12">
        <v>51.001190000000001</v>
      </c>
      <c r="D1767" s="12">
        <v>51.756483000000003</v>
      </c>
      <c r="E1767" s="12">
        <v>50.916218999999998</v>
      </c>
      <c r="F1767" s="12">
        <v>51.704555999999997</v>
      </c>
      <c r="G1767" s="9">
        <f t="shared" ca="1" si="193"/>
        <v>2.4169349999999952</v>
      </c>
      <c r="H1767" s="9">
        <f t="shared" si="191"/>
        <v>1.1046109999999985</v>
      </c>
      <c r="I1767" s="14">
        <f ca="1">IF($M$3&gt;A1767-1,0,G1767/SUM(OFFSET(H1767,-$M$3+1,0):H1767))</f>
        <v>0.34133416524887394</v>
      </c>
      <c r="J1767" s="14">
        <f t="shared" ca="1" si="194"/>
        <v>7.7450194285617795E-3</v>
      </c>
      <c r="K1767" s="9">
        <f t="shared" ca="1" si="195"/>
        <v>45.44563361823856</v>
      </c>
      <c r="L1767" s="10">
        <f t="shared" ca="1" si="192"/>
        <v>1</v>
      </c>
      <c r="M1767">
        <f t="shared" ca="1" si="189"/>
        <v>24.034856000000012</v>
      </c>
      <c r="N1767" s="12"/>
    </row>
    <row r="1768" spans="1:14" x14ac:dyDescent="0.2">
      <c r="A1768">
        <f t="shared" si="190"/>
        <v>1764</v>
      </c>
      <c r="B1768" s="6">
        <v>43255</v>
      </c>
      <c r="C1768" s="12">
        <v>51.784806000000003</v>
      </c>
      <c r="D1768" s="12">
        <v>52.101087999999997</v>
      </c>
      <c r="E1768" s="12">
        <v>51.595987000000001</v>
      </c>
      <c r="F1768" s="12">
        <v>52.058601000000003</v>
      </c>
      <c r="G1768" s="9">
        <f t="shared" ca="1" si="193"/>
        <v>1.911834000000006</v>
      </c>
      <c r="H1768" s="9">
        <f t="shared" si="191"/>
        <v>0.35404500000000638</v>
      </c>
      <c r="I1768" s="14">
        <f ca="1">IF($M$3&gt;A1768-1,0,G1768/SUM(OFFSET(H1768,-$M$3+1,0):H1768))</f>
        <v>0.2907402445289099</v>
      </c>
      <c r="J1768" s="14">
        <f t="shared" ca="1" si="194"/>
        <v>7.14431669159055E-3</v>
      </c>
      <c r="K1768" s="9">
        <f t="shared" ca="1" si="195"/>
        <v>45.492878751485023</v>
      </c>
      <c r="L1768" s="10">
        <f t="shared" ca="1" si="192"/>
        <v>1</v>
      </c>
      <c r="M1768">
        <f t="shared" ref="M1768:M1831" ca="1" si="196">L1768*($F1769-$F1768)+M1767</f>
        <v>24.327535000000012</v>
      </c>
      <c r="N1768" s="12"/>
    </row>
    <row r="1769" spans="1:14" x14ac:dyDescent="0.2">
      <c r="A1769">
        <f t="shared" si="190"/>
        <v>1765</v>
      </c>
      <c r="B1769" s="6">
        <v>43256</v>
      </c>
      <c r="C1769" s="12">
        <v>52.219104000000002</v>
      </c>
      <c r="D1769" s="12">
        <v>52.403205999999997</v>
      </c>
      <c r="E1769" s="12">
        <v>51.931148</v>
      </c>
      <c r="F1769" s="12">
        <v>52.351280000000003</v>
      </c>
      <c r="G1769" s="9">
        <f t="shared" ca="1" si="193"/>
        <v>2.7662620000000047</v>
      </c>
      <c r="H1769" s="9">
        <f t="shared" si="191"/>
        <v>0.29267899999999969</v>
      </c>
      <c r="I1769" s="14">
        <f ca="1">IF($M$3&gt;A1769-1,0,G1769/SUM(OFFSET(H1769,-$M$3+1,0):H1769))</f>
        <v>0.4386244037270976</v>
      </c>
      <c r="J1769" s="14">
        <f t="shared" ca="1" si="194"/>
        <v>8.9682858851754324E-3</v>
      </c>
      <c r="K1769" s="9">
        <f t="shared" ca="1" si="195"/>
        <v>45.554386854596949</v>
      </c>
      <c r="L1769" s="10">
        <f t="shared" ca="1" si="192"/>
        <v>1</v>
      </c>
      <c r="M1769">
        <f t="shared" ca="1" si="196"/>
        <v>24.662698000000006</v>
      </c>
      <c r="N1769" s="12"/>
    </row>
    <row r="1770" spans="1:14" x14ac:dyDescent="0.2">
      <c r="A1770">
        <f t="shared" si="190"/>
        <v>1766</v>
      </c>
      <c r="B1770" s="6">
        <v>43257</v>
      </c>
      <c r="C1770" s="12">
        <v>52.403208999999997</v>
      </c>
      <c r="D1770" s="12">
        <v>52.686442999999997</v>
      </c>
      <c r="E1770" s="12">
        <v>52.101090999999997</v>
      </c>
      <c r="F1770" s="12">
        <v>52.686442999999997</v>
      </c>
      <c r="G1770" s="9">
        <f t="shared" ca="1" si="193"/>
        <v>2.3980599999999939</v>
      </c>
      <c r="H1770" s="9">
        <f t="shared" si="191"/>
        <v>0.33516299999999433</v>
      </c>
      <c r="I1770" s="14">
        <f ca="1">IF($M$3&gt;A1770-1,0,G1770/SUM(OFFSET(H1770,-$M$3+1,0):H1770))</f>
        <v>0.4038175463932302</v>
      </c>
      <c r="J1770" s="14">
        <f t="shared" ca="1" si="194"/>
        <v>8.5203466135213412E-3</v>
      </c>
      <c r="K1770" s="9">
        <f t="shared" ca="1" si="195"/>
        <v>45.615154445022881</v>
      </c>
      <c r="L1770" s="10">
        <f t="shared" ca="1" si="192"/>
        <v>1</v>
      </c>
      <c r="M1770">
        <f t="shared" ca="1" si="196"/>
        <v>24.242567000000008</v>
      </c>
      <c r="N1770" s="12"/>
    </row>
    <row r="1771" spans="1:14" x14ac:dyDescent="0.2">
      <c r="A1771">
        <f t="shared" si="190"/>
        <v>1767</v>
      </c>
      <c r="B1771" s="6">
        <v>43258</v>
      </c>
      <c r="C1771" s="12">
        <v>52.780853999999998</v>
      </c>
      <c r="D1771" s="12">
        <v>52.870545999999997</v>
      </c>
      <c r="E1771" s="12">
        <v>51.945310999999997</v>
      </c>
      <c r="F1771" s="12">
        <v>52.266311999999999</v>
      </c>
      <c r="G1771" s="9">
        <f t="shared" ca="1" si="193"/>
        <v>2.308368999999999</v>
      </c>
      <c r="H1771" s="9">
        <f t="shared" si="191"/>
        <v>0.42013099999999781</v>
      </c>
      <c r="I1771" s="14">
        <f ca="1">IF($M$3&gt;A1771-1,0,G1771/SUM(OFFSET(H1771,-$M$3+1,0):H1771))</f>
        <v>0.38293062648417858</v>
      </c>
      <c r="J1771" s="14">
        <f t="shared" ca="1" si="194"/>
        <v>8.257055975497642E-3</v>
      </c>
      <c r="K1771" s="9">
        <f t="shared" ca="1" si="195"/>
        <v>45.670073425256184</v>
      </c>
      <c r="L1771" s="10">
        <f t="shared" ca="1" si="192"/>
        <v>1</v>
      </c>
      <c r="M1771">
        <f t="shared" ca="1" si="196"/>
        <v>23.888525000000008</v>
      </c>
      <c r="N1771" s="12"/>
    </row>
    <row r="1772" spans="1:14" x14ac:dyDescent="0.2">
      <c r="A1772">
        <f t="shared" si="190"/>
        <v>1768</v>
      </c>
      <c r="B1772" s="6">
        <v>43259</v>
      </c>
      <c r="C1772" s="12">
        <v>51.690401999999999</v>
      </c>
      <c r="D1772" s="12">
        <v>52.058605999999997</v>
      </c>
      <c r="E1772" s="12">
        <v>51.407167000000001</v>
      </c>
      <c r="F1772" s="12">
        <v>51.912269999999999</v>
      </c>
      <c r="G1772" s="9">
        <f t="shared" ca="1" si="193"/>
        <v>2.5585599999999999</v>
      </c>
      <c r="H1772" s="9">
        <f t="shared" si="191"/>
        <v>0.35404199999999975</v>
      </c>
      <c r="I1772" s="14">
        <f ca="1">IF($M$3&gt;A1772-1,0,G1772/SUM(OFFSET(H1772,-$M$3+1,0):H1772))</f>
        <v>0.44281265370872208</v>
      </c>
      <c r="J1772" s="14">
        <f t="shared" ca="1" si="194"/>
        <v>9.0229591144231069E-3</v>
      </c>
      <c r="K1772" s="9">
        <f t="shared" ca="1" si="195"/>
        <v>45.726396509734293</v>
      </c>
      <c r="L1772" s="10">
        <f t="shared" ca="1" si="192"/>
        <v>1</v>
      </c>
      <c r="M1772">
        <f t="shared" ca="1" si="196"/>
        <v>23.831869000000012</v>
      </c>
      <c r="N1772" s="12"/>
    </row>
    <row r="1773" spans="1:14" x14ac:dyDescent="0.2">
      <c r="A1773">
        <f t="shared" si="190"/>
        <v>1769</v>
      </c>
      <c r="B1773" s="6">
        <v>43262</v>
      </c>
      <c r="C1773" s="12">
        <v>51.798969999999997</v>
      </c>
      <c r="D1773" s="12">
        <v>52.063321000000002</v>
      </c>
      <c r="E1773" s="12">
        <v>51.638468000000003</v>
      </c>
      <c r="F1773" s="12">
        <v>51.855614000000003</v>
      </c>
      <c r="G1773" s="9">
        <f t="shared" ca="1" si="193"/>
        <v>1.7938159999999996</v>
      </c>
      <c r="H1773" s="9">
        <f t="shared" si="191"/>
        <v>5.6655999999996709E-2</v>
      </c>
      <c r="I1773" s="14">
        <f ca="1">IF($M$3&gt;A1773-1,0,G1773/SUM(OFFSET(H1773,-$M$3+1,0):H1773))</f>
        <v>0.34990759853328068</v>
      </c>
      <c r="J1773" s="14">
        <f t="shared" ca="1" si="194"/>
        <v>7.8492143117377643E-3</v>
      </c>
      <c r="K1773" s="9">
        <f t="shared" ca="1" si="195"/>
        <v>45.774506051378637</v>
      </c>
      <c r="L1773" s="10">
        <f t="shared" ca="1" si="192"/>
        <v>1</v>
      </c>
      <c r="M1773">
        <f t="shared" ca="1" si="196"/>
        <v>23.987650000000009</v>
      </c>
      <c r="N1773" s="12"/>
    </row>
    <row r="1774" spans="1:14" x14ac:dyDescent="0.2">
      <c r="A1774">
        <f t="shared" si="190"/>
        <v>1770</v>
      </c>
      <c r="B1774" s="6">
        <v>43263</v>
      </c>
      <c r="C1774" s="12">
        <v>51.916984999999997</v>
      </c>
      <c r="D1774" s="12">
        <v>52.025556999999999</v>
      </c>
      <c r="E1774" s="12">
        <v>51.58182</v>
      </c>
      <c r="F1774" s="12">
        <v>52.011395</v>
      </c>
      <c r="G1774" s="9">
        <f t="shared" ca="1" si="193"/>
        <v>1.5908319999999989</v>
      </c>
      <c r="H1774" s="9">
        <f t="shared" si="191"/>
        <v>0.1557809999999975</v>
      </c>
      <c r="I1774" s="14">
        <f ca="1">IF($M$3&gt;A1774-1,0,G1774/SUM(OFFSET(H1774,-$M$3+1,0):H1774))</f>
        <v>0.32310617646831852</v>
      </c>
      <c r="J1774" s="14">
        <f t="shared" ca="1" si="194"/>
        <v>7.5258041508691189E-3</v>
      </c>
      <c r="K1774" s="9">
        <f t="shared" ca="1" si="195"/>
        <v>45.821443656116685</v>
      </c>
      <c r="L1774" s="10">
        <f t="shared" ca="1" si="192"/>
        <v>1</v>
      </c>
      <c r="M1774">
        <f t="shared" ca="1" si="196"/>
        <v>23.879083000000008</v>
      </c>
      <c r="N1774" s="12"/>
    </row>
    <row r="1775" spans="1:14" x14ac:dyDescent="0.2">
      <c r="A1775">
        <f t="shared" si="190"/>
        <v>1771</v>
      </c>
      <c r="B1775" s="6">
        <v>43264</v>
      </c>
      <c r="C1775" s="12">
        <v>51.940593999999997</v>
      </c>
      <c r="D1775" s="12">
        <v>52.426814</v>
      </c>
      <c r="E1775" s="12">
        <v>51.808418000000003</v>
      </c>
      <c r="F1775" s="12">
        <v>51.902828</v>
      </c>
      <c r="G1775" s="9">
        <f t="shared" ca="1" si="193"/>
        <v>1.4256209999999996</v>
      </c>
      <c r="H1775" s="9">
        <f t="shared" si="191"/>
        <v>0.10856700000000075</v>
      </c>
      <c r="I1775" s="14">
        <f ca="1">IF($M$3&gt;A1775-1,0,G1775/SUM(OFFSET(H1775,-$M$3+1,0):H1775))</f>
        <v>0.28652928229451607</v>
      </c>
      <c r="J1775" s="14">
        <f t="shared" ca="1" si="194"/>
        <v>7.0954127798745492E-3</v>
      </c>
      <c r="K1775" s="9">
        <f t="shared" ca="1" si="195"/>
        <v>45.864593588309603</v>
      </c>
      <c r="L1775" s="10">
        <f t="shared" ca="1" si="192"/>
        <v>1</v>
      </c>
      <c r="M1775">
        <f t="shared" ca="1" si="196"/>
        <v>23.959329000000011</v>
      </c>
      <c r="N1775" s="12"/>
    </row>
    <row r="1776" spans="1:14" x14ac:dyDescent="0.2">
      <c r="A1776">
        <f t="shared" si="190"/>
        <v>1772</v>
      </c>
      <c r="B1776" s="6">
        <v>43265</v>
      </c>
      <c r="C1776" s="12">
        <v>52.115250000000003</v>
      </c>
      <c r="D1776" s="12">
        <v>52.318235000000001</v>
      </c>
      <c r="E1776" s="12">
        <v>51.775367000000003</v>
      </c>
      <c r="F1776" s="12">
        <v>51.983074000000002</v>
      </c>
      <c r="G1776" s="9">
        <f t="shared" ca="1" si="193"/>
        <v>1.3595269999999999</v>
      </c>
      <c r="H1776" s="9">
        <f t="shared" si="191"/>
        <v>8.0246000000002482E-2</v>
      </c>
      <c r="I1776" s="14">
        <f ca="1">IF($M$3&gt;A1776-1,0,G1776/SUM(OFFSET(H1776,-$M$3+1,0):H1776))</f>
        <v>0.27692398256645917</v>
      </c>
      <c r="J1776" s="14">
        <f t="shared" ca="1" si="194"/>
        <v>6.9844903413525802E-3</v>
      </c>
      <c r="K1776" s="9">
        <f t="shared" ca="1" si="195"/>
        <v>45.907328055648811</v>
      </c>
      <c r="L1776" s="10">
        <f t="shared" ca="1" si="192"/>
        <v>1</v>
      </c>
      <c r="M1776">
        <f t="shared" ca="1" si="196"/>
        <v>24.044298000000012</v>
      </c>
      <c r="N1776" s="12"/>
    </row>
    <row r="1777" spans="1:14" x14ac:dyDescent="0.2">
      <c r="A1777">
        <f t="shared" si="190"/>
        <v>1773</v>
      </c>
      <c r="B1777" s="6">
        <v>43266</v>
      </c>
      <c r="C1777" s="12">
        <v>51.902819000000001</v>
      </c>
      <c r="D1777" s="12">
        <v>52.068043000000003</v>
      </c>
      <c r="E1777" s="12">
        <v>51.595984999999999</v>
      </c>
      <c r="F1777" s="12">
        <v>52.068043000000003</v>
      </c>
      <c r="G1777" s="9">
        <f t="shared" ca="1" si="193"/>
        <v>0.93939600000000212</v>
      </c>
      <c r="H1777" s="9">
        <f t="shared" si="191"/>
        <v>8.496900000000096E-2</v>
      </c>
      <c r="I1777" s="14">
        <f ca="1">IF($M$3&gt;A1777-1,0,G1777/SUM(OFFSET(H1777,-$M$3+1,0):H1777))</f>
        <v>0.20925427286837789</v>
      </c>
      <c r="J1777" s="14">
        <f t="shared" ca="1" si="194"/>
        <v>6.2278018316017439E-3</v>
      </c>
      <c r="K1777" s="9">
        <f t="shared" ca="1" si="195"/>
        <v>45.945695767463221</v>
      </c>
      <c r="L1777" s="10">
        <f t="shared" ca="1" si="192"/>
        <v>1</v>
      </c>
      <c r="M1777">
        <f t="shared" ca="1" si="196"/>
        <v>23.416463000000007</v>
      </c>
      <c r="N1777" s="12"/>
    </row>
    <row r="1778" spans="1:14" x14ac:dyDescent="0.2">
      <c r="A1778">
        <f t="shared" si="190"/>
        <v>1774</v>
      </c>
      <c r="B1778" s="6">
        <v>43269</v>
      </c>
      <c r="C1778" s="12">
        <v>51.416603000000002</v>
      </c>
      <c r="D1778" s="12">
        <v>51.496851999999997</v>
      </c>
      <c r="E1778" s="12">
        <v>50.939827000000001</v>
      </c>
      <c r="F1778" s="12">
        <v>51.440207999999998</v>
      </c>
      <c r="G1778" s="9">
        <f t="shared" ca="1" si="193"/>
        <v>0.72224800000000045</v>
      </c>
      <c r="H1778" s="9">
        <f t="shared" si="191"/>
        <v>0.62783500000000458</v>
      </c>
      <c r="I1778" s="14">
        <f ca="1">IF($M$3&gt;A1778-1,0,G1778/SUM(OFFSET(H1778,-$M$3+1,0):H1778))</f>
        <v>0.15346068888263747</v>
      </c>
      <c r="J1778" s="14">
        <f t="shared" ca="1" si="194"/>
        <v>5.6365355998602073E-3</v>
      </c>
      <c r="K1778" s="9">
        <f t="shared" ca="1" si="195"/>
        <v>45.97666578126578</v>
      </c>
      <c r="L1778" s="10">
        <f t="shared" ca="1" si="192"/>
        <v>1</v>
      </c>
      <c r="M1778">
        <f t="shared" ca="1" si="196"/>
        <v>22.802785000000007</v>
      </c>
      <c r="N1778" s="12"/>
    </row>
    <row r="1779" spans="1:14" x14ac:dyDescent="0.2">
      <c r="A1779">
        <f t="shared" si="190"/>
        <v>1775</v>
      </c>
      <c r="B1779" s="6">
        <v>43270</v>
      </c>
      <c r="C1779" s="12">
        <v>50.538573999999997</v>
      </c>
      <c r="D1779" s="12">
        <v>50.859574000000002</v>
      </c>
      <c r="E1779" s="12">
        <v>50.104281999999998</v>
      </c>
      <c r="F1779" s="12">
        <v>50.826529999999998</v>
      </c>
      <c r="G1779" s="9">
        <f t="shared" ca="1" si="193"/>
        <v>0.19826199999999972</v>
      </c>
      <c r="H1779" s="9">
        <f t="shared" si="191"/>
        <v>0.61367800000000017</v>
      </c>
      <c r="I1779" s="14">
        <f ca="1">IF($M$3&gt;A1779-1,0,G1779/SUM(OFFSET(H1779,-$M$3+1,0):H1779))</f>
        <v>3.9547598863012963E-2</v>
      </c>
      <c r="J1779" s="14">
        <f t="shared" ca="1" si="194"/>
        <v>4.5209061796491366E-3</v>
      </c>
      <c r="K1779" s="9">
        <f t="shared" ca="1" si="195"/>
        <v>45.998591562382714</v>
      </c>
      <c r="L1779" s="10">
        <f t="shared" ca="1" si="192"/>
        <v>1</v>
      </c>
      <c r="M1779">
        <f t="shared" ca="1" si="196"/>
        <v>23.119062000000007</v>
      </c>
      <c r="N1779" s="12"/>
    </row>
    <row r="1780" spans="1:14" x14ac:dyDescent="0.2">
      <c r="A1780">
        <f t="shared" si="190"/>
        <v>1776</v>
      </c>
      <c r="B1780" s="6">
        <v>43271</v>
      </c>
      <c r="C1780" s="12">
        <v>51.270265000000002</v>
      </c>
      <c r="D1780" s="12">
        <v>51.336353000000003</v>
      </c>
      <c r="E1780" s="12">
        <v>50.850133999999997</v>
      </c>
      <c r="F1780" s="12">
        <v>51.142806999999998</v>
      </c>
      <c r="G1780" s="9">
        <f t="shared" ca="1" si="193"/>
        <v>0.54286199999999951</v>
      </c>
      <c r="H1780" s="9">
        <f t="shared" si="191"/>
        <v>0.31627699999999948</v>
      </c>
      <c r="I1780" s="14">
        <f ca="1">IF($M$3&gt;A1780-1,0,G1780/SUM(OFFSET(H1780,-$M$3+1,0):H1780))</f>
        <v>0.11068245023120767</v>
      </c>
      <c r="J1780" s="14">
        <f t="shared" ca="1" si="194"/>
        <v>5.2031676436491746E-3</v>
      </c>
      <c r="K1780" s="9">
        <f t="shared" ca="1" si="195"/>
        <v>46.025357777699682</v>
      </c>
      <c r="L1780" s="10">
        <f t="shared" ca="1" si="192"/>
        <v>1</v>
      </c>
      <c r="M1780">
        <f t="shared" ca="1" si="196"/>
        <v>22.481786000000007</v>
      </c>
      <c r="N1780" s="12"/>
    </row>
    <row r="1781" spans="1:14" x14ac:dyDescent="0.2">
      <c r="A1781">
        <f t="shared" si="190"/>
        <v>1777</v>
      </c>
      <c r="B1781" s="6">
        <v>43272</v>
      </c>
      <c r="C1781" s="12">
        <v>51.619588999999998</v>
      </c>
      <c r="D1781" s="12">
        <v>51.690398999999999</v>
      </c>
      <c r="E1781" s="12">
        <v>50.496091999999997</v>
      </c>
      <c r="F1781" s="12">
        <v>50.505530999999998</v>
      </c>
      <c r="G1781" s="9">
        <f t="shared" ca="1" si="193"/>
        <v>1.1990249999999989</v>
      </c>
      <c r="H1781" s="9">
        <f t="shared" si="191"/>
        <v>0.63727599999999995</v>
      </c>
      <c r="I1781" s="14">
        <f ca="1">IF($M$3&gt;A1781-1,0,G1781/SUM(OFFSET(H1781,-$M$3+1,0):H1781))</f>
        <v>0.27021225530131165</v>
      </c>
      <c r="J1781" s="14">
        <f t="shared" ca="1" si="194"/>
        <v>6.9075016533865184E-3</v>
      </c>
      <c r="K1781" s="9">
        <f t="shared" ca="1" si="195"/>
        <v>46.056304581640177</v>
      </c>
      <c r="L1781" s="10">
        <f t="shared" ca="1" si="192"/>
        <v>1</v>
      </c>
      <c r="M1781">
        <f t="shared" ca="1" si="196"/>
        <v>22.292963000000007</v>
      </c>
      <c r="N1781" s="12"/>
    </row>
    <row r="1782" spans="1:14" x14ac:dyDescent="0.2">
      <c r="A1782">
        <f t="shared" si="190"/>
        <v>1778</v>
      </c>
      <c r="B1782" s="6">
        <v>43273</v>
      </c>
      <c r="C1782" s="12">
        <v>50.869019000000002</v>
      </c>
      <c r="D1782" s="12">
        <v>50.906781000000002</v>
      </c>
      <c r="E1782" s="12">
        <v>50.123165999999998</v>
      </c>
      <c r="F1782" s="12">
        <v>50.316707999999998</v>
      </c>
      <c r="G1782" s="9">
        <f t="shared" ca="1" si="193"/>
        <v>1.7418930000000046</v>
      </c>
      <c r="H1782" s="9">
        <f t="shared" si="191"/>
        <v>0.1888229999999993</v>
      </c>
      <c r="I1782" s="14">
        <f ca="1">IF($M$3&gt;A1782-1,0,G1782/SUM(OFFSET(H1782,-$M$3+1,0):H1782))</f>
        <v>0.40773474921017189</v>
      </c>
      <c r="J1782" s="14">
        <f t="shared" ca="1" si="194"/>
        <v>8.5701851645930641E-3</v>
      </c>
      <c r="K1782" s="9">
        <f t="shared" ca="1" si="195"/>
        <v>46.092817027811385</v>
      </c>
      <c r="L1782" s="10">
        <f t="shared" ca="1" si="192"/>
        <v>1</v>
      </c>
      <c r="M1782">
        <f t="shared" ca="1" si="196"/>
        <v>20.475538000000007</v>
      </c>
      <c r="N1782" s="12"/>
    </row>
    <row r="1783" spans="1:14" x14ac:dyDescent="0.2">
      <c r="A1783">
        <f t="shared" si="190"/>
        <v>1779</v>
      </c>
      <c r="B1783" s="6">
        <v>43276</v>
      </c>
      <c r="C1783" s="12">
        <v>49.613340999999998</v>
      </c>
      <c r="D1783" s="12">
        <v>49.679428999999999</v>
      </c>
      <c r="E1783" s="12">
        <v>48.131078000000002</v>
      </c>
      <c r="F1783" s="12">
        <v>48.499282999999998</v>
      </c>
      <c r="G1783" s="9">
        <f t="shared" ca="1" si="193"/>
        <v>3.8519970000000043</v>
      </c>
      <c r="H1783" s="9">
        <f t="shared" si="191"/>
        <v>1.8174250000000001</v>
      </c>
      <c r="I1783" s="14">
        <f ca="1">IF($M$3&gt;A1783-1,0,G1783/SUM(OFFSET(H1783,-$M$3+1,0):H1783))</f>
        <v>0.66449612713345918</v>
      </c>
      <c r="J1783" s="14">
        <f t="shared" ca="1" si="194"/>
        <v>1.2153936822953021E-2</v>
      </c>
      <c r="K1783" s="9">
        <f t="shared" ca="1" si="195"/>
        <v>46.122065063203955</v>
      </c>
      <c r="L1783" s="10">
        <f t="shared" ca="1" si="192"/>
        <v>1</v>
      </c>
      <c r="M1783">
        <f t="shared" ca="1" si="196"/>
        <v>20.923990000000011</v>
      </c>
      <c r="N1783" s="12"/>
    </row>
    <row r="1784" spans="1:14" x14ac:dyDescent="0.2">
      <c r="A1784">
        <f t="shared" si="190"/>
        <v>1780</v>
      </c>
      <c r="B1784" s="6">
        <v>43277</v>
      </c>
      <c r="C1784" s="12">
        <v>48.961897</v>
      </c>
      <c r="D1784" s="12">
        <v>49.122394999999997</v>
      </c>
      <c r="E1784" s="12">
        <v>48.607852999999999</v>
      </c>
      <c r="F1784" s="12">
        <v>48.947735000000002</v>
      </c>
      <c r="G1784" s="9">
        <f t="shared" ca="1" si="193"/>
        <v>3.7387079999999955</v>
      </c>
      <c r="H1784" s="9">
        <f t="shared" si="191"/>
        <v>0.44845200000000318</v>
      </c>
      <c r="I1784" s="14">
        <f ca="1">IF($M$3&gt;A1784-1,0,G1784/SUM(OFFSET(H1784,-$M$3+1,0):H1784))</f>
        <v>0.63259019471222155</v>
      </c>
      <c r="J1784" s="14">
        <f t="shared" ca="1" si="194"/>
        <v>1.1674633445717272E-2</v>
      </c>
      <c r="K1784" s="9">
        <f t="shared" ca="1" si="195"/>
        <v>46.15505372395463</v>
      </c>
      <c r="L1784" s="10">
        <f t="shared" ca="1" si="192"/>
        <v>1</v>
      </c>
      <c r="M1784">
        <f t="shared" ca="1" si="196"/>
        <v>19.724966000000009</v>
      </c>
      <c r="N1784" s="12"/>
    </row>
    <row r="1785" spans="1:14" x14ac:dyDescent="0.2">
      <c r="A1785">
        <f t="shared" si="190"/>
        <v>1781</v>
      </c>
      <c r="B1785" s="6">
        <v>43278</v>
      </c>
      <c r="C1785" s="12">
        <v>49.179046999999997</v>
      </c>
      <c r="D1785" s="12">
        <v>49.245134999999998</v>
      </c>
      <c r="E1785" s="12">
        <v>47.748711</v>
      </c>
      <c r="F1785" s="12">
        <v>47.748711</v>
      </c>
      <c r="G1785" s="9">
        <f t="shared" ca="1" si="193"/>
        <v>4.5176009999999991</v>
      </c>
      <c r="H1785" s="9">
        <f t="shared" si="191"/>
        <v>1.1990240000000014</v>
      </c>
      <c r="I1785" s="14">
        <f ca="1">IF($M$3&gt;A1785-1,0,G1785/SUM(OFFSET(H1785,-$M$3+1,0):H1785))</f>
        <v>0.67537248557381235</v>
      </c>
      <c r="J1785" s="14">
        <f t="shared" ca="1" si="194"/>
        <v>1.2319529371878149E-2</v>
      </c>
      <c r="K1785" s="9">
        <f t="shared" ca="1" si="195"/>
        <v>46.174686831575578</v>
      </c>
      <c r="L1785" s="10">
        <f t="shared" ca="1" si="192"/>
        <v>1</v>
      </c>
      <c r="M1785">
        <f t="shared" ca="1" si="196"/>
        <v>20.206464000000011</v>
      </c>
      <c r="N1785" s="12"/>
    </row>
    <row r="1786" spans="1:14" x14ac:dyDescent="0.2">
      <c r="A1786">
        <f t="shared" si="190"/>
        <v>1782</v>
      </c>
      <c r="B1786" s="6">
        <v>43279</v>
      </c>
      <c r="C1786" s="12">
        <v>47.640135999999998</v>
      </c>
      <c r="D1786" s="12">
        <v>48.324623000000003</v>
      </c>
      <c r="E1786" s="12">
        <v>47.635418000000001</v>
      </c>
      <c r="F1786" s="12">
        <v>48.230209000000002</v>
      </c>
      <c r="G1786" s="9">
        <f t="shared" ca="1" si="193"/>
        <v>3.6820609999999974</v>
      </c>
      <c r="H1786" s="9">
        <f t="shared" si="191"/>
        <v>0.48149800000000198</v>
      </c>
      <c r="I1786" s="14">
        <f ca="1">IF($M$3&gt;A1786-1,0,G1786/SUM(OFFSET(H1786,-$M$3+1,0):H1786))</f>
        <v>0.54016830027461171</v>
      </c>
      <c r="J1786" s="14">
        <f t="shared" ca="1" si="194"/>
        <v>1.0340652987266668E-2</v>
      </c>
      <c r="K1786" s="9">
        <f t="shared" ca="1" si="195"/>
        <v>46.195942273026887</v>
      </c>
      <c r="L1786" s="10">
        <f t="shared" ca="1" si="192"/>
        <v>1</v>
      </c>
      <c r="M1786">
        <f t="shared" ca="1" si="196"/>
        <v>20.442491000000011</v>
      </c>
      <c r="N1786" s="12"/>
    </row>
    <row r="1787" spans="1:14" x14ac:dyDescent="0.2">
      <c r="A1787">
        <f t="shared" si="190"/>
        <v>1783</v>
      </c>
      <c r="B1787" s="6">
        <v>43280</v>
      </c>
      <c r="C1787" s="12">
        <v>48.645620999999998</v>
      </c>
      <c r="D1787" s="12">
        <v>48.943016</v>
      </c>
      <c r="E1787" s="12">
        <v>48.385987</v>
      </c>
      <c r="F1787" s="12">
        <v>48.466236000000002</v>
      </c>
      <c r="G1787" s="9">
        <f t="shared" ca="1" si="193"/>
        <v>3.3893780000000007</v>
      </c>
      <c r="H1787" s="9">
        <f t="shared" si="191"/>
        <v>0.23602699999999999</v>
      </c>
      <c r="I1787" s="14">
        <f ca="1">IF($M$3&gt;A1787-1,0,G1787/SUM(OFFSET(H1787,-$M$3+1,0):H1787))</f>
        <v>0.48448214791624367</v>
      </c>
      <c r="J1787" s="14">
        <f t="shared" ca="1" si="194"/>
        <v>9.5759603491192662E-3</v>
      </c>
      <c r="K1787" s="9">
        <f t="shared" ca="1" si="195"/>
        <v>46.217682515737238</v>
      </c>
      <c r="L1787" s="10">
        <f t="shared" ca="1" si="192"/>
        <v>1</v>
      </c>
      <c r="M1787">
        <f t="shared" ca="1" si="196"/>
        <v>20.461374000000006</v>
      </c>
      <c r="N1787" s="12"/>
    </row>
    <row r="1788" spans="1:14" x14ac:dyDescent="0.2">
      <c r="A1788">
        <f t="shared" si="190"/>
        <v>1784</v>
      </c>
      <c r="B1788" s="6">
        <v>43283</v>
      </c>
      <c r="C1788" s="12">
        <v>47.847839999999998</v>
      </c>
      <c r="D1788" s="12">
        <v>48.664498999999999</v>
      </c>
      <c r="E1788" s="12">
        <v>47.630693999999998</v>
      </c>
      <c r="F1788" s="12">
        <v>48.485118999999997</v>
      </c>
      <c r="G1788" s="9">
        <f t="shared" ca="1" si="193"/>
        <v>3.5262760000000029</v>
      </c>
      <c r="H1788" s="9">
        <f t="shared" si="191"/>
        <v>1.888299999999532E-2</v>
      </c>
      <c r="I1788" s="14">
        <f ca="1">IF($M$3&gt;A1788-1,0,G1788/SUM(OFFSET(H1788,-$M$3+1,0):H1788))</f>
        <v>0.51411084446958555</v>
      </c>
      <c r="J1788" s="14">
        <f t="shared" ca="1" si="194"/>
        <v>9.9791708675336533E-3</v>
      </c>
      <c r="K1788" s="9">
        <f t="shared" ca="1" si="195"/>
        <v>46.240309651844974</v>
      </c>
      <c r="L1788" s="10">
        <f t="shared" ca="1" si="192"/>
        <v>1</v>
      </c>
      <c r="M1788">
        <f t="shared" ca="1" si="196"/>
        <v>19.61167300000001</v>
      </c>
      <c r="N1788" s="12"/>
    </row>
    <row r="1789" spans="1:14" x14ac:dyDescent="0.2">
      <c r="A1789">
        <f t="shared" si="190"/>
        <v>1785</v>
      </c>
      <c r="B1789" s="6">
        <v>43284</v>
      </c>
      <c r="C1789" s="12">
        <v>48.725872000000003</v>
      </c>
      <c r="D1789" s="12">
        <v>48.801399000000004</v>
      </c>
      <c r="E1789" s="12">
        <v>47.635418000000001</v>
      </c>
      <c r="F1789" s="12">
        <v>47.635418000000001</v>
      </c>
      <c r="G1789" s="9">
        <f t="shared" ca="1" si="193"/>
        <v>4.2674099999999981</v>
      </c>
      <c r="H1789" s="9">
        <f t="shared" si="191"/>
        <v>0.84970099999999604</v>
      </c>
      <c r="I1789" s="14">
        <f ca="1">IF($M$3&gt;A1789-1,0,G1789/SUM(OFFSET(H1789,-$M$3+1,0):H1789))</f>
        <v>0.56149289339607211</v>
      </c>
      <c r="J1789" s="14">
        <f t="shared" ca="1" si="194"/>
        <v>1.0641263531593361E-2</v>
      </c>
      <c r="K1789" s="9">
        <f t="shared" ca="1" si="195"/>
        <v>46.25515536743282</v>
      </c>
      <c r="L1789" s="10">
        <f t="shared" ca="1" si="192"/>
        <v>1</v>
      </c>
      <c r="M1789">
        <f t="shared" ca="1" si="196"/>
        <v>20.895666000000006</v>
      </c>
      <c r="N1789" s="12"/>
    </row>
    <row r="1790" spans="1:14" x14ac:dyDescent="0.2">
      <c r="A1790">
        <f t="shared" si="190"/>
        <v>1786</v>
      </c>
      <c r="B1790" s="6">
        <v>43286</v>
      </c>
      <c r="C1790" s="12">
        <v>48.216045000000001</v>
      </c>
      <c r="D1790" s="12">
        <v>48.938293000000002</v>
      </c>
      <c r="E1790" s="12">
        <v>48.201883000000002</v>
      </c>
      <c r="F1790" s="12">
        <v>48.919410999999997</v>
      </c>
      <c r="G1790" s="9">
        <f t="shared" ca="1" si="193"/>
        <v>3.0636630000000054</v>
      </c>
      <c r="H1790" s="9">
        <f t="shared" si="191"/>
        <v>1.2839929999999953</v>
      </c>
      <c r="I1790" s="14">
        <f ca="1">IF($M$3&gt;A1790-1,0,G1790/SUM(OFFSET(H1790,-$M$3+1,0):H1790))</f>
        <v>0.34799084174545758</v>
      </c>
      <c r="J1790" s="14">
        <f t="shared" ca="1" si="194"/>
        <v>7.8258591056192383E-3</v>
      </c>
      <c r="K1790" s="9">
        <f t="shared" ca="1" si="195"/>
        <v>46.276005456634643</v>
      </c>
      <c r="L1790" s="10">
        <f t="shared" ca="1" si="192"/>
        <v>1</v>
      </c>
      <c r="M1790">
        <f t="shared" ca="1" si="196"/>
        <v>21.518781000000011</v>
      </c>
      <c r="N1790" s="12"/>
    </row>
    <row r="1791" spans="1:14" x14ac:dyDescent="0.2">
      <c r="A1791">
        <f t="shared" si="190"/>
        <v>1787</v>
      </c>
      <c r="B1791" s="6">
        <v>43287</v>
      </c>
      <c r="C1791" s="12">
        <v>48.815559999999998</v>
      </c>
      <c r="D1791" s="12">
        <v>49.622779000000001</v>
      </c>
      <c r="E1791" s="12">
        <v>48.692824000000002</v>
      </c>
      <c r="F1791" s="12">
        <v>49.542526000000002</v>
      </c>
      <c r="G1791" s="9">
        <f t="shared" ca="1" si="193"/>
        <v>2.5255170000000007</v>
      </c>
      <c r="H1791" s="9">
        <f t="shared" si="191"/>
        <v>0.62311500000000564</v>
      </c>
      <c r="I1791" s="14">
        <f ca="1">IF($M$3&gt;A1791-1,0,G1791/SUM(OFFSET(H1791,-$M$3+1,0):H1791))</f>
        <v>0.27033987450448282</v>
      </c>
      <c r="J1791" s="14">
        <f t="shared" ca="1" si="194"/>
        <v>6.9089615647665026E-3</v>
      </c>
      <c r="K1791" s="9">
        <f t="shared" ca="1" si="195"/>
        <v>46.298573721519276</v>
      </c>
      <c r="L1791" s="10">
        <f t="shared" ca="1" si="192"/>
        <v>1</v>
      </c>
      <c r="M1791">
        <f t="shared" ca="1" si="196"/>
        <v>21.89171000000001</v>
      </c>
      <c r="N1791" s="12"/>
    </row>
    <row r="1792" spans="1:14" x14ac:dyDescent="0.2">
      <c r="A1792">
        <f t="shared" si="190"/>
        <v>1788</v>
      </c>
      <c r="B1792" s="6">
        <v>43290</v>
      </c>
      <c r="C1792" s="12">
        <v>49.929616000000003</v>
      </c>
      <c r="D1792" s="12">
        <v>49.96266</v>
      </c>
      <c r="E1792" s="12">
        <v>49.301780999999998</v>
      </c>
      <c r="F1792" s="12">
        <v>49.915455000000001</v>
      </c>
      <c r="G1792" s="9">
        <f t="shared" ca="1" si="193"/>
        <v>1.5247529999999969</v>
      </c>
      <c r="H1792" s="9">
        <f t="shared" si="191"/>
        <v>0.37292899999999918</v>
      </c>
      <c r="I1792" s="14">
        <f ca="1">IF($M$3&gt;A1792-1,0,G1792/SUM(OFFSET(H1792,-$M$3+1,0):H1792))</f>
        <v>0.16779311685872067</v>
      </c>
      <c r="J1792" s="14">
        <f t="shared" ca="1" si="194"/>
        <v>5.785607691781579E-3</v>
      </c>
      <c r="K1792" s="9">
        <f t="shared" ca="1" si="195"/>
        <v>46.319499577664317</v>
      </c>
      <c r="L1792" s="10">
        <f t="shared" ca="1" si="192"/>
        <v>1</v>
      </c>
      <c r="M1792">
        <f t="shared" ca="1" si="196"/>
        <v>22.42986100000001</v>
      </c>
      <c r="N1792" s="12"/>
    </row>
    <row r="1793" spans="1:14" x14ac:dyDescent="0.2">
      <c r="A1793">
        <f t="shared" si="190"/>
        <v>1789</v>
      </c>
      <c r="B1793" s="6">
        <v>43291</v>
      </c>
      <c r="C1793" s="12">
        <v>49.981547999999997</v>
      </c>
      <c r="D1793" s="12">
        <v>50.510254000000003</v>
      </c>
      <c r="E1793" s="12">
        <v>49.92962</v>
      </c>
      <c r="F1793" s="12">
        <v>50.453606000000001</v>
      </c>
      <c r="G1793" s="9">
        <f t="shared" ca="1" si="193"/>
        <v>0.37292399999999759</v>
      </c>
      <c r="H1793" s="9">
        <f t="shared" si="191"/>
        <v>0.53815099999999916</v>
      </c>
      <c r="I1793" s="14">
        <f ca="1">IF($M$3&gt;A1793-1,0,G1793/SUM(OFFSET(H1793,-$M$3+1,0):H1793))</f>
        <v>4.1382781742678669E-2</v>
      </c>
      <c r="J1793" s="14">
        <f t="shared" ca="1" si="194"/>
        <v>4.5379053134545003E-3</v>
      </c>
      <c r="K1793" s="9">
        <f t="shared" ca="1" si="195"/>
        <v>46.338259761164622</v>
      </c>
      <c r="L1793" s="10">
        <f t="shared" ca="1" si="192"/>
        <v>1</v>
      </c>
      <c r="M1793">
        <f t="shared" ca="1" si="196"/>
        <v>21.042009000000007</v>
      </c>
      <c r="N1793" s="12"/>
    </row>
    <row r="1794" spans="1:14" x14ac:dyDescent="0.2">
      <c r="A1794">
        <f t="shared" si="190"/>
        <v>1790</v>
      </c>
      <c r="B1794" s="6">
        <v>43292</v>
      </c>
      <c r="C1794" s="12">
        <v>49.636944999999997</v>
      </c>
      <c r="D1794" s="12">
        <v>49.806885999999999</v>
      </c>
      <c r="E1794" s="12">
        <v>49.065753999999998</v>
      </c>
      <c r="F1794" s="12">
        <v>49.065753999999998</v>
      </c>
      <c r="G1794" s="9">
        <f t="shared" ca="1" si="193"/>
        <v>2.0770529999999994</v>
      </c>
      <c r="H1794" s="9">
        <f t="shared" si="191"/>
        <v>1.3878520000000023</v>
      </c>
      <c r="I1794" s="14">
        <f ca="1">IF($M$3&gt;A1794-1,0,G1794/SUM(OFFSET(H1794,-$M$3+1,0):H1794))</f>
        <v>0.20599249301978972</v>
      </c>
      <c r="J1794" s="14">
        <f t="shared" ca="1" si="194"/>
        <v>6.1924240191968396E-3</v>
      </c>
      <c r="K1794" s="9">
        <f t="shared" ca="1" si="195"/>
        <v>46.355149562001408</v>
      </c>
      <c r="L1794" s="10">
        <f t="shared" ca="1" si="192"/>
        <v>1</v>
      </c>
      <c r="M1794">
        <f t="shared" ca="1" si="196"/>
        <v>21.636800000000008</v>
      </c>
      <c r="N1794" s="12"/>
    </row>
    <row r="1795" spans="1:14" x14ac:dyDescent="0.2">
      <c r="A1795">
        <f t="shared" si="190"/>
        <v>1791</v>
      </c>
      <c r="B1795" s="6">
        <v>43293</v>
      </c>
      <c r="C1795" s="12">
        <v>49.079915999999997</v>
      </c>
      <c r="D1795" s="12">
        <v>49.707754999999999</v>
      </c>
      <c r="E1795" s="12">
        <v>48.994945000000001</v>
      </c>
      <c r="F1795" s="12">
        <v>49.660544999999999</v>
      </c>
      <c r="G1795" s="9">
        <f t="shared" ca="1" si="193"/>
        <v>0.84498599999999868</v>
      </c>
      <c r="H1795" s="9">
        <f t="shared" si="191"/>
        <v>0.59479100000000074</v>
      </c>
      <c r="I1795" s="14">
        <f ca="1">IF($M$3&gt;A1795-1,0,G1795/SUM(OFFSET(H1795,-$M$3+1,0):H1795))</f>
        <v>8.4156386470058034E-2</v>
      </c>
      <c r="J1795" s="14">
        <f t="shared" ca="1" si="194"/>
        <v>4.9431496568084999E-3</v>
      </c>
      <c r="K1795" s="9">
        <f t="shared" ca="1" si="195"/>
        <v>46.371488626326368</v>
      </c>
      <c r="L1795" s="10">
        <f t="shared" ca="1" si="192"/>
        <v>1</v>
      </c>
      <c r="M1795">
        <f t="shared" ca="1" si="196"/>
        <v>21.532953000000006</v>
      </c>
      <c r="N1795" s="12"/>
    </row>
    <row r="1796" spans="1:14" x14ac:dyDescent="0.2">
      <c r="A1796">
        <f t="shared" si="190"/>
        <v>1792</v>
      </c>
      <c r="B1796" s="6">
        <v>43294</v>
      </c>
      <c r="C1796" s="12">
        <v>49.731357000000003</v>
      </c>
      <c r="D1796" s="12">
        <v>49.783284000000002</v>
      </c>
      <c r="E1796" s="12">
        <v>49.424517999999999</v>
      </c>
      <c r="F1796" s="12">
        <v>49.556697999999997</v>
      </c>
      <c r="G1796" s="9">
        <f t="shared" ca="1" si="193"/>
        <v>0.76001000000000118</v>
      </c>
      <c r="H1796" s="9">
        <f t="shared" si="191"/>
        <v>0.1038470000000018</v>
      </c>
      <c r="I1796" s="14">
        <f ca="1">IF($M$3&gt;A1796-1,0,G1796/SUM(OFFSET(H1796,-$M$3+1,0):H1796))</f>
        <v>7.6339274593579171E-2</v>
      </c>
      <c r="J1796" s="14">
        <f t="shared" ca="1" si="194"/>
        <v>4.8677949196505362E-3</v>
      </c>
      <c r="K1796" s="9">
        <f t="shared" ca="1" si="195"/>
        <v>46.386993572333559</v>
      </c>
      <c r="L1796" s="10">
        <f t="shared" ca="1" si="192"/>
        <v>1</v>
      </c>
      <c r="M1796">
        <f t="shared" ca="1" si="196"/>
        <v>21.38189100000001</v>
      </c>
      <c r="N1796" s="12"/>
    </row>
    <row r="1797" spans="1:14" x14ac:dyDescent="0.2">
      <c r="A1797">
        <f t="shared" si="190"/>
        <v>1793</v>
      </c>
      <c r="B1797" s="6">
        <v>43297</v>
      </c>
      <c r="C1797" s="12">
        <v>49.566133999999998</v>
      </c>
      <c r="D1797" s="12">
        <v>49.750236999999998</v>
      </c>
      <c r="E1797" s="12">
        <v>49.372588</v>
      </c>
      <c r="F1797" s="12">
        <v>49.405636000000001</v>
      </c>
      <c r="G1797" s="9">
        <f t="shared" ca="1" si="193"/>
        <v>0.90635300000000285</v>
      </c>
      <c r="H1797" s="9">
        <f t="shared" si="191"/>
        <v>0.15106199999999603</v>
      </c>
      <c r="I1797" s="14">
        <f ca="1">IF($M$3&gt;A1797-1,0,G1797/SUM(OFFSET(H1797,-$M$3+1,0):H1797))</f>
        <v>0.10933978339611525</v>
      </c>
      <c r="J1797" s="14">
        <f t="shared" ca="1" si="194"/>
        <v>5.1898462105272065E-3</v>
      </c>
      <c r="K1797" s="9">
        <f t="shared" ca="1" si="195"/>
        <v>46.402659862297718</v>
      </c>
      <c r="L1797" s="10">
        <f t="shared" ca="1" si="192"/>
        <v>1</v>
      </c>
      <c r="M1797">
        <f t="shared" ca="1" si="196"/>
        <v>22.033331000000011</v>
      </c>
      <c r="N1797" s="12"/>
    </row>
    <row r="1798" spans="1:14" x14ac:dyDescent="0.2">
      <c r="A1798">
        <f t="shared" ref="A1798:A1861" si="197">A1797+1</f>
        <v>1794</v>
      </c>
      <c r="B1798" s="6">
        <v>43298</v>
      </c>
      <c r="C1798" s="12">
        <v>49.046872</v>
      </c>
      <c r="D1798" s="12">
        <v>50.061798000000003</v>
      </c>
      <c r="E1798" s="12">
        <v>48.957180000000001</v>
      </c>
      <c r="F1798" s="12">
        <v>50.057076000000002</v>
      </c>
      <c r="G1798" s="9">
        <f t="shared" ca="1" si="193"/>
        <v>1.1093410000000006</v>
      </c>
      <c r="H1798" s="9">
        <f t="shared" ref="H1798:H1861" si="198">ABS(F1798-F1797)</f>
        <v>0.65144000000000091</v>
      </c>
      <c r="I1798" s="14">
        <f ca="1">IF($M$3&gt;A1798-1,0,G1798/SUM(OFFSET(H1798,-$M$3+1,0):H1798))</f>
        <v>0.13062884045842413</v>
      </c>
      <c r="J1798" s="14">
        <f t="shared" ca="1" si="194"/>
        <v>5.4030792049703557E-3</v>
      </c>
      <c r="K1798" s="9">
        <f t="shared" ca="1" si="195"/>
        <v>46.422404962137648</v>
      </c>
      <c r="L1798" s="10">
        <f t="shared" ca="1" si="192"/>
        <v>1</v>
      </c>
      <c r="M1798">
        <f t="shared" ca="1" si="196"/>
        <v>22.543153000000011</v>
      </c>
      <c r="N1798" s="12"/>
    </row>
    <row r="1799" spans="1:14" x14ac:dyDescent="0.2">
      <c r="A1799">
        <f t="shared" si="197"/>
        <v>1795</v>
      </c>
      <c r="B1799" s="6">
        <v>43299</v>
      </c>
      <c r="C1799" s="12">
        <v>50.415840000000003</v>
      </c>
      <c r="D1799" s="12">
        <v>50.599941999999999</v>
      </c>
      <c r="E1799" s="12">
        <v>50.179811000000001</v>
      </c>
      <c r="F1799" s="12">
        <v>50.566898000000002</v>
      </c>
      <c r="G1799" s="9">
        <f t="shared" ca="1" si="193"/>
        <v>2.8181870000000018</v>
      </c>
      <c r="H1799" s="9">
        <f t="shared" si="198"/>
        <v>0.50982199999999978</v>
      </c>
      <c r="I1799" s="14">
        <f ca="1">IF($M$3&gt;A1799-1,0,G1799/SUM(OFFSET(H1799,-$M$3+1,0):H1799))</f>
        <v>0.36116197757535473</v>
      </c>
      <c r="J1799" s="14">
        <f t="shared" ca="1" si="194"/>
        <v>7.9870481321213053E-3</v>
      </c>
      <c r="K1799" s="9">
        <f t="shared" ca="1" si="195"/>
        <v>46.455507227514296</v>
      </c>
      <c r="L1799" s="10">
        <f t="shared" ca="1" si="192"/>
        <v>1</v>
      </c>
      <c r="M1799">
        <f t="shared" ca="1" si="196"/>
        <v>22.377931000000011</v>
      </c>
      <c r="N1799" s="12"/>
    </row>
    <row r="1800" spans="1:14" x14ac:dyDescent="0.2">
      <c r="A1800">
        <f t="shared" si="197"/>
        <v>1796</v>
      </c>
      <c r="B1800" s="6">
        <v>43300</v>
      </c>
      <c r="C1800" s="12">
        <v>50.335588999999999</v>
      </c>
      <c r="D1800" s="12">
        <v>50.614105000000002</v>
      </c>
      <c r="E1800" s="12">
        <v>50.071237000000004</v>
      </c>
      <c r="F1800" s="12">
        <v>50.401676000000002</v>
      </c>
      <c r="G1800" s="9">
        <f t="shared" ca="1" si="193"/>
        <v>2.1714669999999998</v>
      </c>
      <c r="H1800" s="9">
        <f t="shared" si="198"/>
        <v>0.16522199999999998</v>
      </c>
      <c r="I1800" s="14">
        <f ca="1">IF($M$3&gt;A1800-1,0,G1800/SUM(OFFSET(H1800,-$M$3+1,0):H1800))</f>
        <v>0.29003804678478984</v>
      </c>
      <c r="J1800" s="14">
        <f t="shared" ca="1" si="194"/>
        <v>7.1361500661603341E-3</v>
      </c>
      <c r="K1800" s="9">
        <f t="shared" ca="1" si="195"/>
        <v>46.483667680061153</v>
      </c>
      <c r="L1800" s="10">
        <f t="shared" ca="1" si="192"/>
        <v>1</v>
      </c>
      <c r="M1800">
        <f t="shared" ca="1" si="196"/>
        <v>22.326009000000006</v>
      </c>
      <c r="N1800" s="12"/>
    </row>
    <row r="1801" spans="1:14" x14ac:dyDescent="0.2">
      <c r="A1801">
        <f t="shared" si="197"/>
        <v>1797</v>
      </c>
      <c r="B1801" s="6">
        <v>43301</v>
      </c>
      <c r="C1801" s="12">
        <v>50.340311</v>
      </c>
      <c r="D1801" s="12">
        <v>50.500813000000001</v>
      </c>
      <c r="E1801" s="12">
        <v>49.929617999999998</v>
      </c>
      <c r="F1801" s="12">
        <v>50.349753999999997</v>
      </c>
      <c r="G1801" s="9">
        <f t="shared" ca="1" si="193"/>
        <v>1.8835179999999951</v>
      </c>
      <c r="H1801" s="9">
        <f t="shared" si="198"/>
        <v>5.1922000000004687E-2</v>
      </c>
      <c r="I1801" s="14">
        <f ca="1">IF($M$3&gt;A1801-1,0,G1801/SUM(OFFSET(H1801,-$M$3+1,0):H1801))</f>
        <v>0.25791970947850956</v>
      </c>
      <c r="J1801" s="14">
        <f t="shared" ca="1" si="194"/>
        <v>6.7676030087784316E-3</v>
      </c>
      <c r="K1801" s="9">
        <f t="shared" ca="1" si="195"/>
        <v>46.509831817472168</v>
      </c>
      <c r="L1801" s="10">
        <f t="shared" ca="1" si="192"/>
        <v>1</v>
      </c>
      <c r="M1801">
        <f t="shared" ca="1" si="196"/>
        <v>22.292963000000007</v>
      </c>
      <c r="N1801" s="12"/>
    </row>
    <row r="1802" spans="1:14" x14ac:dyDescent="0.2">
      <c r="A1802">
        <f t="shared" si="197"/>
        <v>1798</v>
      </c>
      <c r="B1802" s="6">
        <v>43304</v>
      </c>
      <c r="C1802" s="12">
        <v>50.052356000000003</v>
      </c>
      <c r="D1802" s="12">
        <v>50.387518</v>
      </c>
      <c r="E1802" s="12">
        <v>49.372591</v>
      </c>
      <c r="F1802" s="12">
        <v>50.316707999999998</v>
      </c>
      <c r="G1802" s="9">
        <f t="shared" ca="1" si="193"/>
        <v>1.831589000000001</v>
      </c>
      <c r="H1802" s="9">
        <f t="shared" si="198"/>
        <v>3.3045999999998799E-2</v>
      </c>
      <c r="I1802" s="14">
        <f ca="1">IF($M$3&gt;A1802-1,0,G1802/SUM(OFFSET(H1802,-$M$3+1,0):H1802))</f>
        <v>0.25032332712805844</v>
      </c>
      <c r="J1802" s="14">
        <f t="shared" ca="1" si="194"/>
        <v>6.6818658278406289E-3</v>
      </c>
      <c r="K1802" s="9">
        <f t="shared" ca="1" si="195"/>
        <v>46.53526885334702</v>
      </c>
      <c r="L1802" s="10">
        <f t="shared" ca="1" si="192"/>
        <v>1</v>
      </c>
      <c r="M1802">
        <f t="shared" ca="1" si="196"/>
        <v>21.66512800000001</v>
      </c>
      <c r="N1802" s="12"/>
    </row>
    <row r="1803" spans="1:14" x14ac:dyDescent="0.2">
      <c r="A1803">
        <f t="shared" si="197"/>
        <v>1799</v>
      </c>
      <c r="B1803" s="6">
        <v>43305</v>
      </c>
      <c r="C1803" s="12">
        <v>50.793488000000004</v>
      </c>
      <c r="D1803" s="12">
        <v>50.873736999999998</v>
      </c>
      <c r="E1803" s="12">
        <v>49.646386</v>
      </c>
      <c r="F1803" s="12">
        <v>49.688873000000001</v>
      </c>
      <c r="G1803" s="9">
        <f t="shared" ca="1" si="193"/>
        <v>2.0534549999999996</v>
      </c>
      <c r="H1803" s="9">
        <f t="shared" si="198"/>
        <v>0.62783499999999748</v>
      </c>
      <c r="I1803" s="14">
        <f ca="1">IF($M$3&gt;A1803-1,0,G1803/SUM(OFFSET(H1803,-$M$3+1,0):H1803))</f>
        <v>0.28942173158749068</v>
      </c>
      <c r="J1803" s="14">
        <f t="shared" ca="1" si="194"/>
        <v>7.128986111190872E-3</v>
      </c>
      <c r="K1803" s="9">
        <f t="shared" ca="1" si="195"/>
        <v>46.557750853508701</v>
      </c>
      <c r="L1803" s="10">
        <f t="shared" ca="1" si="192"/>
        <v>1</v>
      </c>
      <c r="M1803">
        <f t="shared" ca="1" si="196"/>
        <v>21.915319000000011</v>
      </c>
      <c r="N1803" s="12"/>
    </row>
    <row r="1804" spans="1:14" x14ac:dyDescent="0.2">
      <c r="A1804">
        <f t="shared" si="197"/>
        <v>1800</v>
      </c>
      <c r="B1804" s="6">
        <v>43306</v>
      </c>
      <c r="C1804" s="12">
        <v>49.717196999999999</v>
      </c>
      <c r="D1804" s="12">
        <v>49.995713000000002</v>
      </c>
      <c r="E1804" s="12">
        <v>49.127122999999997</v>
      </c>
      <c r="F1804" s="12">
        <v>49.939064000000002</v>
      </c>
      <c r="G1804" s="9">
        <f t="shared" ca="1" si="193"/>
        <v>1.0196530000000052</v>
      </c>
      <c r="H1804" s="9">
        <f t="shared" si="198"/>
        <v>0.25019100000000094</v>
      </c>
      <c r="I1804" s="14">
        <f ca="1">IF($M$3&gt;A1804-1,0,G1804/SUM(OFFSET(H1804,-$M$3+1,0):H1804))</f>
        <v>0.1682255649641787</v>
      </c>
      <c r="J1804" s="14">
        <f t="shared" ca="1" si="194"/>
        <v>5.7901358382042812E-3</v>
      </c>
      <c r="K1804" s="9">
        <f t="shared" ca="1" si="195"/>
        <v>46.57732911593839</v>
      </c>
      <c r="L1804" s="10">
        <f t="shared" ca="1" si="192"/>
        <v>1</v>
      </c>
      <c r="M1804">
        <f t="shared" ca="1" si="196"/>
        <v>22.651727000000008</v>
      </c>
      <c r="N1804" s="12"/>
    </row>
    <row r="1805" spans="1:14" x14ac:dyDescent="0.2">
      <c r="A1805">
        <f t="shared" si="197"/>
        <v>1801</v>
      </c>
      <c r="B1805" s="6">
        <v>43307</v>
      </c>
      <c r="C1805" s="12">
        <v>50.132604000000001</v>
      </c>
      <c r="D1805" s="12">
        <v>50.703797999999999</v>
      </c>
      <c r="E1805" s="12">
        <v>50.127885999999997</v>
      </c>
      <c r="F1805" s="12">
        <v>50.675471999999999</v>
      </c>
      <c r="G1805" s="9">
        <f t="shared" ca="1" si="193"/>
        <v>1.1329459999999969</v>
      </c>
      <c r="H1805" s="9">
        <f t="shared" si="198"/>
        <v>0.73640799999999729</v>
      </c>
      <c r="I1805" s="14">
        <f ca="1">IF($M$3&gt;A1805-1,0,G1805/SUM(OFFSET(H1805,-$M$3+1,0):H1805))</f>
        <v>0.18348735885133011</v>
      </c>
      <c r="J1805" s="14">
        <f t="shared" ca="1" si="194"/>
        <v>5.9510757891704869E-3</v>
      </c>
      <c r="K1805" s="9">
        <f t="shared" ca="1" si="195"/>
        <v>46.601717474836292</v>
      </c>
      <c r="L1805" s="10">
        <f t="shared" ca="1" si="192"/>
        <v>1</v>
      </c>
      <c r="M1805">
        <f t="shared" ca="1" si="196"/>
        <v>22.401537000000012</v>
      </c>
      <c r="N1805" s="12"/>
    </row>
    <row r="1806" spans="1:14" x14ac:dyDescent="0.2">
      <c r="A1806">
        <f t="shared" si="197"/>
        <v>1802</v>
      </c>
      <c r="B1806" s="6">
        <v>43308</v>
      </c>
      <c r="C1806" s="12">
        <v>50.802930000000003</v>
      </c>
      <c r="D1806" s="12">
        <v>51.142809</v>
      </c>
      <c r="E1806" s="12">
        <v>50.085399000000002</v>
      </c>
      <c r="F1806" s="12">
        <v>50.425282000000003</v>
      </c>
      <c r="G1806" s="9">
        <f t="shared" ca="1" si="193"/>
        <v>0.50982700000000136</v>
      </c>
      <c r="H1806" s="9">
        <f t="shared" si="198"/>
        <v>0.25018999999999636</v>
      </c>
      <c r="I1806" s="14">
        <f ca="1">IF($M$3&gt;A1806-1,0,G1806/SUM(OFFSET(H1806,-$M$3+1,0):H1806))</f>
        <v>8.4244153661262533E-2</v>
      </c>
      <c r="J1806" s="14">
        <f t="shared" ca="1" si="194"/>
        <v>4.9439989932429321E-3</v>
      </c>
      <c r="K1806" s="9">
        <f t="shared" ca="1" si="195"/>
        <v>46.620621173999304</v>
      </c>
      <c r="L1806" s="10">
        <f t="shared" ca="1" si="192"/>
        <v>1</v>
      </c>
      <c r="M1806">
        <f t="shared" ca="1" si="196"/>
        <v>22.05693200000001</v>
      </c>
      <c r="N1806" s="12"/>
    </row>
    <row r="1807" spans="1:14" x14ac:dyDescent="0.2">
      <c r="A1807">
        <f t="shared" si="197"/>
        <v>1803</v>
      </c>
      <c r="B1807" s="6">
        <v>43311</v>
      </c>
      <c r="C1807" s="12">
        <v>50.576340000000002</v>
      </c>
      <c r="D1807" s="12">
        <v>50.614106</v>
      </c>
      <c r="E1807" s="12">
        <v>49.769120000000001</v>
      </c>
      <c r="F1807" s="12">
        <v>50.080677000000001</v>
      </c>
      <c r="G1807" s="9">
        <f t="shared" ca="1" si="193"/>
        <v>0.37292899999999918</v>
      </c>
      <c r="H1807" s="9">
        <f t="shared" si="198"/>
        <v>0.34460500000000138</v>
      </c>
      <c r="I1807" s="14">
        <f ca="1">IF($M$3&gt;A1807-1,0,G1807/SUM(OFFSET(H1807,-$M$3+1,0):H1807))</f>
        <v>6.3658956548843182E-2</v>
      </c>
      <c r="J1807" s="14">
        <f t="shared" ca="1" si="194"/>
        <v>4.7467911593416096E-3</v>
      </c>
      <c r="K1807" s="9">
        <f t="shared" ca="1" si="195"/>
        <v>46.637045336404995</v>
      </c>
      <c r="L1807" s="10">
        <f t="shared" ref="L1807:L1870" ca="1" si="199">IF(ROUND(IX1797,$F$3)=ROUND(K1806,$F$3),L1806,IF(ROUND(K1807,$F$3)&gt;ROUND(K1806,$F$3),1,-1))</f>
        <v>1</v>
      </c>
      <c r="M1807">
        <f t="shared" ca="1" si="196"/>
        <v>21.96251800000001</v>
      </c>
      <c r="N1807" s="12"/>
    </row>
    <row r="1808" spans="1:14" x14ac:dyDescent="0.2">
      <c r="A1808">
        <f t="shared" si="197"/>
        <v>1804</v>
      </c>
      <c r="B1808" s="6">
        <v>43312</v>
      </c>
      <c r="C1808" s="12">
        <v>50.448881</v>
      </c>
      <c r="D1808" s="12">
        <v>50.920940000000002</v>
      </c>
      <c r="E1808" s="12">
        <v>49.986263000000001</v>
      </c>
      <c r="F1808" s="12">
        <v>49.986263000000001</v>
      </c>
      <c r="G1808" s="9">
        <f t="shared" ca="1" si="193"/>
        <v>0.92050900000000269</v>
      </c>
      <c r="H1808" s="9">
        <f t="shared" si="198"/>
        <v>9.4414000000000442E-2</v>
      </c>
      <c r="I1808" s="14">
        <f ca="1">IF($M$3&gt;A1808-1,0,G1808/SUM(OFFSET(H1808,-$M$3+1,0):H1808))</f>
        <v>0.20165396255472665</v>
      </c>
      <c r="J1808" s="14">
        <f t="shared" ca="1" si="194"/>
        <v>6.1455237480117237E-3</v>
      </c>
      <c r="K1808" s="9">
        <f t="shared" ca="1" si="195"/>
        <v>46.657628033093879</v>
      </c>
      <c r="L1808" s="10">
        <f t="shared" ca="1" si="199"/>
        <v>1</v>
      </c>
      <c r="M1808">
        <f t="shared" ca="1" si="196"/>
        <v>22.179674000000006</v>
      </c>
      <c r="N1808" s="12"/>
    </row>
    <row r="1809" spans="1:14" x14ac:dyDescent="0.2">
      <c r="A1809">
        <f t="shared" si="197"/>
        <v>1805</v>
      </c>
      <c r="B1809" s="6">
        <v>43313</v>
      </c>
      <c r="C1809" s="12">
        <v>50.260067999999997</v>
      </c>
      <c r="D1809" s="12">
        <v>50.736848000000002</v>
      </c>
      <c r="E1809" s="12">
        <v>50.038198999999999</v>
      </c>
      <c r="F1809" s="12">
        <v>50.203418999999997</v>
      </c>
      <c r="G1809" s="9">
        <f t="shared" ca="1" si="193"/>
        <v>0.54287399999999764</v>
      </c>
      <c r="H1809" s="9">
        <f t="shared" si="198"/>
        <v>0.21715599999999569</v>
      </c>
      <c r="I1809" s="14">
        <f ca="1">IF($M$3&gt;A1809-1,0,G1809/SUM(OFFSET(H1809,-$M$3+1,0):H1809))</f>
        <v>0.12965207921359553</v>
      </c>
      <c r="J1809" s="14">
        <f t="shared" ca="1" si="194"/>
        <v>5.3932019221365601E-3</v>
      </c>
      <c r="K1809" s="9">
        <f t="shared" ca="1" si="195"/>
        <v>46.67675119975209</v>
      </c>
      <c r="L1809" s="10">
        <f t="shared" ca="1" si="199"/>
        <v>1</v>
      </c>
      <c r="M1809">
        <f t="shared" ca="1" si="196"/>
        <v>22.684770000000007</v>
      </c>
      <c r="N1809" s="12"/>
    </row>
    <row r="1810" spans="1:14" x14ac:dyDescent="0.2">
      <c r="A1810">
        <f t="shared" si="197"/>
        <v>1806</v>
      </c>
      <c r="B1810" s="6">
        <v>43314</v>
      </c>
      <c r="C1810" s="12">
        <v>49.802163999999998</v>
      </c>
      <c r="D1810" s="12">
        <v>50.784045999999996</v>
      </c>
      <c r="E1810" s="12">
        <v>49.636944</v>
      </c>
      <c r="F1810" s="12">
        <v>50.708514999999998</v>
      </c>
      <c r="G1810" s="9">
        <f t="shared" ca="1" si="193"/>
        <v>1.1518170000000012</v>
      </c>
      <c r="H1810" s="9">
        <f t="shared" si="198"/>
        <v>0.50509600000000177</v>
      </c>
      <c r="I1810" s="14">
        <f ca="1">IF($M$3&gt;A1810-1,0,G1810/SUM(OFFSET(H1810,-$M$3+1,0):H1810))</f>
        <v>0.25102753481653517</v>
      </c>
      <c r="J1810" s="14">
        <f t="shared" ca="1" si="194"/>
        <v>6.6897909392599356E-3</v>
      </c>
      <c r="K1810" s="9">
        <f t="shared" ca="1" si="195"/>
        <v>46.703722856692224</v>
      </c>
      <c r="L1810" s="10">
        <f t="shared" ca="1" si="199"/>
        <v>1</v>
      </c>
      <c r="M1810">
        <f t="shared" ca="1" si="196"/>
        <v>22.765024000000011</v>
      </c>
      <c r="N1810" s="12"/>
    </row>
    <row r="1811" spans="1:14" x14ac:dyDescent="0.2">
      <c r="A1811">
        <f t="shared" si="197"/>
        <v>1807</v>
      </c>
      <c r="B1811" s="6">
        <v>43315</v>
      </c>
      <c r="C1811" s="12">
        <v>50.760446000000002</v>
      </c>
      <c r="D1811" s="12">
        <v>50.8643</v>
      </c>
      <c r="E1811" s="12">
        <v>50.500816999999998</v>
      </c>
      <c r="F1811" s="12">
        <v>50.788769000000002</v>
      </c>
      <c r="G1811" s="9">
        <f t="shared" ref="G1811:G1874" ca="1" si="200">IF($M$3&gt;A1811-1,0,ABS(F1811-OFFSET(F1811,-$M$3,0)))</f>
        <v>1.3831330000000008</v>
      </c>
      <c r="H1811" s="9">
        <f t="shared" si="198"/>
        <v>8.02540000000036E-2</v>
      </c>
      <c r="I1811" s="14">
        <f ca="1">IF($M$3&gt;A1811-1,0,G1811/SUM(OFFSET(H1811,-$M$3+1,0):H1811))</f>
        <v>0.30616537405583211</v>
      </c>
      <c r="J1811" s="14">
        <f t="shared" ref="J1811:J1874" ca="1" si="201">POWER(I1811*($K$3-$K$2)+$K$2, $M$2)</f>
        <v>7.3248904989175303E-3</v>
      </c>
      <c r="K1811" s="9">
        <f t="shared" ref="K1811:K1874" ca="1" si="202">K1810+J1811*(F1811-K1810)</f>
        <v>46.73364537237498</v>
      </c>
      <c r="L1811" s="10">
        <f t="shared" ca="1" si="199"/>
        <v>1</v>
      </c>
      <c r="M1811">
        <f t="shared" ca="1" si="196"/>
        <v>23.03409700000001</v>
      </c>
      <c r="N1811" s="12"/>
    </row>
    <row r="1812" spans="1:14" x14ac:dyDescent="0.2">
      <c r="A1812">
        <f t="shared" si="197"/>
        <v>1808</v>
      </c>
      <c r="B1812" s="6">
        <v>43318</v>
      </c>
      <c r="C1812" s="12">
        <v>50.769886</v>
      </c>
      <c r="D1812" s="12">
        <v>51.057842000000001</v>
      </c>
      <c r="E1812" s="12">
        <v>50.406399</v>
      </c>
      <c r="F1812" s="12">
        <v>51.057842000000001</v>
      </c>
      <c r="G1812" s="9">
        <f t="shared" ca="1" si="200"/>
        <v>1.0007659999999987</v>
      </c>
      <c r="H1812" s="9">
        <f t="shared" si="198"/>
        <v>0.26907299999999879</v>
      </c>
      <c r="I1812" s="14">
        <f ca="1">IF($M$3&gt;A1812-1,0,G1812/SUM(OFFSET(H1812,-$M$3+1,0):H1812))</f>
        <v>0.24200952110569787</v>
      </c>
      <c r="J1812" s="14">
        <f t="shared" ca="1" si="201"/>
        <v>6.5886578121312914E-3</v>
      </c>
      <c r="K1812" s="9">
        <f t="shared" ca="1" si="202"/>
        <v>46.762136024266773</v>
      </c>
      <c r="L1812" s="10">
        <f t="shared" ca="1" si="199"/>
        <v>1</v>
      </c>
      <c r="M1812">
        <f t="shared" ca="1" si="196"/>
        <v>23.378698000000007</v>
      </c>
      <c r="N1812" s="12"/>
    </row>
    <row r="1813" spans="1:14" x14ac:dyDescent="0.2">
      <c r="A1813">
        <f t="shared" si="197"/>
        <v>1809</v>
      </c>
      <c r="B1813" s="6">
        <v>43319</v>
      </c>
      <c r="C1813" s="12">
        <v>51.204179000000003</v>
      </c>
      <c r="D1813" s="12">
        <v>51.402442999999998</v>
      </c>
      <c r="E1813" s="12">
        <v>51.015355</v>
      </c>
      <c r="F1813" s="12">
        <v>51.402442999999998</v>
      </c>
      <c r="G1813" s="9">
        <f t="shared" ca="1" si="200"/>
        <v>0.83554499999999621</v>
      </c>
      <c r="H1813" s="9">
        <f t="shared" si="198"/>
        <v>0.34460099999999727</v>
      </c>
      <c r="I1813" s="14">
        <f ca="1">IF($M$3&gt;A1813-1,0,G1813/SUM(OFFSET(H1813,-$M$3+1,0):H1813))</f>
        <v>0.2104640463393942</v>
      </c>
      <c r="J1813" s="14">
        <f t="shared" ca="1" si="201"/>
        <v>6.240948856646663E-3</v>
      </c>
      <c r="K1813" s="9">
        <f t="shared" ca="1" si="202"/>
        <v>46.791095942781467</v>
      </c>
      <c r="L1813" s="10">
        <f t="shared" ca="1" si="199"/>
        <v>1</v>
      </c>
      <c r="M1813">
        <f t="shared" ca="1" si="196"/>
        <v>23.539198000000006</v>
      </c>
      <c r="N1813" s="12"/>
    </row>
    <row r="1814" spans="1:14" x14ac:dyDescent="0.2">
      <c r="A1814">
        <f t="shared" si="197"/>
        <v>1810</v>
      </c>
      <c r="B1814" s="6">
        <v>43320</v>
      </c>
      <c r="C1814" s="12">
        <v>51.336353000000003</v>
      </c>
      <c r="D1814" s="12">
        <v>51.624308999999997</v>
      </c>
      <c r="E1814" s="12">
        <v>51.208899000000002</v>
      </c>
      <c r="F1814" s="12">
        <v>51.562942999999997</v>
      </c>
      <c r="G1814" s="9">
        <f t="shared" ca="1" si="200"/>
        <v>1.1612669999999952</v>
      </c>
      <c r="H1814" s="9">
        <f t="shared" si="198"/>
        <v>0.16049999999999898</v>
      </c>
      <c r="I1814" s="14">
        <f ca="1">IF($M$3&gt;A1814-1,0,G1814/SUM(OFFSET(H1814,-$M$3+1,0):H1814))</f>
        <v>0.29285795166105011</v>
      </c>
      <c r="J1814" s="14">
        <f t="shared" ca="1" si="201"/>
        <v>7.168974104551965E-3</v>
      </c>
      <c r="K1814" s="9">
        <f t="shared" ca="1" si="202"/>
        <v>46.825305190765548</v>
      </c>
      <c r="L1814" s="10">
        <f t="shared" ca="1" si="199"/>
        <v>1</v>
      </c>
      <c r="M1814">
        <f t="shared" ca="1" si="196"/>
        <v>23.038812000000007</v>
      </c>
      <c r="N1814" s="12"/>
    </row>
    <row r="1815" spans="1:14" x14ac:dyDescent="0.2">
      <c r="A1815">
        <f t="shared" si="197"/>
        <v>1811</v>
      </c>
      <c r="B1815" s="6">
        <v>43321</v>
      </c>
      <c r="C1815" s="12">
        <v>51.265542000000003</v>
      </c>
      <c r="D1815" s="12">
        <v>51.374116999999998</v>
      </c>
      <c r="E1815" s="12">
        <v>51.010630999999997</v>
      </c>
      <c r="F1815" s="12">
        <v>51.062556999999998</v>
      </c>
      <c r="G1815" s="9">
        <f t="shared" ca="1" si="200"/>
        <v>0.71280300000000096</v>
      </c>
      <c r="H1815" s="9">
        <f t="shared" si="198"/>
        <v>0.50038599999999889</v>
      </c>
      <c r="I1815" s="14">
        <f ca="1">IF($M$3&gt;A1815-1,0,G1815/SUM(OFFSET(H1815,-$M$3+1,0):H1815))</f>
        <v>0.16149582385066752</v>
      </c>
      <c r="J1815" s="14">
        <f t="shared" ca="1" si="201"/>
        <v>5.7198696937976468E-3</v>
      </c>
      <c r="K1815" s="9">
        <f t="shared" ca="1" si="202"/>
        <v>46.84954171897418</v>
      </c>
      <c r="L1815" s="10">
        <f t="shared" ca="1" si="199"/>
        <v>1</v>
      </c>
      <c r="M1815">
        <f t="shared" ca="1" si="196"/>
        <v>21.839788000000006</v>
      </c>
      <c r="N1815" s="12"/>
    </row>
    <row r="1816" spans="1:14" x14ac:dyDescent="0.2">
      <c r="A1816">
        <f t="shared" si="197"/>
        <v>1812</v>
      </c>
      <c r="B1816" s="6">
        <v>43322</v>
      </c>
      <c r="C1816" s="12">
        <v>49.967385999999998</v>
      </c>
      <c r="D1816" s="12">
        <v>50.264786000000001</v>
      </c>
      <c r="E1816" s="12">
        <v>49.641668000000003</v>
      </c>
      <c r="F1816" s="12">
        <v>49.863532999999997</v>
      </c>
      <c r="G1816" s="9">
        <f t="shared" ca="1" si="200"/>
        <v>0.45317500000000166</v>
      </c>
      <c r="H1816" s="9">
        <f t="shared" si="198"/>
        <v>1.1990240000000014</v>
      </c>
      <c r="I1816" s="14">
        <f ca="1">IF($M$3&gt;A1816-1,0,G1816/SUM(OFFSET(H1816,-$M$3+1,0):H1816))</f>
        <v>8.121804394583082E-2</v>
      </c>
      <c r="J1816" s="14">
        <f t="shared" ca="1" si="201"/>
        <v>4.9147569796937412E-3</v>
      </c>
      <c r="K1816" s="9">
        <f t="shared" ca="1" si="202"/>
        <v>46.864354753659335</v>
      </c>
      <c r="L1816" s="10">
        <f t="shared" ca="1" si="199"/>
        <v>1</v>
      </c>
      <c r="M1816">
        <f t="shared" ca="1" si="196"/>
        <v>21.896436000000008</v>
      </c>
      <c r="N1816" s="12"/>
    </row>
    <row r="1817" spans="1:14" x14ac:dyDescent="0.2">
      <c r="A1817">
        <f t="shared" si="197"/>
        <v>1813</v>
      </c>
      <c r="B1817" s="6">
        <v>43325</v>
      </c>
      <c r="C1817" s="12">
        <v>49.896576000000003</v>
      </c>
      <c r="D1817" s="12">
        <v>50.354474000000003</v>
      </c>
      <c r="E1817" s="12">
        <v>49.858814000000002</v>
      </c>
      <c r="F1817" s="12">
        <v>49.920180999999999</v>
      </c>
      <c r="G1817" s="9">
        <f t="shared" ca="1" si="200"/>
        <v>0.23130799999999851</v>
      </c>
      <c r="H1817" s="9">
        <f t="shared" si="198"/>
        <v>5.6648000000002696E-2</v>
      </c>
      <c r="I1817" s="14">
        <f ca="1">IF($M$3&gt;A1817-1,0,G1817/SUM(OFFSET(H1817,-$M$3+1,0):H1817))</f>
        <v>4.6182664589683058E-2</v>
      </c>
      <c r="J1817" s="14">
        <f t="shared" ca="1" si="201"/>
        <v>4.5825170199791931E-3</v>
      </c>
      <c r="K1817" s="9">
        <f t="shared" ca="1" si="202"/>
        <v>46.878358129443292</v>
      </c>
      <c r="L1817" s="10">
        <f t="shared" ca="1" si="199"/>
        <v>1</v>
      </c>
      <c r="M1817">
        <f t="shared" ca="1" si="196"/>
        <v>21.778417000000012</v>
      </c>
      <c r="N1817" s="12"/>
    </row>
    <row r="1818" spans="1:14" x14ac:dyDescent="0.2">
      <c r="A1818">
        <f t="shared" si="197"/>
        <v>1814</v>
      </c>
      <c r="B1818" s="6">
        <v>43326</v>
      </c>
      <c r="C1818" s="12">
        <v>50.160927000000001</v>
      </c>
      <c r="D1818" s="12">
        <v>50.293103000000002</v>
      </c>
      <c r="E1818" s="12">
        <v>49.740794999999999</v>
      </c>
      <c r="F1818" s="12">
        <v>49.802162000000003</v>
      </c>
      <c r="G1818" s="9">
        <f t="shared" ca="1" si="200"/>
        <v>0.13690199999999919</v>
      </c>
      <c r="H1818" s="9">
        <f t="shared" si="198"/>
        <v>0.11801899999999677</v>
      </c>
      <c r="I1818" s="14">
        <f ca="1">IF($M$3&gt;A1818-1,0,G1818/SUM(OFFSET(H1818,-$M$3+1,0):H1818))</f>
        <v>2.8074548834851352E-2</v>
      </c>
      <c r="J1818" s="14">
        <f t="shared" ca="1" si="201"/>
        <v>4.415355441702901E-3</v>
      </c>
      <c r="K1818" s="9">
        <f t="shared" ca="1" si="202"/>
        <v>46.89126776277363</v>
      </c>
      <c r="L1818" s="10">
        <f t="shared" ca="1" si="199"/>
        <v>1</v>
      </c>
      <c r="M1818">
        <f t="shared" ca="1" si="196"/>
        <v>20.952318000000012</v>
      </c>
      <c r="N1818" s="12"/>
    </row>
    <row r="1819" spans="1:14" x14ac:dyDescent="0.2">
      <c r="A1819">
        <f t="shared" si="197"/>
        <v>1815</v>
      </c>
      <c r="B1819" s="6">
        <v>43327</v>
      </c>
      <c r="C1819" s="12">
        <v>49.311224000000003</v>
      </c>
      <c r="D1819" s="12">
        <v>49.495325999999999</v>
      </c>
      <c r="E1819" s="12">
        <v>48.494565000000001</v>
      </c>
      <c r="F1819" s="12">
        <v>48.976063000000003</v>
      </c>
      <c r="G1819" s="9">
        <f t="shared" ca="1" si="200"/>
        <v>1.6994089999999957</v>
      </c>
      <c r="H1819" s="9">
        <f t="shared" si="198"/>
        <v>0.82609899999999925</v>
      </c>
      <c r="I1819" s="14">
        <f ca="1">IF($M$3&gt;A1819-1,0,G1819/SUM(OFFSET(H1819,-$M$3+1,0):H1819))</f>
        <v>0.34220434086142609</v>
      </c>
      <c r="J1819" s="14">
        <f t="shared" ca="1" si="201"/>
        <v>7.7555631255407428E-3</v>
      </c>
      <c r="K1819" s="9">
        <f t="shared" ca="1" si="202"/>
        <v>46.907436523839763</v>
      </c>
      <c r="L1819" s="10">
        <f t="shared" ca="1" si="199"/>
        <v>1</v>
      </c>
      <c r="M1819">
        <f t="shared" ca="1" si="196"/>
        <v>20.87678300000001</v>
      </c>
      <c r="N1819" s="12"/>
    </row>
    <row r="1820" spans="1:14" x14ac:dyDescent="0.2">
      <c r="A1820">
        <f t="shared" si="197"/>
        <v>1816</v>
      </c>
      <c r="B1820" s="6">
        <v>43328</v>
      </c>
      <c r="C1820" s="12">
        <v>49.301780000000001</v>
      </c>
      <c r="D1820" s="12">
        <v>49.334825000000002</v>
      </c>
      <c r="E1820" s="12">
        <v>48.791955999999999</v>
      </c>
      <c r="F1820" s="12">
        <v>48.900528000000001</v>
      </c>
      <c r="G1820" s="9">
        <f t="shared" ca="1" si="200"/>
        <v>1.5247540000000015</v>
      </c>
      <c r="H1820" s="9">
        <f t="shared" si="198"/>
        <v>7.5535000000002128E-2</v>
      </c>
      <c r="I1820" s="14">
        <f ca="1">IF($M$3&gt;A1820-1,0,G1820/SUM(OFFSET(H1820,-$M$3+1,0):H1820))</f>
        <v>0.31822657631052276</v>
      </c>
      <c r="J1820" s="14">
        <f t="shared" ca="1" si="201"/>
        <v>7.4676546008991011E-3</v>
      </c>
      <c r="K1820" s="9">
        <f t="shared" ca="1" si="202"/>
        <v>46.922320242571722</v>
      </c>
      <c r="L1820" s="10">
        <f t="shared" ca="1" si="199"/>
        <v>1</v>
      </c>
      <c r="M1820">
        <f t="shared" ca="1" si="196"/>
        <v>20.518022000000009</v>
      </c>
      <c r="N1820" s="12"/>
    </row>
    <row r="1821" spans="1:14" x14ac:dyDescent="0.2">
      <c r="A1821">
        <f t="shared" si="197"/>
        <v>1817</v>
      </c>
      <c r="B1821" s="6">
        <v>43329</v>
      </c>
      <c r="C1821" s="12">
        <v>48.371825999999999</v>
      </c>
      <c r="D1821" s="12">
        <v>48.678663999999998</v>
      </c>
      <c r="E1821" s="12">
        <v>47.857280000000003</v>
      </c>
      <c r="F1821" s="12">
        <v>48.541767</v>
      </c>
      <c r="G1821" s="9">
        <f t="shared" ca="1" si="200"/>
        <v>1.5389100000000013</v>
      </c>
      <c r="H1821" s="9">
        <f t="shared" si="198"/>
        <v>0.35876100000000122</v>
      </c>
      <c r="I1821" s="14">
        <f ca="1">IF($M$3&gt;A1821-1,0,G1821/SUM(OFFSET(H1821,-$M$3+1,0):H1821))</f>
        <v>0.32023491093452916</v>
      </c>
      <c r="J1821" s="14">
        <f t="shared" ca="1" si="201"/>
        <v>7.4915603502457694E-3</v>
      </c>
      <c r="K1821" s="9">
        <f t="shared" ca="1" si="202"/>
        <v>46.934452425689003</v>
      </c>
      <c r="L1821" s="10">
        <f t="shared" ca="1" si="199"/>
        <v>1</v>
      </c>
      <c r="M1821">
        <f t="shared" ca="1" si="196"/>
        <v>20.451932000000006</v>
      </c>
      <c r="N1821" s="12"/>
    </row>
    <row r="1822" spans="1:14" x14ac:dyDescent="0.2">
      <c r="A1822">
        <f t="shared" si="197"/>
        <v>1818</v>
      </c>
      <c r="B1822" s="6">
        <v>43332</v>
      </c>
      <c r="C1822" s="12">
        <v>48.532322000000001</v>
      </c>
      <c r="D1822" s="12">
        <v>48.810837999999997</v>
      </c>
      <c r="E1822" s="12">
        <v>47.975293000000001</v>
      </c>
      <c r="F1822" s="12">
        <v>48.475676999999997</v>
      </c>
      <c r="G1822" s="9">
        <f t="shared" ca="1" si="200"/>
        <v>1.5105860000000035</v>
      </c>
      <c r="H1822" s="9">
        <f t="shared" si="198"/>
        <v>6.6090000000002647E-2</v>
      </c>
      <c r="I1822" s="14">
        <f ca="1">IF($M$3&gt;A1822-1,0,G1822/SUM(OFFSET(H1822,-$M$3+1,0):H1822))</f>
        <v>0.31620462182991843</v>
      </c>
      <c r="J1822" s="14">
        <f t="shared" ca="1" si="201"/>
        <v>7.4436253231071493E-3</v>
      </c>
      <c r="K1822" s="9">
        <f t="shared" ca="1" si="202"/>
        <v>46.945924723958939</v>
      </c>
      <c r="L1822" s="10">
        <f t="shared" ca="1" si="199"/>
        <v>1</v>
      </c>
      <c r="M1822">
        <f t="shared" ca="1" si="196"/>
        <v>21.45269900000001</v>
      </c>
      <c r="N1822" s="12"/>
    </row>
    <row r="1823" spans="1:14" x14ac:dyDescent="0.2">
      <c r="A1823">
        <f t="shared" si="197"/>
        <v>1819</v>
      </c>
      <c r="B1823" s="6">
        <v>43333</v>
      </c>
      <c r="C1823" s="12">
        <v>48.716428999999998</v>
      </c>
      <c r="D1823" s="12">
        <v>49.618062000000002</v>
      </c>
      <c r="E1823" s="12">
        <v>48.669224</v>
      </c>
      <c r="F1823" s="12">
        <v>49.476444000000001</v>
      </c>
      <c r="G1823" s="9">
        <f t="shared" ca="1" si="200"/>
        <v>0.72697499999999593</v>
      </c>
      <c r="H1823" s="9">
        <f t="shared" si="198"/>
        <v>1.0007670000000033</v>
      </c>
      <c r="I1823" s="14">
        <f ca="1">IF($M$3&gt;A1823-1,0,G1823/SUM(OFFSET(H1823,-$M$3+1,0):H1823))</f>
        <v>0.1307308429120487</v>
      </c>
      <c r="J1823" s="14">
        <f t="shared" ca="1" si="201"/>
        <v>5.4041112034156642E-3</v>
      </c>
      <c r="K1823" s="9">
        <f t="shared" ca="1" si="202"/>
        <v>46.959599931529048</v>
      </c>
      <c r="L1823" s="10">
        <f t="shared" ca="1" si="199"/>
        <v>1</v>
      </c>
      <c r="M1823">
        <f t="shared" ca="1" si="196"/>
        <v>21.636800000000008</v>
      </c>
      <c r="N1823" s="12"/>
    </row>
    <row r="1824" spans="1:14" x14ac:dyDescent="0.2">
      <c r="A1824">
        <f t="shared" si="197"/>
        <v>1820</v>
      </c>
      <c r="B1824" s="6">
        <v>43334</v>
      </c>
      <c r="C1824" s="12">
        <v>49.268738999999997</v>
      </c>
      <c r="D1824" s="12">
        <v>49.707754999999999</v>
      </c>
      <c r="E1824" s="12">
        <v>49.042149999999999</v>
      </c>
      <c r="F1824" s="12">
        <v>49.660544999999999</v>
      </c>
      <c r="G1824" s="9">
        <f t="shared" ca="1" si="200"/>
        <v>1.0479699999999994</v>
      </c>
      <c r="H1824" s="9">
        <f t="shared" si="198"/>
        <v>0.18410099999999829</v>
      </c>
      <c r="I1824" s="14">
        <f ca="1">IF($M$3&gt;A1824-1,0,G1824/SUM(OFFSET(H1824,-$M$3+1,0):H1824))</f>
        <v>0.19999969464821343</v>
      </c>
      <c r="J1824" s="14">
        <f t="shared" ca="1" si="201"/>
        <v>6.1276877727023862E-3</v>
      </c>
      <c r="K1824" s="9">
        <f t="shared" ca="1" si="202"/>
        <v>46.976150479599859</v>
      </c>
      <c r="L1824" s="10">
        <f t="shared" ca="1" si="199"/>
        <v>1</v>
      </c>
      <c r="M1824">
        <f t="shared" ca="1" si="196"/>
        <v>21.698175000000006</v>
      </c>
      <c r="N1824" s="12"/>
    </row>
    <row r="1825" spans="1:14" x14ac:dyDescent="0.2">
      <c r="A1825">
        <f t="shared" si="197"/>
        <v>1821</v>
      </c>
      <c r="B1825" s="6">
        <v>43335</v>
      </c>
      <c r="C1825" s="12">
        <v>49.665272000000002</v>
      </c>
      <c r="D1825" s="12">
        <v>50.033476999999998</v>
      </c>
      <c r="E1825" s="12">
        <v>49.585022000000002</v>
      </c>
      <c r="F1825" s="12">
        <v>49.721919999999997</v>
      </c>
      <c r="G1825" s="9">
        <f t="shared" ca="1" si="200"/>
        <v>1.0668490000000048</v>
      </c>
      <c r="H1825" s="9">
        <f t="shared" si="198"/>
        <v>6.1374999999998181E-2</v>
      </c>
      <c r="I1825" s="14">
        <f ca="1">IF($M$3&gt;A1825-1,0,G1825/SUM(OFFSET(H1825,-$M$3+1,0):H1825))</f>
        <v>0.20433887973883919</v>
      </c>
      <c r="J1825" s="14">
        <f t="shared" ca="1" si="201"/>
        <v>6.1745271450481904E-3</v>
      </c>
      <c r="K1825" s="9">
        <f t="shared" ca="1" si="202"/>
        <v>46.993104308037616</v>
      </c>
      <c r="L1825" s="10">
        <f t="shared" ca="1" si="199"/>
        <v>1</v>
      </c>
      <c r="M1825">
        <f t="shared" ca="1" si="196"/>
        <v>22.458185000000007</v>
      </c>
      <c r="N1825" s="12"/>
    </row>
    <row r="1826" spans="1:14" x14ac:dyDescent="0.2">
      <c r="A1826">
        <f t="shared" si="197"/>
        <v>1822</v>
      </c>
      <c r="B1826" s="6">
        <v>43336</v>
      </c>
      <c r="C1826" s="12">
        <v>50.009872000000001</v>
      </c>
      <c r="D1826" s="12">
        <v>50.481929999999998</v>
      </c>
      <c r="E1826" s="12">
        <v>49.920180000000002</v>
      </c>
      <c r="F1826" s="12">
        <v>50.481929999999998</v>
      </c>
      <c r="G1826" s="9">
        <f t="shared" ca="1" si="200"/>
        <v>0.57591200000000242</v>
      </c>
      <c r="H1826" s="9">
        <f t="shared" si="198"/>
        <v>0.76001000000000118</v>
      </c>
      <c r="I1826" s="14">
        <f ca="1">IF($M$3&gt;A1826-1,0,G1826/SUM(OFFSET(H1826,-$M$3+1,0):H1826))</f>
        <v>0.10082641271335262</v>
      </c>
      <c r="J1826" s="14">
        <f t="shared" ca="1" si="201"/>
        <v>5.1057771353094951E-3</v>
      </c>
      <c r="K1826" s="9">
        <f t="shared" ca="1" si="202"/>
        <v>47.010917474484721</v>
      </c>
      <c r="L1826" s="10">
        <f t="shared" ca="1" si="199"/>
        <v>1</v>
      </c>
      <c r="M1826">
        <f t="shared" ca="1" si="196"/>
        <v>23.24652600000001</v>
      </c>
      <c r="N1826" s="12"/>
    </row>
    <row r="1827" spans="1:14" x14ac:dyDescent="0.2">
      <c r="A1827">
        <f t="shared" si="197"/>
        <v>1823</v>
      </c>
      <c r="B1827" s="6">
        <v>43339</v>
      </c>
      <c r="C1827" s="12">
        <v>50.802934</v>
      </c>
      <c r="D1827" s="12">
        <v>51.629035999999999</v>
      </c>
      <c r="E1827" s="12">
        <v>50.746285999999998</v>
      </c>
      <c r="F1827" s="12">
        <v>51.270271000000001</v>
      </c>
      <c r="G1827" s="9">
        <f t="shared" ca="1" si="200"/>
        <v>0.13217199999999707</v>
      </c>
      <c r="H1827" s="9">
        <f t="shared" si="198"/>
        <v>0.78834100000000262</v>
      </c>
      <c r="I1827" s="14">
        <f ca="1">IF($M$3&gt;A1827-1,0,G1827/SUM(OFFSET(H1827,-$M$3+1,0):H1827))</f>
        <v>2.1471635192089503E-2</v>
      </c>
      <c r="J1827" s="14">
        <f t="shared" ca="1" si="201"/>
        <v>4.3551746349102163E-3</v>
      </c>
      <c r="K1827" s="9">
        <f t="shared" ca="1" si="202"/>
        <v>47.029467702920158</v>
      </c>
      <c r="L1827" s="10">
        <f t="shared" ca="1" si="199"/>
        <v>1</v>
      </c>
      <c r="M1827">
        <f t="shared" ca="1" si="196"/>
        <v>23.440061000000007</v>
      </c>
      <c r="N1827" s="12"/>
    </row>
    <row r="1828" spans="1:14" x14ac:dyDescent="0.2">
      <c r="A1828">
        <f t="shared" si="197"/>
        <v>1824</v>
      </c>
      <c r="B1828" s="6">
        <v>43340</v>
      </c>
      <c r="C1828" s="12">
        <v>51.595986000000003</v>
      </c>
      <c r="D1828" s="12">
        <v>51.695117000000003</v>
      </c>
      <c r="E1828" s="12">
        <v>51.001190999999999</v>
      </c>
      <c r="F1828" s="12">
        <v>51.463805999999998</v>
      </c>
      <c r="G1828" s="9">
        <f t="shared" ca="1" si="200"/>
        <v>9.913699999999892E-2</v>
      </c>
      <c r="H1828" s="9">
        <f t="shared" si="198"/>
        <v>0.19353499999999713</v>
      </c>
      <c r="I1828" s="14">
        <f ca="1">IF($M$3&gt;A1828-1,0,G1828/SUM(OFFSET(H1828,-$M$3+1,0):H1828))</f>
        <v>1.6019057988191497E-2</v>
      </c>
      <c r="J1828" s="14">
        <f t="shared" ca="1" si="201"/>
        <v>4.3057896182282741E-3</v>
      </c>
      <c r="K1828" s="9">
        <f t="shared" ca="1" si="202"/>
        <v>47.048561030723434</v>
      </c>
      <c r="L1828" s="10">
        <f t="shared" ca="1" si="199"/>
        <v>1</v>
      </c>
      <c r="M1828">
        <f t="shared" ca="1" si="196"/>
        <v>23.732740000000007</v>
      </c>
      <c r="N1828" s="12"/>
    </row>
    <row r="1829" spans="1:14" x14ac:dyDescent="0.2">
      <c r="A1829">
        <f t="shared" si="197"/>
        <v>1825</v>
      </c>
      <c r="B1829" s="6">
        <v>43341</v>
      </c>
      <c r="C1829" s="12">
        <v>51.525176999999999</v>
      </c>
      <c r="D1829" s="12">
        <v>51.855615999999998</v>
      </c>
      <c r="E1829" s="12">
        <v>51.341074999999996</v>
      </c>
      <c r="F1829" s="12">
        <v>51.756484999999998</v>
      </c>
      <c r="G1829" s="9">
        <f t="shared" ca="1" si="200"/>
        <v>0.69392799999999966</v>
      </c>
      <c r="H1829" s="9">
        <f t="shared" si="198"/>
        <v>0.29267899999999969</v>
      </c>
      <c r="I1829" s="14">
        <f ca="1">IF($M$3&gt;A1829-1,0,G1829/SUM(OFFSET(H1829,-$M$3+1,0):H1829))</f>
        <v>0.11602238026384938</v>
      </c>
      <c r="J1829" s="14">
        <f t="shared" ca="1" si="201"/>
        <v>5.2563174075801146E-3</v>
      </c>
      <c r="K1829" s="9">
        <f t="shared" ca="1" si="202"/>
        <v>47.073307373436705</v>
      </c>
      <c r="L1829" s="10">
        <f t="shared" ca="1" si="199"/>
        <v>1</v>
      </c>
      <c r="M1829">
        <f t="shared" ca="1" si="196"/>
        <v>23.180437000000012</v>
      </c>
      <c r="N1829" s="12"/>
    </row>
    <row r="1830" spans="1:14" x14ac:dyDescent="0.2">
      <c r="A1830">
        <f t="shared" si="197"/>
        <v>1826</v>
      </c>
      <c r="B1830" s="6">
        <v>43342</v>
      </c>
      <c r="C1830" s="12">
        <v>51.605431000000003</v>
      </c>
      <c r="D1830" s="12">
        <v>51.794255</v>
      </c>
      <c r="E1830" s="12">
        <v>51.133372000000001</v>
      </c>
      <c r="F1830" s="12">
        <v>51.204182000000003</v>
      </c>
      <c r="G1830" s="9">
        <f t="shared" ca="1" si="200"/>
        <v>1.3406490000000062</v>
      </c>
      <c r="H1830" s="9">
        <f t="shared" si="198"/>
        <v>0.55230299999999488</v>
      </c>
      <c r="I1830" s="14">
        <f ca="1">IF($M$3&gt;A1830-1,0,G1830/SUM(OFFSET(H1830,-$M$3+1,0):H1830))</f>
        <v>0.25132787790928313</v>
      </c>
      <c r="J1830" s="14">
        <f t="shared" ca="1" si="201"/>
        <v>6.6931724113925414E-3</v>
      </c>
      <c r="K1830" s="9">
        <f t="shared" ca="1" si="202"/>
        <v>47.100956029522138</v>
      </c>
      <c r="L1830" s="10">
        <f t="shared" ca="1" si="199"/>
        <v>1</v>
      </c>
      <c r="M1830">
        <f t="shared" ca="1" si="196"/>
        <v>23.402296000000007</v>
      </c>
      <c r="N1830" s="12"/>
    </row>
    <row r="1831" spans="1:14" x14ac:dyDescent="0.2">
      <c r="A1831">
        <f t="shared" si="197"/>
        <v>1827</v>
      </c>
      <c r="B1831" s="6">
        <v>43343</v>
      </c>
      <c r="C1831" s="12">
        <v>51.119202000000001</v>
      </c>
      <c r="D1831" s="12">
        <v>51.468524000000002</v>
      </c>
      <c r="E1831" s="12">
        <v>51.109758999999997</v>
      </c>
      <c r="F1831" s="12">
        <v>51.426040999999998</v>
      </c>
      <c r="G1831" s="9">
        <f t="shared" ca="1" si="200"/>
        <v>1.5058599999999984</v>
      </c>
      <c r="H1831" s="9">
        <f t="shared" si="198"/>
        <v>0.22185899999999492</v>
      </c>
      <c r="I1831" s="14">
        <f ca="1">IF($M$3&gt;A1831-1,0,G1831/SUM(OFFSET(H1831,-$M$3+1,0):H1831))</f>
        <v>0.27381891431798761</v>
      </c>
      <c r="J1831" s="14">
        <f t="shared" ca="1" si="201"/>
        <v>6.9488197779023547E-3</v>
      </c>
      <c r="K1831" s="9">
        <f t="shared" ca="1" si="202"/>
        <v>47.131010265506106</v>
      </c>
      <c r="L1831" s="10">
        <f t="shared" ca="1" si="199"/>
        <v>1</v>
      </c>
      <c r="M1831">
        <f t="shared" ca="1" si="196"/>
        <v>23.775228000000006</v>
      </c>
      <c r="N1831" s="12"/>
    </row>
    <row r="1832" spans="1:14" x14ac:dyDescent="0.2">
      <c r="A1832">
        <f t="shared" si="197"/>
        <v>1828</v>
      </c>
      <c r="B1832" s="6">
        <v>43347</v>
      </c>
      <c r="C1832" s="12">
        <v>51.2089</v>
      </c>
      <c r="D1832" s="12">
        <v>51.798972999999997</v>
      </c>
      <c r="E1832" s="12">
        <v>51.034236</v>
      </c>
      <c r="F1832" s="12">
        <v>51.798972999999997</v>
      </c>
      <c r="G1832" s="9">
        <f t="shared" ca="1" si="200"/>
        <v>1.9968109999999939</v>
      </c>
      <c r="H1832" s="9">
        <f t="shared" si="198"/>
        <v>0.37293199999999871</v>
      </c>
      <c r="I1832" s="14">
        <f ca="1">IF($M$3&gt;A1832-1,0,G1832/SUM(OFFSET(H1832,-$M$3+1,0):H1832))</f>
        <v>0.34700672721525261</v>
      </c>
      <c r="J1832" s="14">
        <f t="shared" ca="1" si="201"/>
        <v>7.8138814338559806E-3</v>
      </c>
      <c r="K1832" s="9">
        <f t="shared" ca="1" si="202"/>
        <v>47.167485172851102</v>
      </c>
      <c r="L1832" s="10">
        <f t="shared" ca="1" si="199"/>
        <v>1</v>
      </c>
      <c r="M1832">
        <f t="shared" ref="M1832:M1895" ca="1" si="203">L1832*($F1833-$F1832)+M1831</f>
        <v>23.491991000000006</v>
      </c>
      <c r="N1832" s="12"/>
    </row>
    <row r="1833" spans="1:14" x14ac:dyDescent="0.2">
      <c r="A1833">
        <f t="shared" si="197"/>
        <v>1829</v>
      </c>
      <c r="B1833" s="6">
        <v>43348</v>
      </c>
      <c r="C1833" s="12">
        <v>51.775368999999998</v>
      </c>
      <c r="D1833" s="12">
        <v>51.865060999999997</v>
      </c>
      <c r="E1833" s="12">
        <v>51.081443</v>
      </c>
      <c r="F1833" s="12">
        <v>51.515735999999997</v>
      </c>
      <c r="G1833" s="9">
        <f t="shared" ca="1" si="200"/>
        <v>2.5396729999999934</v>
      </c>
      <c r="H1833" s="9">
        <f t="shared" si="198"/>
        <v>0.28323699999999974</v>
      </c>
      <c r="I1833" s="14">
        <f ca="1">IF($M$3&gt;A1833-1,0,G1833/SUM(OFFSET(H1833,-$M$3+1,0):H1833))</f>
        <v>0.4873185871697816</v>
      </c>
      <c r="J1833" s="14">
        <f t="shared" ca="1" si="201"/>
        <v>9.6142009411342832E-3</v>
      </c>
      <c r="K1833" s="9">
        <f t="shared" ca="1" si="202"/>
        <v>47.209290130045765</v>
      </c>
      <c r="L1833" s="10">
        <f t="shared" ca="1" si="199"/>
        <v>1</v>
      </c>
      <c r="M1833">
        <f t="shared" ca="1" si="203"/>
        <v>22.156065000000012</v>
      </c>
      <c r="N1833" s="12"/>
    </row>
    <row r="1834" spans="1:14" x14ac:dyDescent="0.2">
      <c r="A1834">
        <f t="shared" si="197"/>
        <v>1830</v>
      </c>
      <c r="B1834" s="6">
        <v>43349</v>
      </c>
      <c r="C1834" s="12">
        <v>51.246659000000001</v>
      </c>
      <c r="D1834" s="12">
        <v>51.293868000000003</v>
      </c>
      <c r="E1834" s="12">
        <v>50.109000000000002</v>
      </c>
      <c r="F1834" s="12">
        <v>50.179810000000003</v>
      </c>
      <c r="G1834" s="9">
        <f t="shared" ca="1" si="200"/>
        <v>1.279282000000002</v>
      </c>
      <c r="H1834" s="9">
        <f t="shared" si="198"/>
        <v>1.3359259999999935</v>
      </c>
      <c r="I1834" s="14">
        <f ca="1">IF($M$3&gt;A1834-1,0,G1834/SUM(OFFSET(H1834,-$M$3+1,0):H1834))</f>
        <v>0.19766665698380584</v>
      </c>
      <c r="J1834" s="14">
        <f t="shared" ca="1" si="201"/>
        <v>6.1025774968983997E-3</v>
      </c>
      <c r="K1834" s="9">
        <f t="shared" ca="1" si="202"/>
        <v>47.227417957758234</v>
      </c>
      <c r="L1834" s="10">
        <f t="shared" ca="1" si="199"/>
        <v>1</v>
      </c>
      <c r="M1834">
        <f t="shared" ca="1" si="203"/>
        <v>21.934198000000009</v>
      </c>
      <c r="N1834" s="12"/>
    </row>
    <row r="1835" spans="1:14" x14ac:dyDescent="0.2">
      <c r="A1835">
        <f t="shared" si="197"/>
        <v>1831</v>
      </c>
      <c r="B1835" s="6">
        <v>43350</v>
      </c>
      <c r="C1835" s="12">
        <v>49.990986999999997</v>
      </c>
      <c r="D1835" s="12">
        <v>50.647146999999997</v>
      </c>
      <c r="E1835" s="12">
        <v>49.816324000000002</v>
      </c>
      <c r="F1835" s="12">
        <v>49.957943</v>
      </c>
      <c r="G1835" s="9">
        <f t="shared" ca="1" si="200"/>
        <v>1.4161760000000001</v>
      </c>
      <c r="H1835" s="9">
        <f t="shared" si="198"/>
        <v>0.22186700000000315</v>
      </c>
      <c r="I1835" s="14">
        <f ca="1">IF($M$3&gt;A1835-1,0,G1835/SUM(OFFSET(H1835,-$M$3+1,0):H1835))</f>
        <v>0.22354713211730012</v>
      </c>
      <c r="J1835" s="14">
        <f t="shared" ca="1" si="201"/>
        <v>6.3840128275164977E-3</v>
      </c>
      <c r="K1835" s="9">
        <f t="shared" ca="1" si="202"/>
        <v>47.244849664653763</v>
      </c>
      <c r="L1835" s="10">
        <f t="shared" ca="1" si="199"/>
        <v>1</v>
      </c>
      <c r="M1835">
        <f t="shared" ca="1" si="203"/>
        <v>22.420415000000006</v>
      </c>
      <c r="N1835" s="12"/>
    </row>
    <row r="1836" spans="1:14" x14ac:dyDescent="0.2">
      <c r="A1836">
        <f t="shared" si="197"/>
        <v>1832</v>
      </c>
      <c r="B1836" s="6">
        <v>43353</v>
      </c>
      <c r="C1836" s="12">
        <v>50.316701999999999</v>
      </c>
      <c r="D1836" s="12">
        <v>50.463042999999999</v>
      </c>
      <c r="E1836" s="12">
        <v>50.005146000000003</v>
      </c>
      <c r="F1836" s="12">
        <v>50.444159999999997</v>
      </c>
      <c r="G1836" s="9">
        <f t="shared" ca="1" si="200"/>
        <v>1.9684829999999991</v>
      </c>
      <c r="H1836" s="9">
        <f t="shared" si="198"/>
        <v>0.48621699999999635</v>
      </c>
      <c r="I1836" s="14">
        <f ca="1">IF($M$3&gt;A1836-1,0,G1836/SUM(OFFSET(H1836,-$M$3+1,0):H1836))</f>
        <v>0.29140482319487021</v>
      </c>
      <c r="J1836" s="14">
        <f t="shared" ca="1" si="201"/>
        <v>7.1520501053020415E-3</v>
      </c>
      <c r="K1836" s="9">
        <f t="shared" ca="1" si="202"/>
        <v>47.267731292474572</v>
      </c>
      <c r="L1836" s="10">
        <f t="shared" ca="1" si="199"/>
        <v>1</v>
      </c>
      <c r="M1836">
        <f t="shared" ca="1" si="203"/>
        <v>21.787862000000011</v>
      </c>
      <c r="N1836" s="12"/>
    </row>
    <row r="1837" spans="1:14" x14ac:dyDescent="0.2">
      <c r="A1837">
        <f t="shared" si="197"/>
        <v>1833</v>
      </c>
      <c r="B1837" s="6">
        <v>43354</v>
      </c>
      <c r="C1837" s="12">
        <v>50.038196999999997</v>
      </c>
      <c r="D1837" s="12">
        <v>50.160933</v>
      </c>
      <c r="E1837" s="12">
        <v>49.570860000000003</v>
      </c>
      <c r="F1837" s="12">
        <v>49.811607000000002</v>
      </c>
      <c r="G1837" s="9">
        <f t="shared" ca="1" si="200"/>
        <v>0.33516300000000143</v>
      </c>
      <c r="H1837" s="9">
        <f t="shared" si="198"/>
        <v>0.63255299999999437</v>
      </c>
      <c r="I1837" s="14">
        <f ca="1">IF($M$3&gt;A1837-1,0,G1837/SUM(OFFSET(H1837,-$M$3+1,0):H1837))</f>
        <v>5.2476344287205504E-2</v>
      </c>
      <c r="J1837" s="14">
        <f t="shared" ca="1" si="201"/>
        <v>4.6413432218393698E-3</v>
      </c>
      <c r="K1837" s="9">
        <f t="shared" ca="1" si="202"/>
        <v>47.279538292746899</v>
      </c>
      <c r="L1837" s="10">
        <f t="shared" ca="1" si="199"/>
        <v>1</v>
      </c>
      <c r="M1837">
        <f t="shared" ca="1" si="203"/>
        <v>21.216665000000006</v>
      </c>
      <c r="N1837" s="12"/>
    </row>
    <row r="1838" spans="1:14" x14ac:dyDescent="0.2">
      <c r="A1838">
        <f t="shared" si="197"/>
        <v>1834</v>
      </c>
      <c r="B1838" s="6">
        <v>43355</v>
      </c>
      <c r="C1838" s="12">
        <v>49.131838000000002</v>
      </c>
      <c r="D1838" s="12">
        <v>49.254570999999999</v>
      </c>
      <c r="E1838" s="12">
        <v>48.225487000000001</v>
      </c>
      <c r="F1838" s="12">
        <v>49.240409999999997</v>
      </c>
      <c r="G1838" s="9">
        <f t="shared" ca="1" si="200"/>
        <v>0.42013500000000192</v>
      </c>
      <c r="H1838" s="9">
        <f t="shared" si="198"/>
        <v>0.57119700000000506</v>
      </c>
      <c r="I1838" s="14">
        <f ca="1">IF($M$3&gt;A1838-1,0,G1838/SUM(OFFSET(H1838,-$M$3+1,0):H1838))</f>
        <v>6.2021416790091925E-2</v>
      </c>
      <c r="J1838" s="14">
        <f t="shared" ca="1" si="201"/>
        <v>4.7312757365013409E-3</v>
      </c>
      <c r="K1838" s="9">
        <f t="shared" ca="1" si="202"/>
        <v>47.288815717477817</v>
      </c>
      <c r="L1838" s="10">
        <f t="shared" ca="1" si="199"/>
        <v>1</v>
      </c>
      <c r="M1838">
        <f t="shared" ca="1" si="203"/>
        <v>21.820898000000007</v>
      </c>
      <c r="N1838" s="12"/>
    </row>
    <row r="1839" spans="1:14" x14ac:dyDescent="0.2">
      <c r="A1839">
        <f t="shared" si="197"/>
        <v>1835</v>
      </c>
      <c r="B1839" s="6">
        <v>43356</v>
      </c>
      <c r="C1839" s="12">
        <v>49.887129999999999</v>
      </c>
      <c r="D1839" s="12">
        <v>50.396954000000001</v>
      </c>
      <c r="E1839" s="12">
        <v>49.594453000000001</v>
      </c>
      <c r="F1839" s="12">
        <v>49.844642999999998</v>
      </c>
      <c r="G1839" s="9">
        <f t="shared" ca="1" si="200"/>
        <v>0.12272300000000058</v>
      </c>
      <c r="H1839" s="9">
        <f t="shared" si="198"/>
        <v>0.60423300000000069</v>
      </c>
      <c r="I1839" s="14">
        <f ca="1">IF($M$3&gt;A1839-1,0,G1839/SUM(OFFSET(H1839,-$M$3+1,0):H1839))</f>
        <v>1.6772565498807058E-2</v>
      </c>
      <c r="J1839" s="14">
        <f t="shared" ca="1" si="201"/>
        <v>4.3125975089189647E-3</v>
      </c>
      <c r="K1839" s="9">
        <f t="shared" ca="1" si="202"/>
        <v>47.299837971849648</v>
      </c>
      <c r="L1839" s="10">
        <f t="shared" ca="1" si="199"/>
        <v>1</v>
      </c>
      <c r="M1839">
        <f t="shared" ca="1" si="203"/>
        <v>22.335443000000012</v>
      </c>
      <c r="N1839" s="12"/>
    </row>
    <row r="1840" spans="1:14" x14ac:dyDescent="0.2">
      <c r="A1840">
        <f t="shared" si="197"/>
        <v>1836</v>
      </c>
      <c r="B1840" s="6">
        <v>43357</v>
      </c>
      <c r="C1840" s="12">
        <v>50.123159000000001</v>
      </c>
      <c r="D1840" s="12">
        <v>50.552729999999997</v>
      </c>
      <c r="E1840" s="12">
        <v>49.967379000000001</v>
      </c>
      <c r="F1840" s="12">
        <v>50.359188000000003</v>
      </c>
      <c r="G1840" s="9">
        <f t="shared" ca="1" si="200"/>
        <v>0.12274199999999524</v>
      </c>
      <c r="H1840" s="9">
        <f t="shared" si="198"/>
        <v>0.51454500000000536</v>
      </c>
      <c r="I1840" s="14">
        <f ca="1">IF($M$3&gt;A1840-1,0,G1840/SUM(OFFSET(H1840,-$M$3+1,0):H1840))</f>
        <v>1.7357465766441878E-2</v>
      </c>
      <c r="J1840" s="14">
        <f t="shared" ca="1" si="201"/>
        <v>4.3178857516394014E-3</v>
      </c>
      <c r="K1840" s="9">
        <f t="shared" ca="1" si="202"/>
        <v>47.313047895745477</v>
      </c>
      <c r="L1840" s="10">
        <f t="shared" ca="1" si="199"/>
        <v>1</v>
      </c>
      <c r="M1840">
        <f t="shared" ca="1" si="203"/>
        <v>21.65568300000001</v>
      </c>
      <c r="N1840" s="12"/>
    </row>
    <row r="1841" spans="1:14" x14ac:dyDescent="0.2">
      <c r="A1841">
        <f t="shared" si="197"/>
        <v>1837</v>
      </c>
      <c r="B1841" s="6">
        <v>43360</v>
      </c>
      <c r="C1841" s="12">
        <v>50.019311000000002</v>
      </c>
      <c r="D1841" s="12">
        <v>50.330871000000002</v>
      </c>
      <c r="E1841" s="12">
        <v>49.627502</v>
      </c>
      <c r="F1841" s="12">
        <v>49.679428000000001</v>
      </c>
      <c r="G1841" s="9">
        <f t="shared" ca="1" si="200"/>
        <v>1.5908429999999996</v>
      </c>
      <c r="H1841" s="9">
        <f t="shared" si="198"/>
        <v>0.6797600000000017</v>
      </c>
      <c r="I1841" s="14">
        <f ca="1">IF($M$3&gt;A1841-1,0,G1841/SUM(OFFSET(H1841,-$M$3+1,0):H1841))</f>
        <v>0.22847606932972681</v>
      </c>
      <c r="J1841" s="14">
        <f t="shared" ca="1" si="201"/>
        <v>6.4383313627544925E-3</v>
      </c>
      <c r="K1841" s="9">
        <f t="shared" ca="1" si="202"/>
        <v>47.328283434986901</v>
      </c>
      <c r="L1841" s="10">
        <f t="shared" ca="1" si="199"/>
        <v>1</v>
      </c>
      <c r="M1841">
        <f t="shared" ca="1" si="203"/>
        <v>22.033331000000011</v>
      </c>
      <c r="N1841" s="12"/>
    </row>
    <row r="1842" spans="1:14" x14ac:dyDescent="0.2">
      <c r="A1842">
        <f t="shared" si="197"/>
        <v>1838</v>
      </c>
      <c r="B1842" s="6">
        <v>43361</v>
      </c>
      <c r="C1842" s="12">
        <v>49.806885999999999</v>
      </c>
      <c r="D1842" s="12">
        <v>50.368633000000003</v>
      </c>
      <c r="E1842" s="12">
        <v>49.806885999999999</v>
      </c>
      <c r="F1842" s="12">
        <v>50.057076000000002</v>
      </c>
      <c r="G1842" s="9">
        <f t="shared" ca="1" si="200"/>
        <v>1.406729999999996</v>
      </c>
      <c r="H1842" s="9">
        <f t="shared" si="198"/>
        <v>0.37764800000000065</v>
      </c>
      <c r="I1842" s="14">
        <f ca="1">IF($M$3&gt;A1842-1,0,G1842/SUM(OFFSET(H1842,-$M$3+1,0):H1842))</f>
        <v>0.19682925150231767</v>
      </c>
      <c r="J1842" s="14">
        <f t="shared" ca="1" si="201"/>
        <v>6.0935771498824808E-3</v>
      </c>
      <c r="K1842" s="9">
        <f t="shared" ca="1" si="202"/>
        <v>47.344911543007832</v>
      </c>
      <c r="L1842" s="10">
        <f t="shared" ca="1" si="199"/>
        <v>1</v>
      </c>
      <c r="M1842">
        <f t="shared" ca="1" si="203"/>
        <v>22.146627000000009</v>
      </c>
      <c r="N1842" s="12"/>
    </row>
    <row r="1843" spans="1:14" x14ac:dyDescent="0.2">
      <c r="A1843">
        <f t="shared" si="197"/>
        <v>1839</v>
      </c>
      <c r="B1843" s="6">
        <v>43362</v>
      </c>
      <c r="C1843" s="12">
        <v>50.061801000000003</v>
      </c>
      <c r="D1843" s="12">
        <v>50.387518999999998</v>
      </c>
      <c r="E1843" s="12">
        <v>49.910742999999997</v>
      </c>
      <c r="F1843" s="12">
        <v>50.170372</v>
      </c>
      <c r="G1843" s="9">
        <f t="shared" ca="1" si="200"/>
        <v>1.5861129999999974</v>
      </c>
      <c r="H1843" s="9">
        <f t="shared" si="198"/>
        <v>0.11329599999999829</v>
      </c>
      <c r="I1843" s="14">
        <f ca="1">IF($M$3&gt;A1843-1,0,G1843/SUM(OFFSET(H1843,-$M$3+1,0):H1843))</f>
        <v>0.2276421072301647</v>
      </c>
      <c r="J1843" s="14">
        <f t="shared" ca="1" si="201"/>
        <v>6.4291246486841321E-3</v>
      </c>
      <c r="K1843" s="9">
        <f t="shared" ca="1" si="202"/>
        <v>47.363076780475765</v>
      </c>
      <c r="L1843" s="10">
        <f t="shared" ca="1" si="199"/>
        <v>1</v>
      </c>
      <c r="M1843">
        <f t="shared" ca="1" si="203"/>
        <v>22.793344000000012</v>
      </c>
      <c r="N1843" s="12"/>
    </row>
    <row r="1844" spans="1:14" x14ac:dyDescent="0.2">
      <c r="A1844">
        <f t="shared" si="197"/>
        <v>1840</v>
      </c>
      <c r="B1844" s="6">
        <v>43363</v>
      </c>
      <c r="C1844" s="12">
        <v>50.628264999999999</v>
      </c>
      <c r="D1844" s="12">
        <v>51.010630999999997</v>
      </c>
      <c r="E1844" s="12">
        <v>50.562176999999998</v>
      </c>
      <c r="F1844" s="12">
        <v>50.817089000000003</v>
      </c>
      <c r="G1844" s="9">
        <f t="shared" ca="1" si="200"/>
        <v>0.38709300000000013</v>
      </c>
      <c r="H1844" s="9">
        <f t="shared" si="198"/>
        <v>0.64671700000000243</v>
      </c>
      <c r="I1844" s="14">
        <f ca="1">IF($M$3&gt;A1844-1,0,G1844/SUM(OFFSET(H1844,-$M$3+1,0):H1844))</f>
        <v>5.4813609823977358E-2</v>
      </c>
      <c r="J1844" s="14">
        <f t="shared" ca="1" si="201"/>
        <v>4.6632848719976782E-3</v>
      </c>
      <c r="K1844" s="9">
        <f t="shared" ca="1" si="202"/>
        <v>47.37918382340677</v>
      </c>
      <c r="L1844" s="10">
        <f t="shared" ca="1" si="199"/>
        <v>1</v>
      </c>
      <c r="M1844">
        <f t="shared" ca="1" si="203"/>
        <v>22.538435000000007</v>
      </c>
      <c r="N1844" s="12"/>
    </row>
    <row r="1845" spans="1:14" x14ac:dyDescent="0.2">
      <c r="A1845">
        <f t="shared" si="197"/>
        <v>1841</v>
      </c>
      <c r="B1845" s="6">
        <v>43364</v>
      </c>
      <c r="C1845" s="12">
        <v>50.751004000000002</v>
      </c>
      <c r="D1845" s="12">
        <v>51.001193999999998</v>
      </c>
      <c r="E1845" s="12">
        <v>50.491371000000001</v>
      </c>
      <c r="F1845" s="12">
        <v>50.562179999999998</v>
      </c>
      <c r="G1845" s="9">
        <f t="shared" ca="1" si="200"/>
        <v>0.86386099999999999</v>
      </c>
      <c r="H1845" s="9">
        <f t="shared" si="198"/>
        <v>0.25490900000000494</v>
      </c>
      <c r="I1845" s="14">
        <f ca="1">IF($M$3&gt;A1845-1,0,G1845/SUM(OFFSET(H1845,-$M$3+1,0):H1845))</f>
        <v>0.12175567231009499</v>
      </c>
      <c r="J1845" s="14">
        <f t="shared" ca="1" si="201"/>
        <v>5.3136830672901748E-3</v>
      </c>
      <c r="K1845" s="9">
        <f t="shared" ca="1" si="202"/>
        <v>47.396097256293579</v>
      </c>
      <c r="L1845" s="10">
        <f t="shared" ca="1" si="199"/>
        <v>1</v>
      </c>
      <c r="M1845">
        <f t="shared" ca="1" si="203"/>
        <v>22.897199000000008</v>
      </c>
      <c r="N1845" s="12"/>
    </row>
    <row r="1846" spans="1:14" x14ac:dyDescent="0.2">
      <c r="A1846">
        <f t="shared" si="197"/>
        <v>1842</v>
      </c>
      <c r="B1846" s="6">
        <v>43367</v>
      </c>
      <c r="C1846" s="12">
        <v>50.330871000000002</v>
      </c>
      <c r="D1846" s="12">
        <v>50.930383999999997</v>
      </c>
      <c r="E1846" s="12">
        <v>50.193973999999997</v>
      </c>
      <c r="F1846" s="12">
        <v>50.920943999999999</v>
      </c>
      <c r="G1846" s="9">
        <f t="shared" ca="1" si="200"/>
        <v>0.87802899999999795</v>
      </c>
      <c r="H1846" s="9">
        <f t="shared" si="198"/>
        <v>0.35876400000000075</v>
      </c>
      <c r="I1846" s="14">
        <f ca="1">IF($M$3&gt;A1846-1,0,G1846/SUM(OFFSET(H1846,-$M$3+1,0):H1846))</f>
        <v>0.12400017568465073</v>
      </c>
      <c r="J1846" s="14">
        <f t="shared" ca="1" si="201"/>
        <v>5.3362257182565818E-3</v>
      </c>
      <c r="K1846" s="9">
        <f t="shared" ca="1" si="202"/>
        <v>47.414906634140259</v>
      </c>
      <c r="L1846" s="10">
        <f t="shared" ca="1" si="199"/>
        <v>1</v>
      </c>
      <c r="M1846">
        <f t="shared" ca="1" si="203"/>
        <v>22.085256000000008</v>
      </c>
      <c r="N1846" s="12"/>
    </row>
    <row r="1847" spans="1:14" x14ac:dyDescent="0.2">
      <c r="A1847">
        <f t="shared" si="197"/>
        <v>1843</v>
      </c>
      <c r="B1847" s="6">
        <v>43368</v>
      </c>
      <c r="C1847" s="12">
        <v>50.543294000000003</v>
      </c>
      <c r="D1847" s="12">
        <v>50.774600999999997</v>
      </c>
      <c r="E1847" s="12">
        <v>50.014586000000001</v>
      </c>
      <c r="F1847" s="12">
        <v>50.109000999999999</v>
      </c>
      <c r="G1847" s="9">
        <f t="shared" ca="1" si="200"/>
        <v>1.4067349999999976</v>
      </c>
      <c r="H1847" s="9">
        <f t="shared" si="198"/>
        <v>0.81194299999999942</v>
      </c>
      <c r="I1847" s="14">
        <f ca="1">IF($M$3&gt;A1847-1,0,G1847/SUM(OFFSET(H1847,-$M$3+1,0):H1847))</f>
        <v>0.18486380645436787</v>
      </c>
      <c r="J1847" s="14">
        <f t="shared" ca="1" si="201"/>
        <v>5.9656992779542947E-3</v>
      </c>
      <c r="K1847" s="9">
        <f t="shared" ca="1" si="202"/>
        <v>47.430978790953411</v>
      </c>
      <c r="L1847" s="10">
        <f t="shared" ca="1" si="199"/>
        <v>1</v>
      </c>
      <c r="M1847">
        <f t="shared" ca="1" si="203"/>
        <v>21.641519000000009</v>
      </c>
      <c r="N1847" s="12"/>
    </row>
    <row r="1848" spans="1:14" x14ac:dyDescent="0.2">
      <c r="A1848">
        <f t="shared" si="197"/>
        <v>1844</v>
      </c>
      <c r="B1848" s="6">
        <v>43369</v>
      </c>
      <c r="C1848" s="12">
        <v>49.88241</v>
      </c>
      <c r="D1848" s="12">
        <v>50.278941000000003</v>
      </c>
      <c r="E1848" s="12">
        <v>49.655824000000003</v>
      </c>
      <c r="F1848" s="12">
        <v>49.665264000000001</v>
      </c>
      <c r="G1848" s="9">
        <f t="shared" ca="1" si="200"/>
        <v>0.51454600000000283</v>
      </c>
      <c r="H1848" s="9">
        <f t="shared" si="198"/>
        <v>0.44373699999999872</v>
      </c>
      <c r="I1848" s="14">
        <f ca="1">IF($M$3&gt;A1848-1,0,G1848/SUM(OFFSET(H1848,-$M$3+1,0):H1848))</f>
        <v>7.6599141392202558E-2</v>
      </c>
      <c r="J1848" s="14">
        <f t="shared" ca="1" si="201"/>
        <v>4.8702906612007862E-3</v>
      </c>
      <c r="K1848" s="9">
        <f t="shared" ca="1" si="202"/>
        <v>47.441860409341487</v>
      </c>
      <c r="L1848" s="10">
        <f t="shared" ca="1" si="199"/>
        <v>1</v>
      </c>
      <c r="M1848">
        <f t="shared" ca="1" si="203"/>
        <v>21.953088000000008</v>
      </c>
      <c r="N1848" s="12"/>
    </row>
    <row r="1849" spans="1:14" x14ac:dyDescent="0.2">
      <c r="A1849">
        <f t="shared" si="197"/>
        <v>1845</v>
      </c>
      <c r="B1849" s="6">
        <v>43370</v>
      </c>
      <c r="C1849" s="12">
        <v>49.863537000000001</v>
      </c>
      <c r="D1849" s="12">
        <v>50.137332000000001</v>
      </c>
      <c r="E1849" s="12">
        <v>49.712477999999997</v>
      </c>
      <c r="F1849" s="12">
        <v>49.976832999999999</v>
      </c>
      <c r="G1849" s="9">
        <f t="shared" ca="1" si="200"/>
        <v>1.8889999999998963E-2</v>
      </c>
      <c r="H1849" s="9">
        <f t="shared" si="198"/>
        <v>0.31156899999999865</v>
      </c>
      <c r="I1849" s="14">
        <f ca="1">IF($M$3&gt;A1849-1,0,G1849/SUM(OFFSET(H1849,-$M$3+1,0):H1849))</f>
        <v>2.7750485964040633E-3</v>
      </c>
      <c r="J1849" s="14">
        <f t="shared" ca="1" si="201"/>
        <v>4.1870088057406928E-3</v>
      </c>
      <c r="K1849" s="9">
        <f t="shared" ca="1" si="202"/>
        <v>47.452474361900883</v>
      </c>
      <c r="L1849" s="10">
        <f t="shared" ca="1" si="199"/>
        <v>1</v>
      </c>
      <c r="M1849">
        <f t="shared" ca="1" si="203"/>
        <v>22.226869000000008</v>
      </c>
      <c r="N1849" s="12"/>
    </row>
    <row r="1850" spans="1:14" x14ac:dyDescent="0.2">
      <c r="A1850">
        <f t="shared" si="197"/>
        <v>1846</v>
      </c>
      <c r="B1850" s="6">
        <v>43371</v>
      </c>
      <c r="C1850" s="12">
        <v>49.844644000000002</v>
      </c>
      <c r="D1850" s="12">
        <v>50.429999000000002</v>
      </c>
      <c r="E1850" s="12">
        <v>49.684145999999998</v>
      </c>
      <c r="F1850" s="12">
        <v>50.250613999999999</v>
      </c>
      <c r="G1850" s="9">
        <f t="shared" ca="1" si="200"/>
        <v>0.19354599999999778</v>
      </c>
      <c r="H1850" s="9">
        <f t="shared" si="198"/>
        <v>0.27378099999999961</v>
      </c>
      <c r="I1850" s="14">
        <f ca="1">IF($M$3&gt;A1850-1,0,G1850/SUM(OFFSET(H1850,-$M$3+1,0):H1850))</f>
        <v>2.9348933044533277E-2</v>
      </c>
      <c r="J1850" s="14">
        <f t="shared" ca="1" si="201"/>
        <v>4.4270180781743867E-3</v>
      </c>
      <c r="K1850" s="9">
        <f t="shared" ca="1" si="202"/>
        <v>47.464861776664002</v>
      </c>
      <c r="L1850" s="10">
        <f t="shared" ca="1" si="199"/>
        <v>1</v>
      </c>
      <c r="M1850">
        <f t="shared" ca="1" si="203"/>
        <v>22.359052000000005</v>
      </c>
      <c r="N1850" s="12"/>
    </row>
    <row r="1851" spans="1:14" x14ac:dyDescent="0.2">
      <c r="A1851">
        <f t="shared" si="197"/>
        <v>1847</v>
      </c>
      <c r="B1851" s="6">
        <v>43374</v>
      </c>
      <c r="C1851" s="12">
        <v>50.396957999999998</v>
      </c>
      <c r="D1851" s="12">
        <v>50.769885000000002</v>
      </c>
      <c r="E1851" s="12">
        <v>50.269500000000001</v>
      </c>
      <c r="F1851" s="12">
        <v>50.382796999999997</v>
      </c>
      <c r="G1851" s="9">
        <f t="shared" ca="1" si="200"/>
        <v>0.57118999999999431</v>
      </c>
      <c r="H1851" s="9">
        <f t="shared" si="198"/>
        <v>0.13218299999999772</v>
      </c>
      <c r="I1851" s="14">
        <f ca="1">IF($M$3&gt;A1851-1,0,G1851/SUM(OFFSET(H1851,-$M$3+1,0):H1851))</f>
        <v>9.372556110793577E-2</v>
      </c>
      <c r="J1851" s="14">
        <f t="shared" ca="1" si="201"/>
        <v>5.0361816888498286E-3</v>
      </c>
      <c r="K1851" s="9">
        <f t="shared" ca="1" si="202"/>
        <v>47.479557028605015</v>
      </c>
      <c r="L1851" s="10">
        <f t="shared" ca="1" si="199"/>
        <v>1</v>
      </c>
      <c r="M1851">
        <f t="shared" ca="1" si="203"/>
        <v>22.321291000000009</v>
      </c>
      <c r="N1851" s="12"/>
    </row>
    <row r="1852" spans="1:14" x14ac:dyDescent="0.2">
      <c r="A1852">
        <f t="shared" si="197"/>
        <v>1848</v>
      </c>
      <c r="B1852" s="6">
        <v>43375</v>
      </c>
      <c r="C1852" s="12">
        <v>50.165650999999997</v>
      </c>
      <c r="D1852" s="12">
        <v>51.062562999999997</v>
      </c>
      <c r="E1852" s="12">
        <v>50.146771999999999</v>
      </c>
      <c r="F1852" s="12">
        <v>50.345036</v>
      </c>
      <c r="G1852" s="9">
        <f t="shared" ca="1" si="200"/>
        <v>1.1046260000000032</v>
      </c>
      <c r="H1852" s="9">
        <f t="shared" si="198"/>
        <v>3.7760999999996159E-2</v>
      </c>
      <c r="I1852" s="14">
        <f ca="1">IF($M$3&gt;A1852-1,0,G1852/SUM(OFFSET(H1852,-$M$3+1,0):H1852))</f>
        <v>0.1986435157528193</v>
      </c>
      <c r="J1852" s="14">
        <f t="shared" ca="1" si="201"/>
        <v>6.1130850665208417E-3</v>
      </c>
      <c r="K1852" s="9">
        <f t="shared" ca="1" si="202"/>
        <v>47.497073945313481</v>
      </c>
      <c r="L1852" s="10">
        <f t="shared" ca="1" si="199"/>
        <v>1</v>
      </c>
      <c r="M1852">
        <f t="shared" ca="1" si="203"/>
        <v>22.514829000000006</v>
      </c>
      <c r="N1852" s="12"/>
    </row>
    <row r="1853" spans="1:14" x14ac:dyDescent="0.2">
      <c r="A1853">
        <f t="shared" si="197"/>
        <v>1849</v>
      </c>
      <c r="B1853" s="6">
        <v>43376</v>
      </c>
      <c r="C1853" s="12">
        <v>50.680191999999998</v>
      </c>
      <c r="D1853" s="12">
        <v>50.812368999999997</v>
      </c>
      <c r="E1853" s="12">
        <v>50.071237000000004</v>
      </c>
      <c r="F1853" s="12">
        <v>50.538573999999997</v>
      </c>
      <c r="G1853" s="9">
        <f t="shared" ca="1" si="200"/>
        <v>0.69393099999999919</v>
      </c>
      <c r="H1853" s="9">
        <f t="shared" si="198"/>
        <v>0.19353799999999666</v>
      </c>
      <c r="I1853" s="14">
        <f ca="1">IF($M$3&gt;A1853-1,0,G1853/SUM(OFFSET(H1853,-$M$3+1,0):H1853))</f>
        <v>0.13473993286798758</v>
      </c>
      <c r="J1853" s="14">
        <f t="shared" ca="1" si="201"/>
        <v>5.4447507781432702E-3</v>
      </c>
      <c r="K1853" s="9">
        <f t="shared" ca="1" si="202"/>
        <v>47.513634155102956</v>
      </c>
      <c r="L1853" s="10">
        <f t="shared" ca="1" si="199"/>
        <v>1</v>
      </c>
      <c r="M1853">
        <f t="shared" ca="1" si="203"/>
        <v>21.377168000000012</v>
      </c>
      <c r="N1853" s="12"/>
    </row>
    <row r="1854" spans="1:14" x14ac:dyDescent="0.2">
      <c r="A1854">
        <f t="shared" si="197"/>
        <v>1850</v>
      </c>
      <c r="B1854" s="6">
        <v>43377</v>
      </c>
      <c r="C1854" s="12">
        <v>50.109000999999999</v>
      </c>
      <c r="D1854" s="12">
        <v>50.127882999999997</v>
      </c>
      <c r="E1854" s="12">
        <v>48.980781</v>
      </c>
      <c r="F1854" s="12">
        <v>49.400913000000003</v>
      </c>
      <c r="G1854" s="9">
        <f t="shared" ca="1" si="200"/>
        <v>0.95827500000000043</v>
      </c>
      <c r="H1854" s="9">
        <f t="shared" si="198"/>
        <v>1.1376609999999943</v>
      </c>
      <c r="I1854" s="14">
        <f ca="1">IF($M$3&gt;A1854-1,0,G1854/SUM(OFFSET(H1854,-$M$3+1,0):H1854))</f>
        <v>0.16598487476848067</v>
      </c>
      <c r="J1854" s="14">
        <f t="shared" ca="1" si="201"/>
        <v>5.7666928509424766E-3</v>
      </c>
      <c r="K1854" s="9">
        <f t="shared" ca="1" si="202"/>
        <v>47.524517512525556</v>
      </c>
      <c r="L1854" s="10">
        <f t="shared" ca="1" si="199"/>
        <v>1</v>
      </c>
      <c r="M1854">
        <f t="shared" ca="1" si="203"/>
        <v>20.253671000000011</v>
      </c>
      <c r="N1854" s="12"/>
    </row>
    <row r="1855" spans="1:14" x14ac:dyDescent="0.2">
      <c r="A1855">
        <f t="shared" si="197"/>
        <v>1851</v>
      </c>
      <c r="B1855" s="6">
        <v>43378</v>
      </c>
      <c r="C1855" s="12">
        <v>49.212094</v>
      </c>
      <c r="D1855" s="12">
        <v>49.405639000000001</v>
      </c>
      <c r="E1855" s="12">
        <v>47.824241000000001</v>
      </c>
      <c r="F1855" s="12">
        <v>48.277416000000002</v>
      </c>
      <c r="G1855" s="9">
        <f t="shared" ca="1" si="200"/>
        <v>1.4020119999999991</v>
      </c>
      <c r="H1855" s="9">
        <f t="shared" si="198"/>
        <v>1.1234970000000004</v>
      </c>
      <c r="I1855" s="14">
        <f ca="1">IF($M$3&gt;A1855-1,0,G1855/SUM(OFFSET(H1855,-$M$3+1,0):H1855))</f>
        <v>0.22551248157472661</v>
      </c>
      <c r="J1855" s="14">
        <f t="shared" ca="1" si="201"/>
        <v>6.4056440516765869E-3</v>
      </c>
      <c r="K1855" s="9">
        <f t="shared" ca="1" si="202"/>
        <v>47.529340312243363</v>
      </c>
      <c r="L1855" s="10">
        <f t="shared" ca="1" si="199"/>
        <v>1</v>
      </c>
      <c r="M1855">
        <f t="shared" ca="1" si="203"/>
        <v>19.687204000000008</v>
      </c>
      <c r="N1855" s="12"/>
    </row>
    <row r="1856" spans="1:14" x14ac:dyDescent="0.2">
      <c r="A1856">
        <f t="shared" si="197"/>
        <v>1852</v>
      </c>
      <c r="B1856" s="6">
        <v>43381</v>
      </c>
      <c r="C1856" s="12">
        <v>47.814802</v>
      </c>
      <c r="D1856" s="12">
        <v>48.258538999999999</v>
      </c>
      <c r="E1856" s="12">
        <v>47.253050999999999</v>
      </c>
      <c r="F1856" s="12">
        <v>47.710948999999999</v>
      </c>
      <c r="G1856" s="9">
        <f t="shared" ca="1" si="200"/>
        <v>2.3461270000000027</v>
      </c>
      <c r="H1856" s="9">
        <f t="shared" si="198"/>
        <v>0.56646700000000294</v>
      </c>
      <c r="I1856" s="14">
        <f ca="1">IF($M$3&gt;A1856-1,0,G1856/SUM(OFFSET(H1856,-$M$3+1,0):H1856))</f>
        <v>0.36624911428242807</v>
      </c>
      <c r="J1856" s="14">
        <f t="shared" ca="1" si="201"/>
        <v>8.0497446412950806E-3</v>
      </c>
      <c r="K1856" s="9">
        <f t="shared" ca="1" si="202"/>
        <v>47.530802215804442</v>
      </c>
      <c r="L1856" s="10">
        <f t="shared" ca="1" si="199"/>
        <v>1</v>
      </c>
      <c r="M1856">
        <f t="shared" ca="1" si="203"/>
        <v>19.597505000000012</v>
      </c>
      <c r="N1856" s="12"/>
    </row>
    <row r="1857" spans="1:14" x14ac:dyDescent="0.2">
      <c r="A1857">
        <f t="shared" si="197"/>
        <v>1853</v>
      </c>
      <c r="B1857" s="6">
        <v>43382</v>
      </c>
      <c r="C1857" s="12">
        <v>47.578766000000002</v>
      </c>
      <c r="D1857" s="12">
        <v>47.913927000000001</v>
      </c>
      <c r="E1857" s="12">
        <v>47.319133000000001</v>
      </c>
      <c r="F1857" s="12">
        <v>47.621250000000003</v>
      </c>
      <c r="G1857" s="9">
        <f t="shared" ca="1" si="200"/>
        <v>2.549121999999997</v>
      </c>
      <c r="H1857" s="9">
        <f t="shared" si="198"/>
        <v>8.9698999999995976E-2</v>
      </c>
      <c r="I1857" s="14">
        <f ca="1">IF($M$3&gt;A1857-1,0,G1857/SUM(OFFSET(H1857,-$M$3+1,0):H1857))</f>
        <v>0.39940954770326237</v>
      </c>
      <c r="J1857" s="14">
        <f t="shared" ca="1" si="201"/>
        <v>8.464437461301445E-3</v>
      </c>
      <c r="K1857" s="9">
        <f t="shared" ca="1" si="202"/>
        <v>47.531567805417282</v>
      </c>
      <c r="L1857" s="10">
        <f t="shared" ca="1" si="199"/>
        <v>1</v>
      </c>
      <c r="M1857">
        <f t="shared" ca="1" si="203"/>
        <v>17.43548400000001</v>
      </c>
      <c r="N1857" s="12"/>
    </row>
    <row r="1858" spans="1:14" x14ac:dyDescent="0.2">
      <c r="A1858">
        <f t="shared" si="197"/>
        <v>1854</v>
      </c>
      <c r="B1858" s="6">
        <v>43383</v>
      </c>
      <c r="C1858" s="12">
        <v>46.795152000000002</v>
      </c>
      <c r="D1858" s="12">
        <v>46.884844000000001</v>
      </c>
      <c r="E1858" s="12">
        <v>45.459229000000001</v>
      </c>
      <c r="F1858" s="12">
        <v>45.459229000000001</v>
      </c>
      <c r="G1858" s="9">
        <f t="shared" ca="1" si="200"/>
        <v>5.3578600000000023</v>
      </c>
      <c r="H1858" s="9">
        <f t="shared" si="198"/>
        <v>2.1620210000000029</v>
      </c>
      <c r="I1858" s="14">
        <f ca="1">IF($M$3&gt;A1858-1,0,G1858/SUM(OFFSET(H1858,-$M$3+1,0):H1858))</f>
        <v>0.67842224087784531</v>
      </c>
      <c r="J1858" s="14">
        <f t="shared" ca="1" si="201"/>
        <v>1.2366163029664494E-2</v>
      </c>
      <c r="K1858" s="9">
        <f t="shared" ca="1" si="202"/>
        <v>47.505940925896795</v>
      </c>
      <c r="L1858" s="10">
        <f t="shared" ca="1" si="199"/>
        <v>-1</v>
      </c>
      <c r="M1858">
        <f t="shared" ca="1" si="203"/>
        <v>17.836737000000014</v>
      </c>
      <c r="N1858" s="12"/>
    </row>
    <row r="1859" spans="1:14" x14ac:dyDescent="0.2">
      <c r="A1859">
        <f t="shared" si="197"/>
        <v>1855</v>
      </c>
      <c r="B1859" s="6">
        <v>43384</v>
      </c>
      <c r="C1859" s="12">
        <v>45.463946999999997</v>
      </c>
      <c r="D1859" s="12">
        <v>46.469434</v>
      </c>
      <c r="E1859" s="12">
        <v>44.689771</v>
      </c>
      <c r="F1859" s="12">
        <v>45.057975999999996</v>
      </c>
      <c r="G1859" s="9">
        <f t="shared" ca="1" si="200"/>
        <v>5.5042040000000014</v>
      </c>
      <c r="H1859" s="9">
        <f t="shared" si="198"/>
        <v>0.40125300000000408</v>
      </c>
      <c r="I1859" s="14">
        <f ca="1">IF($M$3&gt;A1859-1,0,G1859/SUM(OFFSET(H1859,-$M$3+1,0):H1859))</f>
        <v>0.68427277702261491</v>
      </c>
      <c r="J1859" s="14">
        <f t="shared" ca="1" si="201"/>
        <v>1.2455869889506968E-2</v>
      </c>
      <c r="K1859" s="9">
        <f t="shared" ca="1" si="202"/>
        <v>47.47544939328575</v>
      </c>
      <c r="L1859" s="10">
        <f t="shared" ca="1" si="199"/>
        <v>-1</v>
      </c>
      <c r="M1859">
        <f t="shared" ca="1" si="203"/>
        <v>16.944544000000008</v>
      </c>
      <c r="N1859" s="12"/>
    </row>
    <row r="1860" spans="1:14" x14ac:dyDescent="0.2">
      <c r="A1860">
        <f t="shared" si="197"/>
        <v>1856</v>
      </c>
      <c r="B1860" s="6">
        <v>43385</v>
      </c>
      <c r="C1860" s="12">
        <v>46.375022999999999</v>
      </c>
      <c r="D1860" s="12">
        <v>46.634656</v>
      </c>
      <c r="E1860" s="12">
        <v>45.232641999999998</v>
      </c>
      <c r="F1860" s="12">
        <v>45.950169000000002</v>
      </c>
      <c r="G1860" s="9">
        <f t="shared" ca="1" si="200"/>
        <v>4.9707749999999962</v>
      </c>
      <c r="H1860" s="9">
        <f t="shared" si="198"/>
        <v>0.89219300000000601</v>
      </c>
      <c r="I1860" s="14">
        <f ca="1">IF($M$3&gt;A1860-1,0,G1860/SUM(OFFSET(H1860,-$M$3+1,0):H1860))</f>
        <v>0.57952657146424702</v>
      </c>
      <c r="J1860" s="14">
        <f t="shared" ca="1" si="201"/>
        <v>1.0898843747824044E-2</v>
      </c>
      <c r="K1860" s="9">
        <f t="shared" ca="1" si="202"/>
        <v>47.45882560060771</v>
      </c>
      <c r="L1860" s="10">
        <f t="shared" ca="1" si="199"/>
        <v>-1</v>
      </c>
      <c r="M1860">
        <f t="shared" ca="1" si="203"/>
        <v>17.444930000000014</v>
      </c>
      <c r="N1860" s="12"/>
    </row>
    <row r="1861" spans="1:14" x14ac:dyDescent="0.2">
      <c r="A1861">
        <f t="shared" si="197"/>
        <v>1857</v>
      </c>
      <c r="B1861" s="6">
        <v>43388</v>
      </c>
      <c r="C1861" s="12">
        <v>45.742460999999999</v>
      </c>
      <c r="D1861" s="12">
        <v>45.964328999999999</v>
      </c>
      <c r="E1861" s="12">
        <v>45.331767999999997</v>
      </c>
      <c r="F1861" s="12">
        <v>45.449782999999996</v>
      </c>
      <c r="G1861" s="9">
        <f t="shared" ca="1" si="200"/>
        <v>4.6592180000000027</v>
      </c>
      <c r="H1861" s="9">
        <f t="shared" si="198"/>
        <v>0.50038600000000599</v>
      </c>
      <c r="I1861" s="14">
        <f ca="1">IF($M$3&gt;A1861-1,0,G1861/SUM(OFFSET(H1861,-$M$3+1,0):H1861))</f>
        <v>0.56367785799370107</v>
      </c>
      <c r="J1861" s="14">
        <f t="shared" ca="1" si="201"/>
        <v>1.0672308014348432E-2</v>
      </c>
      <c r="K1861" s="9">
        <f t="shared" ca="1" si="202"/>
        <v>47.43738447916008</v>
      </c>
      <c r="L1861" s="10">
        <f t="shared" ca="1" si="199"/>
        <v>-1</v>
      </c>
      <c r="M1861">
        <f t="shared" ca="1" si="203"/>
        <v>15.906012000000011</v>
      </c>
      <c r="N1861" s="12"/>
    </row>
    <row r="1862" spans="1:14" x14ac:dyDescent="0.2">
      <c r="A1862">
        <f t="shared" ref="A1862:A1925" si="204">A1861+1</f>
        <v>1858</v>
      </c>
      <c r="B1862" s="6">
        <v>43389</v>
      </c>
      <c r="C1862" s="12">
        <v>45.936010000000003</v>
      </c>
      <c r="D1862" s="12">
        <v>47.035907000000002</v>
      </c>
      <c r="E1862" s="12">
        <v>45.902965999999999</v>
      </c>
      <c r="F1862" s="12">
        <v>46.988700999999999</v>
      </c>
      <c r="G1862" s="9">
        <f t="shared" ca="1" si="200"/>
        <v>2.6765630000000016</v>
      </c>
      <c r="H1862" s="9">
        <f t="shared" ref="H1862:H1925" si="205">ABS(F1862-F1861)</f>
        <v>1.5389180000000025</v>
      </c>
      <c r="I1862" s="14">
        <f ca="1">IF($M$3&gt;A1862-1,0,G1862/SUM(OFFSET(H1862,-$M$3+1,0):H1862))</f>
        <v>0.28592926747532593</v>
      </c>
      <c r="J1862" s="14">
        <f t="shared" ca="1" si="201"/>
        <v>7.0884581924179789E-3</v>
      </c>
      <c r="K1862" s="9">
        <f t="shared" ca="1" si="202"/>
        <v>47.434204005076424</v>
      </c>
      <c r="L1862" s="10">
        <f t="shared" ca="1" si="199"/>
        <v>-1</v>
      </c>
      <c r="M1862">
        <f t="shared" ca="1" si="203"/>
        <v>16.13732000000001</v>
      </c>
      <c r="N1862" s="12"/>
    </row>
    <row r="1863" spans="1:14" x14ac:dyDescent="0.2">
      <c r="A1863">
        <f t="shared" si="204"/>
        <v>1859</v>
      </c>
      <c r="B1863" s="6">
        <v>43390</v>
      </c>
      <c r="C1863" s="12">
        <v>47.441876000000001</v>
      </c>
      <c r="D1863" s="12">
        <v>47.489080999999999</v>
      </c>
      <c r="E1863" s="12">
        <v>46.464714999999998</v>
      </c>
      <c r="F1863" s="12">
        <v>46.757393</v>
      </c>
      <c r="G1863" s="9">
        <f t="shared" ca="1" si="200"/>
        <v>3.2194399999999987</v>
      </c>
      <c r="H1863" s="9">
        <f t="shared" si="205"/>
        <v>0.23130799999999851</v>
      </c>
      <c r="I1863" s="14">
        <f ca="1">IF($M$3&gt;A1863-1,0,G1863/SUM(OFFSET(H1863,-$M$3+1,0):H1863))</f>
        <v>0.34689751791520107</v>
      </c>
      <c r="J1863" s="14">
        <f t="shared" ca="1" si="201"/>
        <v>7.8125528113926253E-3</v>
      </c>
      <c r="K1863" s="9">
        <f t="shared" ca="1" si="202"/>
        <v>47.428916383355933</v>
      </c>
      <c r="L1863" s="10">
        <f t="shared" ca="1" si="199"/>
        <v>-1</v>
      </c>
      <c r="M1863">
        <f t="shared" ca="1" si="203"/>
        <v>17.355239000000012</v>
      </c>
      <c r="N1863" s="12"/>
    </row>
    <row r="1864" spans="1:14" x14ac:dyDescent="0.2">
      <c r="A1864">
        <f t="shared" si="204"/>
        <v>1860</v>
      </c>
      <c r="B1864" s="6">
        <v>43391</v>
      </c>
      <c r="C1864" s="12">
        <v>46.464708000000002</v>
      </c>
      <c r="D1864" s="12">
        <v>46.511912000000002</v>
      </c>
      <c r="E1864" s="12">
        <v>45.378971999999997</v>
      </c>
      <c r="F1864" s="12">
        <v>45.539473999999998</v>
      </c>
      <c r="G1864" s="9">
        <f t="shared" ca="1" si="200"/>
        <v>4.7111400000000003</v>
      </c>
      <c r="H1864" s="9">
        <f t="shared" si="205"/>
        <v>1.217919000000002</v>
      </c>
      <c r="I1864" s="14">
        <f ca="1">IF($M$3&gt;A1864-1,0,G1864/SUM(OFFSET(H1864,-$M$3+1,0):H1864))</f>
        <v>0.46075602035990104</v>
      </c>
      <c r="J1864" s="14">
        <f t="shared" ca="1" si="201"/>
        <v>9.259071689379365E-3</v>
      </c>
      <c r="K1864" s="9">
        <f t="shared" ca="1" si="202"/>
        <v>47.411421900875489</v>
      </c>
      <c r="L1864" s="10">
        <f t="shared" ca="1" si="199"/>
        <v>-1</v>
      </c>
      <c r="M1864">
        <f t="shared" ca="1" si="203"/>
        <v>18.011393000000012</v>
      </c>
      <c r="N1864" s="12"/>
    </row>
    <row r="1865" spans="1:14" x14ac:dyDescent="0.2">
      <c r="A1865">
        <f t="shared" si="204"/>
        <v>1861</v>
      </c>
      <c r="B1865" s="6">
        <v>43392</v>
      </c>
      <c r="C1865" s="12">
        <v>45.789670999999998</v>
      </c>
      <c r="D1865" s="12">
        <v>46.115392999999997</v>
      </c>
      <c r="E1865" s="12">
        <v>44.694496000000001</v>
      </c>
      <c r="F1865" s="12">
        <v>44.883319999999998</v>
      </c>
      <c r="G1865" s="9">
        <f t="shared" ca="1" si="200"/>
        <v>5.4994769999999988</v>
      </c>
      <c r="H1865" s="9">
        <f t="shared" si="205"/>
        <v>0.65615400000000079</v>
      </c>
      <c r="I1865" s="14">
        <f ca="1">IF($M$3&gt;A1865-1,0,G1865/SUM(OFFSET(H1865,-$M$3+1,0):H1865))</f>
        <v>0.51163755869854888</v>
      </c>
      <c r="J1865" s="14">
        <f t="shared" ca="1" si="201"/>
        <v>9.9451943853279164E-3</v>
      </c>
      <c r="K1865" s="9">
        <f t="shared" ca="1" si="202"/>
        <v>47.386279436045363</v>
      </c>
      <c r="L1865" s="10">
        <f t="shared" ca="1" si="199"/>
        <v>-1</v>
      </c>
      <c r="M1865">
        <f t="shared" ca="1" si="203"/>
        <v>17.770651000000008</v>
      </c>
      <c r="N1865" s="12"/>
    </row>
    <row r="1866" spans="1:14" x14ac:dyDescent="0.2">
      <c r="A1866">
        <f t="shared" si="204"/>
        <v>1862</v>
      </c>
      <c r="B1866" s="6">
        <v>43395</v>
      </c>
      <c r="C1866" s="12">
        <v>45.204315000000001</v>
      </c>
      <c r="D1866" s="12">
        <v>45.463945000000002</v>
      </c>
      <c r="E1866" s="12">
        <v>44.727535000000003</v>
      </c>
      <c r="F1866" s="12">
        <v>45.124062000000002</v>
      </c>
      <c r="G1866" s="9">
        <f t="shared" ca="1" si="200"/>
        <v>5.2209739999999982</v>
      </c>
      <c r="H1866" s="9">
        <f t="shared" si="205"/>
        <v>0.24074200000000445</v>
      </c>
      <c r="I1866" s="14">
        <f ca="1">IF($M$3&gt;A1866-1,0,G1866/SUM(OFFSET(H1866,-$M$3+1,0):H1866))</f>
        <v>0.47672482842020858</v>
      </c>
      <c r="J1866" s="14">
        <f t="shared" ca="1" si="201"/>
        <v>9.4717661236575455E-3</v>
      </c>
      <c r="K1866" s="9">
        <f t="shared" ca="1" si="202"/>
        <v>47.364852241570283</v>
      </c>
      <c r="L1866" s="10">
        <f t="shared" ca="1" si="199"/>
        <v>-1</v>
      </c>
      <c r="M1866">
        <f t="shared" ca="1" si="203"/>
        <v>17.950030000000012</v>
      </c>
      <c r="N1866" s="12"/>
    </row>
    <row r="1867" spans="1:14" x14ac:dyDescent="0.2">
      <c r="A1867">
        <f t="shared" si="204"/>
        <v>1863</v>
      </c>
      <c r="B1867" s="6">
        <v>43396</v>
      </c>
      <c r="C1867" s="12">
        <v>43.939199000000002</v>
      </c>
      <c r="D1867" s="12">
        <v>45.190154999999997</v>
      </c>
      <c r="E1867" s="12">
        <v>43.566271999999998</v>
      </c>
      <c r="F1867" s="12">
        <v>44.944682999999998</v>
      </c>
      <c r="G1867" s="9">
        <f t="shared" ca="1" si="200"/>
        <v>5.5938909999999993</v>
      </c>
      <c r="H1867" s="9">
        <f t="shared" si="205"/>
        <v>0.1793790000000044</v>
      </c>
      <c r="I1867" s="14">
        <f ca="1">IF($M$3&gt;A1867-1,0,G1867/SUM(OFFSET(H1867,-$M$3+1,0):H1867))</f>
        <v>0.511436927142222</v>
      </c>
      <c r="J1867" s="14">
        <f t="shared" ca="1" si="201"/>
        <v>9.9424407727525359E-3</v>
      </c>
      <c r="K1867" s="9">
        <f t="shared" ca="1" si="202"/>
        <v>47.340789852225932</v>
      </c>
      <c r="L1867" s="10">
        <f t="shared" ca="1" si="199"/>
        <v>-1</v>
      </c>
      <c r="M1867">
        <f t="shared" ca="1" si="203"/>
        <v>20.966483000000011</v>
      </c>
      <c r="N1867" s="12"/>
    </row>
    <row r="1868" spans="1:14" x14ac:dyDescent="0.2">
      <c r="A1868">
        <f t="shared" si="204"/>
        <v>1864</v>
      </c>
      <c r="B1868" s="6">
        <v>43397</v>
      </c>
      <c r="C1868" s="12">
        <v>44.076096999999997</v>
      </c>
      <c r="D1868" s="12">
        <v>44.165785999999997</v>
      </c>
      <c r="E1868" s="12">
        <v>41.885747000000002</v>
      </c>
      <c r="F1868" s="12">
        <v>41.928229999999999</v>
      </c>
      <c r="G1868" s="9">
        <f t="shared" ca="1" si="200"/>
        <v>7.4726830000000035</v>
      </c>
      <c r="H1868" s="9">
        <f t="shared" si="205"/>
        <v>3.0164529999999985</v>
      </c>
      <c r="I1868" s="14">
        <f ca="1">IF($M$3&gt;A1868-1,0,G1868/SUM(OFFSET(H1868,-$M$3+1,0):H1868))</f>
        <v>0.58305681889024952</v>
      </c>
      <c r="J1868" s="14">
        <f t="shared" ca="1" si="201"/>
        <v>1.0949627806317504E-2</v>
      </c>
      <c r="K1868" s="9">
        <f t="shared" ca="1" si="202"/>
        <v>47.28152433636464</v>
      </c>
      <c r="L1868" s="10">
        <f t="shared" ca="1" si="199"/>
        <v>-1</v>
      </c>
      <c r="M1868">
        <f t="shared" ca="1" si="203"/>
        <v>19.781619000000013</v>
      </c>
      <c r="N1868" s="12"/>
    </row>
    <row r="1869" spans="1:14" x14ac:dyDescent="0.2">
      <c r="A1869">
        <f t="shared" si="204"/>
        <v>1865</v>
      </c>
      <c r="B1869" s="6">
        <v>43398</v>
      </c>
      <c r="C1869" s="12">
        <v>42.310592999999997</v>
      </c>
      <c r="D1869" s="12">
        <v>43.434094000000002</v>
      </c>
      <c r="E1869" s="12">
        <v>42.258665000000001</v>
      </c>
      <c r="F1869" s="12">
        <v>43.113093999999997</v>
      </c>
      <c r="G1869" s="9">
        <f t="shared" ca="1" si="200"/>
        <v>5.1643220000000056</v>
      </c>
      <c r="H1869" s="9">
        <f t="shared" si="205"/>
        <v>1.1848639999999975</v>
      </c>
      <c r="I1869" s="14">
        <f ca="1">IF($M$3&gt;A1869-1,0,G1869/SUM(OFFSET(H1869,-$M$3+1,0):H1869))</f>
        <v>0.4010265453080486</v>
      </c>
      <c r="J1869" s="14">
        <f t="shared" ca="1" si="201"/>
        <v>8.4849253878791185E-3</v>
      </c>
      <c r="K1869" s="9">
        <f t="shared" ca="1" si="202"/>
        <v>47.246155515976014</v>
      </c>
      <c r="L1869" s="10">
        <f t="shared" ca="1" si="199"/>
        <v>-1</v>
      </c>
      <c r="M1869">
        <f t="shared" ca="1" si="203"/>
        <v>20.560515000000009</v>
      </c>
      <c r="N1869" s="12"/>
    </row>
    <row r="1870" spans="1:14" x14ac:dyDescent="0.2">
      <c r="A1870">
        <f t="shared" si="204"/>
        <v>1866</v>
      </c>
      <c r="B1870" s="6">
        <v>43399</v>
      </c>
      <c r="C1870" s="12">
        <v>42.131213000000002</v>
      </c>
      <c r="D1870" s="12">
        <v>43.094211999999999</v>
      </c>
      <c r="E1870" s="12">
        <v>41.621389000000001</v>
      </c>
      <c r="F1870" s="12">
        <v>42.334198000000001</v>
      </c>
      <c r="G1870" s="9">
        <f t="shared" ca="1" si="200"/>
        <v>5.3767509999999987</v>
      </c>
      <c r="H1870" s="9">
        <f t="shared" si="205"/>
        <v>0.77889599999999604</v>
      </c>
      <c r="I1870" s="14">
        <f ca="1">IF($M$3&gt;A1870-1,0,G1870/SUM(OFFSET(H1870,-$M$3+1,0):H1870))</f>
        <v>0.41074675415206052</v>
      </c>
      <c r="J1870" s="14">
        <f t="shared" ca="1" si="201"/>
        <v>8.6086057279386036E-3</v>
      </c>
      <c r="K1870" s="9">
        <f t="shared" ca="1" si="202"/>
        <v>47.203870410368594</v>
      </c>
      <c r="L1870" s="10">
        <f t="shared" ca="1" si="199"/>
        <v>-1</v>
      </c>
      <c r="M1870">
        <f t="shared" ca="1" si="203"/>
        <v>21.04673600000001</v>
      </c>
      <c r="N1870" s="12"/>
    </row>
    <row r="1871" spans="1:14" x14ac:dyDescent="0.2">
      <c r="A1871">
        <f t="shared" si="204"/>
        <v>1867</v>
      </c>
      <c r="B1871" s="6">
        <v>43402</v>
      </c>
      <c r="C1871" s="12">
        <v>42.957312999999999</v>
      </c>
      <c r="D1871" s="12">
        <v>43.396327999999997</v>
      </c>
      <c r="E1871" s="12">
        <v>41.045475000000003</v>
      </c>
      <c r="F1871" s="12">
        <v>41.847977</v>
      </c>
      <c r="G1871" s="9">
        <f t="shared" ca="1" si="200"/>
        <v>5.7732730000000032</v>
      </c>
      <c r="H1871" s="9">
        <f t="shared" si="205"/>
        <v>0.48622100000000046</v>
      </c>
      <c r="I1871" s="14">
        <f ca="1">IF($M$3&gt;A1871-1,0,G1871/SUM(OFFSET(H1871,-$M$3+1,0):H1871))</f>
        <v>0.42807135945045688</v>
      </c>
      <c r="J1871" s="14">
        <f t="shared" ca="1" si="201"/>
        <v>8.8312636423050154E-3</v>
      </c>
      <c r="K1871" s="9">
        <f t="shared" ca="1" si="202"/>
        <v>47.156571103621545</v>
      </c>
      <c r="L1871" s="10">
        <f t="shared" ref="L1871:L1934" ca="1" si="206">IF(ROUND(IX1861,$F$3)=ROUND(K1870,$F$3),L1870,IF(ROUND(K1871,$F$3)&gt;ROUND(K1870,$F$3),1,-1))</f>
        <v>-1</v>
      </c>
      <c r="M1871">
        <f t="shared" ca="1" si="203"/>
        <v>19.267073000000011</v>
      </c>
      <c r="N1871" s="12"/>
    </row>
    <row r="1872" spans="1:14" x14ac:dyDescent="0.2">
      <c r="A1872">
        <f t="shared" si="204"/>
        <v>1868</v>
      </c>
      <c r="B1872" s="6">
        <v>43403</v>
      </c>
      <c r="C1872" s="12">
        <v>42.008479999999999</v>
      </c>
      <c r="D1872" s="12">
        <v>43.641801000000001</v>
      </c>
      <c r="E1872" s="12">
        <v>41.895186000000002</v>
      </c>
      <c r="F1872" s="12">
        <v>43.62764</v>
      </c>
      <c r="G1872" s="9">
        <f t="shared" ca="1" si="200"/>
        <v>1.831589000000001</v>
      </c>
      <c r="H1872" s="9">
        <f t="shared" si="205"/>
        <v>1.7796629999999993</v>
      </c>
      <c r="I1872" s="14">
        <f ca="1">IF($M$3&gt;A1872-1,0,G1872/SUM(OFFSET(H1872,-$M$3+1,0):H1872))</f>
        <v>0.1397695528408163</v>
      </c>
      <c r="J1872" s="14">
        <f t="shared" ca="1" si="201"/>
        <v>5.495950616373319E-3</v>
      </c>
      <c r="K1872" s="9">
        <f t="shared" ca="1" si="202"/>
        <v>47.137176272547457</v>
      </c>
      <c r="L1872" s="10">
        <f t="shared" ca="1" si="206"/>
        <v>-1</v>
      </c>
      <c r="M1872">
        <f t="shared" ca="1" si="203"/>
        <v>18.776133000000009</v>
      </c>
      <c r="N1872" s="12"/>
    </row>
    <row r="1873" spans="1:14" x14ac:dyDescent="0.2">
      <c r="A1873">
        <f t="shared" si="204"/>
        <v>1869</v>
      </c>
      <c r="B1873" s="6">
        <v>43404</v>
      </c>
      <c r="C1873" s="12">
        <v>44.434857999999998</v>
      </c>
      <c r="D1873" s="12">
        <v>44.533990000000003</v>
      </c>
      <c r="E1873" s="12">
        <v>43.844785000000002</v>
      </c>
      <c r="F1873" s="12">
        <v>44.118580000000001</v>
      </c>
      <c r="G1873" s="9">
        <f t="shared" ca="1" si="200"/>
        <v>0.93939599999999501</v>
      </c>
      <c r="H1873" s="9">
        <f t="shared" si="205"/>
        <v>0.49094000000000193</v>
      </c>
      <c r="I1873" s="14">
        <f ca="1">IF($M$3&gt;A1873-1,0,G1873/SUM(OFFSET(H1873,-$M$3+1,0):H1873))</f>
        <v>7.119853242783282E-2</v>
      </c>
      <c r="J1873" s="14">
        <f t="shared" ca="1" si="201"/>
        <v>4.8185550922686705E-3</v>
      </c>
      <c r="K1873" s="9">
        <f t="shared" ca="1" si="202"/>
        <v>47.122631000106871</v>
      </c>
      <c r="L1873" s="10">
        <f t="shared" ca="1" si="206"/>
        <v>-1</v>
      </c>
      <c r="M1873">
        <f t="shared" ca="1" si="203"/>
        <v>16.647154000000008</v>
      </c>
      <c r="N1873" s="12"/>
    </row>
    <row r="1874" spans="1:14" x14ac:dyDescent="0.2">
      <c r="A1874">
        <f t="shared" si="204"/>
        <v>1870</v>
      </c>
      <c r="B1874" s="6">
        <v>43405</v>
      </c>
      <c r="C1874" s="12">
        <v>44.529266999999997</v>
      </c>
      <c r="D1874" s="12">
        <v>46.323086000000004</v>
      </c>
      <c r="E1874" s="12">
        <v>44.477339999999998</v>
      </c>
      <c r="F1874" s="12">
        <v>46.247559000000003</v>
      </c>
      <c r="G1874" s="9">
        <f t="shared" ca="1" si="200"/>
        <v>0.29739000000000004</v>
      </c>
      <c r="H1874" s="9">
        <f t="shared" si="205"/>
        <v>2.1289790000000011</v>
      </c>
      <c r="I1874" s="14">
        <f ca="1">IF($M$3&gt;A1874-1,0,G1874/SUM(OFFSET(H1874,-$M$3+1,0):H1874))</f>
        <v>2.0607973682996005E-2</v>
      </c>
      <c r="J1874" s="14">
        <f t="shared" ca="1" si="201"/>
        <v>4.3473335209923691E-3</v>
      </c>
      <c r="K1874" s="9">
        <f t="shared" ca="1" si="202"/>
        <v>47.118826770267525</v>
      </c>
      <c r="L1874" s="10">
        <f t="shared" ca="1" si="206"/>
        <v>-1</v>
      </c>
      <c r="M1874">
        <f t="shared" ca="1" si="203"/>
        <v>17.383559000000012</v>
      </c>
      <c r="N1874" s="12"/>
    </row>
    <row r="1875" spans="1:14" x14ac:dyDescent="0.2">
      <c r="A1875">
        <f t="shared" si="204"/>
        <v>1871</v>
      </c>
      <c r="B1875" s="6">
        <v>43406</v>
      </c>
      <c r="C1875" s="12">
        <v>46.153149999999997</v>
      </c>
      <c r="D1875" s="12">
        <v>46.299491000000003</v>
      </c>
      <c r="E1875" s="12">
        <v>44.977725</v>
      </c>
      <c r="F1875" s="12">
        <v>45.511153999999998</v>
      </c>
      <c r="G1875" s="9">
        <f t="shared" ref="G1875:G1938" ca="1" si="207">IF($M$3&gt;A1875-1,0,ABS(F1875-OFFSET(F1875,-$M$3,0)))</f>
        <v>6.1371000000001175E-2</v>
      </c>
      <c r="H1875" s="9">
        <f t="shared" si="205"/>
        <v>0.73640500000000486</v>
      </c>
      <c r="I1875" s="14">
        <f ca="1">IF($M$3&gt;A1875-1,0,G1875/SUM(OFFSET(H1875,-$M$3+1,0):H1875))</f>
        <v>4.1843366270897138E-3</v>
      </c>
      <c r="J1875" s="14">
        <f t="shared" ref="J1875:J1938" ca="1" si="208">POWER(I1875*($K$3-$K$2)+$K$2, $M$2)</f>
        <v>4.1995692228242489E-3</v>
      </c>
      <c r="K1875" s="9">
        <f t="shared" ref="K1875:K1938" ca="1" si="209">K1874+J1875*(F1875-K1874)</f>
        <v>47.112075237181138</v>
      </c>
      <c r="L1875" s="10">
        <f t="shared" ca="1" si="206"/>
        <v>-1</v>
      </c>
      <c r="M1875">
        <f t="shared" ca="1" si="203"/>
        <v>17.803694000000007</v>
      </c>
      <c r="N1875" s="12"/>
    </row>
    <row r="1876" spans="1:14" x14ac:dyDescent="0.2">
      <c r="A1876">
        <f t="shared" si="204"/>
        <v>1872</v>
      </c>
      <c r="B1876" s="6">
        <v>43409</v>
      </c>
      <c r="C1876" s="12">
        <v>45.360092000000002</v>
      </c>
      <c r="D1876" s="12">
        <v>45.360092000000002</v>
      </c>
      <c r="E1876" s="12">
        <v>44.373491999999999</v>
      </c>
      <c r="F1876" s="12">
        <v>45.091019000000003</v>
      </c>
      <c r="G1876" s="9">
        <f t="shared" ca="1" si="207"/>
        <v>1.8976819999999961</v>
      </c>
      <c r="H1876" s="9">
        <f t="shared" si="205"/>
        <v>0.42013499999999482</v>
      </c>
      <c r="I1876" s="14">
        <f ca="1">IF($M$3&gt;A1876-1,0,G1876/SUM(OFFSET(H1876,-$M$3+1,0):H1876))</f>
        <v>0.14007040713879401</v>
      </c>
      <c r="J1876" s="14">
        <f t="shared" ca="1" si="208"/>
        <v>5.4990208066479666E-3</v>
      </c>
      <c r="K1876" s="9">
        <f t="shared" ca="1" si="209"/>
        <v>47.100961406881474</v>
      </c>
      <c r="L1876" s="10">
        <f t="shared" ca="1" si="206"/>
        <v>-1</v>
      </c>
      <c r="M1876">
        <f t="shared" ca="1" si="203"/>
        <v>17.336352000000012</v>
      </c>
      <c r="N1876" s="12"/>
    </row>
    <row r="1877" spans="1:14" x14ac:dyDescent="0.2">
      <c r="A1877">
        <f t="shared" si="204"/>
        <v>1873</v>
      </c>
      <c r="B1877" s="6">
        <v>43410</v>
      </c>
      <c r="C1877" s="12">
        <v>45.105186000000003</v>
      </c>
      <c r="D1877" s="12">
        <v>45.714137000000001</v>
      </c>
      <c r="E1877" s="12">
        <v>44.996611000000001</v>
      </c>
      <c r="F1877" s="12">
        <v>45.558360999999998</v>
      </c>
      <c r="G1877" s="9">
        <f t="shared" ca="1" si="207"/>
        <v>1.1990320000000025</v>
      </c>
      <c r="H1877" s="9">
        <f t="shared" si="205"/>
        <v>0.46734199999999504</v>
      </c>
      <c r="I1877" s="14">
        <f ca="1">IF($M$3&gt;A1877-1,0,G1877/SUM(OFFSET(H1877,-$M$3+1,0):H1877))</f>
        <v>8.6986650988690614E-2</v>
      </c>
      <c r="J1877" s="14">
        <f t="shared" ca="1" si="208"/>
        <v>4.9705753155616598E-3</v>
      </c>
      <c r="K1877" s="9">
        <f t="shared" ca="1" si="209"/>
        <v>47.093293795377257</v>
      </c>
      <c r="L1877" s="10">
        <f t="shared" ca="1" si="206"/>
        <v>-1</v>
      </c>
      <c r="M1877">
        <f t="shared" ca="1" si="203"/>
        <v>16.77460700000001</v>
      </c>
      <c r="N1877" s="12"/>
    </row>
    <row r="1878" spans="1:14" x14ac:dyDescent="0.2">
      <c r="A1878">
        <f t="shared" si="204"/>
        <v>1874</v>
      </c>
      <c r="B1878" s="6">
        <v>43411</v>
      </c>
      <c r="C1878" s="12">
        <v>46.120106</v>
      </c>
      <c r="D1878" s="12">
        <v>46.219242000000001</v>
      </c>
      <c r="E1878" s="12">
        <v>45.558359000000003</v>
      </c>
      <c r="F1878" s="12">
        <v>46.120106</v>
      </c>
      <c r="G1878" s="9">
        <f t="shared" ca="1" si="207"/>
        <v>0.58063200000000137</v>
      </c>
      <c r="H1878" s="9">
        <f t="shared" si="205"/>
        <v>0.56174500000000194</v>
      </c>
      <c r="I1878" s="14">
        <f ca="1">IF($M$3&gt;A1878-1,0,G1878/SUM(OFFSET(H1878,-$M$3+1,0):H1878))</f>
        <v>4.4228795457131993E-2</v>
      </c>
      <c r="J1878" s="14">
        <f t="shared" ca="1" si="208"/>
        <v>4.5643307762637262E-3</v>
      </c>
      <c r="K1878" s="9">
        <f t="shared" ca="1" si="209"/>
        <v>47.088851844371732</v>
      </c>
      <c r="L1878" s="10">
        <f t="shared" ca="1" si="206"/>
        <v>-1</v>
      </c>
      <c r="M1878">
        <f t="shared" ca="1" si="203"/>
        <v>16.98703600000001</v>
      </c>
      <c r="N1878" s="12"/>
    </row>
    <row r="1879" spans="1:14" x14ac:dyDescent="0.2">
      <c r="A1879">
        <f t="shared" si="204"/>
        <v>1875</v>
      </c>
      <c r="B1879" s="6">
        <v>43412</v>
      </c>
      <c r="C1879" s="12">
        <v>45.619720999999998</v>
      </c>
      <c r="D1879" s="12">
        <v>46.24756</v>
      </c>
      <c r="E1879" s="12">
        <v>45.558354999999999</v>
      </c>
      <c r="F1879" s="12">
        <v>45.907677</v>
      </c>
      <c r="G1879" s="9">
        <f t="shared" ca="1" si="207"/>
        <v>1.024357000000002</v>
      </c>
      <c r="H1879" s="9">
        <f t="shared" si="205"/>
        <v>0.2124290000000002</v>
      </c>
      <c r="I1879" s="14">
        <f ca="1">IF($M$3&gt;A1879-1,0,G1879/SUM(OFFSET(H1879,-$M$3+1,0):H1879))</f>
        <v>8.075854727218372E-2</v>
      </c>
      <c r="J1879" s="14">
        <f t="shared" ca="1" si="208"/>
        <v>4.9103243396974756E-3</v>
      </c>
      <c r="K1879" s="9">
        <f t="shared" ca="1" si="209"/>
        <v>47.083051892783978</v>
      </c>
      <c r="L1879" s="10">
        <f t="shared" ca="1" si="206"/>
        <v>-1</v>
      </c>
      <c r="M1879">
        <f t="shared" ca="1" si="203"/>
        <v>17.817854000000011</v>
      </c>
      <c r="N1879" s="12"/>
    </row>
    <row r="1880" spans="1:14" x14ac:dyDescent="0.2">
      <c r="A1880">
        <f t="shared" si="204"/>
        <v>1876</v>
      </c>
      <c r="B1880" s="6">
        <v>43413</v>
      </c>
      <c r="C1880" s="12">
        <v>45.275126</v>
      </c>
      <c r="D1880" s="12">
        <v>45.421464</v>
      </c>
      <c r="E1880" s="12">
        <v>44.685053000000003</v>
      </c>
      <c r="F1880" s="12">
        <v>45.076858999999999</v>
      </c>
      <c r="G1880" s="9">
        <f t="shared" ca="1" si="207"/>
        <v>4.7203000000003215E-2</v>
      </c>
      <c r="H1880" s="9">
        <f t="shared" si="205"/>
        <v>0.83081800000000072</v>
      </c>
      <c r="I1880" s="14">
        <f ca="1">IF($M$3&gt;A1880-1,0,G1880/SUM(OFFSET(H1880,-$M$3+1,0):H1880))</f>
        <v>3.5559773573974754E-3</v>
      </c>
      <c r="J1880" s="14">
        <f t="shared" ca="1" si="208"/>
        <v>4.1939665856425877E-3</v>
      </c>
      <c r="K1880" s="9">
        <f t="shared" ca="1" si="209"/>
        <v>47.074637986827291</v>
      </c>
      <c r="L1880" s="10">
        <f t="shared" ca="1" si="206"/>
        <v>-1</v>
      </c>
      <c r="M1880">
        <f t="shared" ca="1" si="203"/>
        <v>19.791056000000012</v>
      </c>
      <c r="N1880" s="12"/>
    </row>
    <row r="1881" spans="1:14" x14ac:dyDescent="0.2">
      <c r="A1881">
        <f t="shared" si="204"/>
        <v>1877</v>
      </c>
      <c r="B1881" s="6">
        <v>43416</v>
      </c>
      <c r="C1881" s="12">
        <v>44.288525</v>
      </c>
      <c r="D1881" s="12">
        <v>44.406539000000002</v>
      </c>
      <c r="E1881" s="12">
        <v>42.971480999999997</v>
      </c>
      <c r="F1881" s="12">
        <v>43.103656999999998</v>
      </c>
      <c r="G1881" s="9">
        <f t="shared" ca="1" si="207"/>
        <v>1.8410259999999994</v>
      </c>
      <c r="H1881" s="9">
        <f t="shared" si="205"/>
        <v>1.9732020000000006</v>
      </c>
      <c r="I1881" s="14">
        <f ca="1">IF($M$3&gt;A1881-1,0,G1881/SUM(OFFSET(H1881,-$M$3+1,0):H1881))</f>
        <v>0.12218043266526381</v>
      </c>
      <c r="J1881" s="14">
        <f t="shared" ca="1" si="208"/>
        <v>5.3179454838182816E-3</v>
      </c>
      <c r="K1881" s="9">
        <f t="shared" ca="1" si="209"/>
        <v>47.053520526422062</v>
      </c>
      <c r="L1881" s="10">
        <f t="shared" ca="1" si="206"/>
        <v>-1</v>
      </c>
      <c r="M1881">
        <f t="shared" ca="1" si="203"/>
        <v>19.234030000000011</v>
      </c>
      <c r="N1881" s="12"/>
    </row>
    <row r="1882" spans="1:14" x14ac:dyDescent="0.2">
      <c r="A1882">
        <f t="shared" si="204"/>
        <v>1878</v>
      </c>
      <c r="B1882" s="6">
        <v>43417</v>
      </c>
      <c r="C1882" s="12">
        <v>43.452979999999997</v>
      </c>
      <c r="D1882" s="12">
        <v>44.600082</v>
      </c>
      <c r="E1882" s="12">
        <v>43.452979999999997</v>
      </c>
      <c r="F1882" s="12">
        <v>43.660682999999999</v>
      </c>
      <c r="G1882" s="9">
        <f t="shared" ca="1" si="207"/>
        <v>1.7324529999999996</v>
      </c>
      <c r="H1882" s="9">
        <f t="shared" si="205"/>
        <v>0.55702600000000047</v>
      </c>
      <c r="I1882" s="14">
        <f ca="1">IF($M$3&gt;A1882-1,0,G1882/SUM(OFFSET(H1882,-$M$3+1,0):H1882))</f>
        <v>0.13740177885604862</v>
      </c>
      <c r="J1882" s="14">
        <f t="shared" ca="1" si="208"/>
        <v>5.4718176261228223E-3</v>
      </c>
      <c r="K1882" s="9">
        <f t="shared" ca="1" si="209"/>
        <v>47.034955538242414</v>
      </c>
      <c r="L1882" s="10">
        <f t="shared" ca="1" si="206"/>
        <v>-1</v>
      </c>
      <c r="M1882">
        <f t="shared" ca="1" si="203"/>
        <v>19.00743700000001</v>
      </c>
      <c r="N1882" s="12"/>
    </row>
    <row r="1883" spans="1:14" x14ac:dyDescent="0.2">
      <c r="A1883">
        <f t="shared" si="204"/>
        <v>1879</v>
      </c>
      <c r="B1883" s="6">
        <v>43418</v>
      </c>
      <c r="C1883" s="12">
        <v>44.364055999999998</v>
      </c>
      <c r="D1883" s="12">
        <v>44.595363999999996</v>
      </c>
      <c r="E1883" s="12">
        <v>43.457701</v>
      </c>
      <c r="F1883" s="12">
        <v>43.887276</v>
      </c>
      <c r="G1883" s="9">
        <f t="shared" ca="1" si="207"/>
        <v>0.77418200000000326</v>
      </c>
      <c r="H1883" s="9">
        <f t="shared" si="205"/>
        <v>0.22659300000000115</v>
      </c>
      <c r="I1883" s="14">
        <f ca="1">IF($M$3&gt;A1883-1,0,G1883/SUM(OFFSET(H1883,-$M$3+1,0):H1883))</f>
        <v>6.6451143197389151E-2</v>
      </c>
      <c r="J1883" s="14">
        <f t="shared" ca="1" si="208"/>
        <v>4.7733052490581606E-3</v>
      </c>
      <c r="K1883" s="9">
        <f t="shared" ca="1" si="209"/>
        <v>47.019930702980169</v>
      </c>
      <c r="L1883" s="10">
        <f t="shared" ca="1" si="206"/>
        <v>-1</v>
      </c>
      <c r="M1883">
        <f t="shared" ca="1" si="203"/>
        <v>17.619582000000008</v>
      </c>
      <c r="N1883" s="12"/>
    </row>
    <row r="1884" spans="1:14" x14ac:dyDescent="0.2">
      <c r="A1884">
        <f t="shared" si="204"/>
        <v>1880</v>
      </c>
      <c r="B1884" s="6">
        <v>43419</v>
      </c>
      <c r="C1884" s="12">
        <v>43.689014</v>
      </c>
      <c r="D1884" s="12">
        <v>45.430906999999998</v>
      </c>
      <c r="E1884" s="12">
        <v>43.660688</v>
      </c>
      <c r="F1884" s="12">
        <v>45.275131000000002</v>
      </c>
      <c r="G1884" s="9">
        <f t="shared" ca="1" si="207"/>
        <v>2.9409330000000011</v>
      </c>
      <c r="H1884" s="9">
        <f t="shared" si="205"/>
        <v>1.3878550000000018</v>
      </c>
      <c r="I1884" s="14">
        <f ca="1">IF($M$3&gt;A1884-1,0,G1884/SUM(OFFSET(H1884,-$M$3+1,0):H1884))</f>
        <v>0.23989300251000195</v>
      </c>
      <c r="J1884" s="14">
        <f t="shared" ca="1" si="208"/>
        <v>6.5650335767656193E-3</v>
      </c>
      <c r="K1884" s="9">
        <f t="shared" ca="1" si="209"/>
        <v>47.008476034345371</v>
      </c>
      <c r="L1884" s="10">
        <f t="shared" ca="1" si="206"/>
        <v>-1</v>
      </c>
      <c r="M1884">
        <f t="shared" ca="1" si="203"/>
        <v>18.389044000000013</v>
      </c>
      <c r="N1884" s="12"/>
    </row>
    <row r="1885" spans="1:14" x14ac:dyDescent="0.2">
      <c r="A1885">
        <f t="shared" si="204"/>
        <v>1881</v>
      </c>
      <c r="B1885" s="6">
        <v>43420</v>
      </c>
      <c r="C1885" s="12">
        <v>43.481302999999997</v>
      </c>
      <c r="D1885" s="12">
        <v>44.751142000000002</v>
      </c>
      <c r="E1885" s="12">
        <v>43.481302999999997</v>
      </c>
      <c r="F1885" s="12">
        <v>44.505668999999997</v>
      </c>
      <c r="G1885" s="9">
        <f t="shared" ca="1" si="207"/>
        <v>2.6576919999999973</v>
      </c>
      <c r="H1885" s="9">
        <f t="shared" si="205"/>
        <v>0.76946200000000431</v>
      </c>
      <c r="I1885" s="14">
        <f ca="1">IF($M$3&gt;A1885-1,0,G1885/SUM(OFFSET(H1885,-$M$3+1,0):H1885))</f>
        <v>0.21189332924273843</v>
      </c>
      <c r="J1885" s="14">
        <f t="shared" ca="1" si="208"/>
        <v>6.2564992295760955E-3</v>
      </c>
      <c r="K1885" s="9">
        <f t="shared" ca="1" si="209"/>
        <v>46.992817224063209</v>
      </c>
      <c r="L1885" s="10">
        <f t="shared" ca="1" si="206"/>
        <v>-1</v>
      </c>
      <c r="M1885">
        <f t="shared" ca="1" si="203"/>
        <v>20.060134000000012</v>
      </c>
      <c r="N1885" s="12"/>
    </row>
    <row r="1886" spans="1:14" x14ac:dyDescent="0.2">
      <c r="A1886">
        <f t="shared" si="204"/>
        <v>1882</v>
      </c>
      <c r="B1886" s="6">
        <v>43423</v>
      </c>
      <c r="C1886" s="12">
        <v>44.269637000000003</v>
      </c>
      <c r="D1886" s="12">
        <v>44.401812999999997</v>
      </c>
      <c r="E1886" s="12">
        <v>42.792096000000001</v>
      </c>
      <c r="F1886" s="12">
        <v>42.834578999999998</v>
      </c>
      <c r="G1886" s="9">
        <f t="shared" ca="1" si="207"/>
        <v>0.79306100000000157</v>
      </c>
      <c r="H1886" s="9">
        <f t="shared" si="205"/>
        <v>1.6710899999999995</v>
      </c>
      <c r="I1886" s="14">
        <f ca="1">IF($M$3&gt;A1886-1,0,G1886/SUM(OFFSET(H1886,-$M$3+1,0):H1886))</f>
        <v>6.3781539374913473E-2</v>
      </c>
      <c r="J1886" s="14">
        <f t="shared" ca="1" si="208"/>
        <v>4.7479536334800697E-3</v>
      </c>
      <c r="K1886" s="9">
        <f t="shared" ca="1" si="209"/>
        <v>46.973074101778394</v>
      </c>
      <c r="L1886" s="10">
        <f t="shared" ca="1" si="206"/>
        <v>-1</v>
      </c>
      <c r="M1886">
        <f t="shared" ca="1" si="203"/>
        <v>20.097895000000008</v>
      </c>
      <c r="N1886" s="12"/>
    </row>
    <row r="1887" spans="1:14" x14ac:dyDescent="0.2">
      <c r="A1887">
        <f t="shared" si="204"/>
        <v>1883</v>
      </c>
      <c r="B1887" s="6">
        <v>43424</v>
      </c>
      <c r="C1887" s="12">
        <v>41.630833000000003</v>
      </c>
      <c r="D1887" s="12">
        <v>43.410491999999998</v>
      </c>
      <c r="E1887" s="12">
        <v>41.541141000000003</v>
      </c>
      <c r="F1887" s="12">
        <v>42.796818000000002</v>
      </c>
      <c r="G1887" s="9">
        <f t="shared" ca="1" si="207"/>
        <v>1.3217619999999997</v>
      </c>
      <c r="H1887" s="9">
        <f t="shared" si="205"/>
        <v>3.7760999999996159E-2</v>
      </c>
      <c r="I1887" s="14">
        <f ca="1">IF($M$3&gt;A1887-1,0,G1887/SUM(OFFSET(H1887,-$M$3+1,0):H1887))</f>
        <v>0.11032296394527191</v>
      </c>
      <c r="J1887" s="14">
        <f t="shared" ca="1" si="208"/>
        <v>5.1995992826988548E-3</v>
      </c>
      <c r="K1887" s="9">
        <f t="shared" ca="1" si="209"/>
        <v>46.951359243547223</v>
      </c>
      <c r="L1887" s="10">
        <f t="shared" ca="1" si="206"/>
        <v>-1</v>
      </c>
      <c r="M1887">
        <f t="shared" ca="1" si="203"/>
        <v>19.909072000000009</v>
      </c>
      <c r="N1887" s="12"/>
    </row>
    <row r="1888" spans="1:14" x14ac:dyDescent="0.2">
      <c r="A1888">
        <f t="shared" si="204"/>
        <v>1884</v>
      </c>
      <c r="B1888" s="6">
        <v>43425</v>
      </c>
      <c r="C1888" s="12">
        <v>43.424655000000001</v>
      </c>
      <c r="D1888" s="12">
        <v>43.693728999999998</v>
      </c>
      <c r="E1888" s="12">
        <v>42.985641000000001</v>
      </c>
      <c r="F1888" s="12">
        <v>42.985641000000001</v>
      </c>
      <c r="G1888" s="9">
        <f t="shared" ca="1" si="207"/>
        <v>3.2619180000000014</v>
      </c>
      <c r="H1888" s="9">
        <f t="shared" si="205"/>
        <v>0.1888229999999993</v>
      </c>
      <c r="I1888" s="14">
        <f ca="1">IF($M$3&gt;A1888-1,0,G1888/SUM(OFFSET(H1888,-$M$3+1,0):H1888))</f>
        <v>0.32487003378056051</v>
      </c>
      <c r="J1888" s="14">
        <f t="shared" ca="1" si="208"/>
        <v>7.5468792999867024E-3</v>
      </c>
      <c r="K1888" s="9">
        <f t="shared" ca="1" si="209"/>
        <v>46.921430446625415</v>
      </c>
      <c r="L1888" s="10">
        <f t="shared" ca="1" si="206"/>
        <v>-1</v>
      </c>
      <c r="M1888">
        <f t="shared" ca="1" si="203"/>
        <v>19.970439000000013</v>
      </c>
      <c r="N1888" s="12"/>
    </row>
    <row r="1889" spans="1:14" x14ac:dyDescent="0.2">
      <c r="A1889">
        <f t="shared" si="204"/>
        <v>1885</v>
      </c>
      <c r="B1889" s="6">
        <v>43427</v>
      </c>
      <c r="C1889" s="12">
        <v>42.612713999999997</v>
      </c>
      <c r="D1889" s="12">
        <v>43.292479999999998</v>
      </c>
      <c r="E1889" s="12">
        <v>42.589112999999998</v>
      </c>
      <c r="F1889" s="12">
        <v>42.924273999999997</v>
      </c>
      <c r="G1889" s="9">
        <f t="shared" ca="1" si="207"/>
        <v>2.5868800000000007</v>
      </c>
      <c r="H1889" s="9">
        <f t="shared" si="205"/>
        <v>6.1367000000004168E-2</v>
      </c>
      <c r="I1889" s="14">
        <f ca="1">IF($M$3&gt;A1889-1,0,G1889/SUM(OFFSET(H1889,-$M$3+1,0):H1889))</f>
        <v>0.27620939843137399</v>
      </c>
      <c r="J1889" s="14">
        <f t="shared" ca="1" si="208"/>
        <v>6.9762732150899448E-3</v>
      </c>
      <c r="K1889" s="9">
        <f t="shared" ca="1" si="209"/>
        <v>46.893545191170297</v>
      </c>
      <c r="L1889" s="10">
        <f t="shared" ca="1" si="206"/>
        <v>-1</v>
      </c>
      <c r="M1889">
        <f t="shared" ca="1" si="203"/>
        <v>19.116015000000012</v>
      </c>
      <c r="N1889" s="12"/>
    </row>
    <row r="1890" spans="1:14" x14ac:dyDescent="0.2">
      <c r="A1890">
        <f t="shared" si="204"/>
        <v>1886</v>
      </c>
      <c r="B1890" s="6">
        <v>43430</v>
      </c>
      <c r="C1890" s="12">
        <v>43.655965999999999</v>
      </c>
      <c r="D1890" s="12">
        <v>43.807023999999998</v>
      </c>
      <c r="E1890" s="12">
        <v>43.165024000000003</v>
      </c>
      <c r="F1890" s="12">
        <v>43.778697999999999</v>
      </c>
      <c r="G1890" s="9">
        <f t="shared" ca="1" si="207"/>
        <v>1.3123210000000043</v>
      </c>
      <c r="H1890" s="9">
        <f t="shared" si="205"/>
        <v>0.85442400000000163</v>
      </c>
      <c r="I1890" s="14">
        <f ca="1">IF($M$3&gt;A1890-1,0,G1890/SUM(OFFSET(H1890,-$M$3+1,0):H1890))</f>
        <v>0.13391116697995134</v>
      </c>
      <c r="J1890" s="14">
        <f t="shared" ca="1" si="208"/>
        <v>5.4363372138228486E-3</v>
      </c>
      <c r="K1890" s="9">
        <f t="shared" ca="1" si="209"/>
        <v>46.876611831469567</v>
      </c>
      <c r="L1890" s="10">
        <f t="shared" ca="1" si="206"/>
        <v>-1</v>
      </c>
      <c r="M1890">
        <f t="shared" ca="1" si="203"/>
        <v>19.049929000000013</v>
      </c>
      <c r="N1890" s="12"/>
    </row>
    <row r="1891" spans="1:14" x14ac:dyDescent="0.2">
      <c r="A1891">
        <f t="shared" si="204"/>
        <v>1887</v>
      </c>
      <c r="B1891" s="6">
        <v>43431</v>
      </c>
      <c r="C1891" s="12">
        <v>43.396329000000001</v>
      </c>
      <c r="D1891" s="12">
        <v>44.146900000000002</v>
      </c>
      <c r="E1891" s="12">
        <v>43.264153999999998</v>
      </c>
      <c r="F1891" s="12">
        <v>43.844783999999997</v>
      </c>
      <c r="G1891" s="9">
        <f t="shared" ca="1" si="207"/>
        <v>1.7135770000000008</v>
      </c>
      <c r="H1891" s="9">
        <f t="shared" si="205"/>
        <v>6.6085999999998535E-2</v>
      </c>
      <c r="I1891" s="14">
        <f ca="1">IF($M$3&gt;A1891-1,0,G1891/SUM(OFFSET(H1891,-$M$3+1,0):H1891))</f>
        <v>0.18232100866068324</v>
      </c>
      <c r="J1891" s="14">
        <f t="shared" ca="1" si="208"/>
        <v>5.9386984374255412E-3</v>
      </c>
      <c r="K1891" s="9">
        <f t="shared" ca="1" si="209"/>
        <v>46.858606720264277</v>
      </c>
      <c r="L1891" s="10">
        <f t="shared" ca="1" si="206"/>
        <v>-1</v>
      </c>
      <c r="M1891">
        <f t="shared" ca="1" si="203"/>
        <v>17.888667000000012</v>
      </c>
      <c r="N1891" s="12"/>
    </row>
    <row r="1892" spans="1:14" x14ac:dyDescent="0.2">
      <c r="A1892">
        <f t="shared" si="204"/>
        <v>1888</v>
      </c>
      <c r="B1892" s="6">
        <v>43432</v>
      </c>
      <c r="C1892" s="12">
        <v>44.27908</v>
      </c>
      <c r="D1892" s="12">
        <v>45.015489000000002</v>
      </c>
      <c r="E1892" s="12">
        <v>43.570991999999997</v>
      </c>
      <c r="F1892" s="12">
        <v>45.006045999999998</v>
      </c>
      <c r="G1892" s="9">
        <f t="shared" ca="1" si="207"/>
        <v>1.114060000000002</v>
      </c>
      <c r="H1892" s="9">
        <f t="shared" si="205"/>
        <v>1.1612620000000007</v>
      </c>
      <c r="I1892" s="14">
        <f ca="1">IF($M$3&gt;A1892-1,0,G1892/SUM(OFFSET(H1892,-$M$3+1,0):H1892))</f>
        <v>0.1114260789794322</v>
      </c>
      <c r="J1892" s="14">
        <f t="shared" ca="1" si="208"/>
        <v>5.210552994441355E-3</v>
      </c>
      <c r="K1892" s="9">
        <f t="shared" ca="1" si="209"/>
        <v>46.848953854455921</v>
      </c>
      <c r="L1892" s="10">
        <f t="shared" ca="1" si="206"/>
        <v>-1</v>
      </c>
      <c r="M1892">
        <f t="shared" ca="1" si="203"/>
        <v>18.313513000000007</v>
      </c>
      <c r="N1892" s="12"/>
    </row>
    <row r="1893" spans="1:14" x14ac:dyDescent="0.2">
      <c r="A1893">
        <f t="shared" si="204"/>
        <v>1889</v>
      </c>
      <c r="B1893" s="6">
        <v>43433</v>
      </c>
      <c r="C1893" s="12">
        <v>44.736975999999999</v>
      </c>
      <c r="D1893" s="12">
        <v>45.010770999999998</v>
      </c>
      <c r="E1893" s="12">
        <v>44.496229</v>
      </c>
      <c r="F1893" s="12">
        <v>44.581200000000003</v>
      </c>
      <c r="G1893" s="9">
        <f t="shared" ca="1" si="207"/>
        <v>1.326476999999997</v>
      </c>
      <c r="H1893" s="9">
        <f t="shared" si="205"/>
        <v>0.42484599999999517</v>
      </c>
      <c r="I1893" s="14">
        <f ca="1">IF($M$3&gt;A1893-1,0,G1893/SUM(OFFSET(H1893,-$M$3+1,0):H1893))</f>
        <v>0.12991156752066321</v>
      </c>
      <c r="J1893" s="14">
        <f t="shared" ca="1" si="208"/>
        <v>5.3958250590096677E-3</v>
      </c>
      <c r="K1893" s="9">
        <f t="shared" ca="1" si="209"/>
        <v>46.83671745138038</v>
      </c>
      <c r="L1893" s="10">
        <f t="shared" ca="1" si="206"/>
        <v>-1</v>
      </c>
      <c r="M1893">
        <f t="shared" ca="1" si="203"/>
        <v>17.223059000000013</v>
      </c>
      <c r="N1893" s="12"/>
    </row>
    <row r="1894" spans="1:14" x14ac:dyDescent="0.2">
      <c r="A1894">
        <f t="shared" si="204"/>
        <v>1890</v>
      </c>
      <c r="B1894" s="6">
        <v>43434</v>
      </c>
      <c r="C1894" s="12">
        <v>44.524552</v>
      </c>
      <c r="D1894" s="12">
        <v>45.671653999999997</v>
      </c>
      <c r="E1894" s="12">
        <v>44.099697999999997</v>
      </c>
      <c r="F1894" s="12">
        <v>45.671653999999997</v>
      </c>
      <c r="G1894" s="9">
        <f t="shared" ca="1" si="207"/>
        <v>0.59479499999999774</v>
      </c>
      <c r="H1894" s="9">
        <f t="shared" si="205"/>
        <v>1.090453999999994</v>
      </c>
      <c r="I1894" s="14">
        <f ca="1">IF($M$3&gt;A1894-1,0,G1894/SUM(OFFSET(H1894,-$M$3+1,0):H1894))</f>
        <v>5.6808093712366385E-2</v>
      </c>
      <c r="J1894" s="14">
        <f t="shared" ca="1" si="208"/>
        <v>4.6820494913504271E-3</v>
      </c>
      <c r="K1894" s="9">
        <f t="shared" ca="1" si="209"/>
        <v>46.831262566640454</v>
      </c>
      <c r="L1894" s="10">
        <f t="shared" ca="1" si="206"/>
        <v>-1</v>
      </c>
      <c r="M1894">
        <f t="shared" ca="1" si="203"/>
        <v>16.420565000000011</v>
      </c>
      <c r="N1894" s="12"/>
    </row>
    <row r="1895" spans="1:14" x14ac:dyDescent="0.2">
      <c r="A1895">
        <f t="shared" si="204"/>
        <v>1891</v>
      </c>
      <c r="B1895" s="6">
        <v>43437</v>
      </c>
      <c r="C1895" s="12">
        <v>46.667693999999997</v>
      </c>
      <c r="D1895" s="12">
        <v>46.795149000000002</v>
      </c>
      <c r="E1895" s="12">
        <v>45.987929000000001</v>
      </c>
      <c r="F1895" s="12">
        <v>46.474148</v>
      </c>
      <c r="G1895" s="9">
        <f t="shared" ca="1" si="207"/>
        <v>3.3704910000000012</v>
      </c>
      <c r="H1895" s="9">
        <f t="shared" si="205"/>
        <v>0.80249400000000293</v>
      </c>
      <c r="I1895" s="14">
        <f ca="1">IF($M$3&gt;A1895-1,0,G1895/SUM(OFFSET(H1895,-$M$3+1,0):H1895))</f>
        <v>0.36243619713355818</v>
      </c>
      <c r="J1895" s="14">
        <f t="shared" ca="1" si="208"/>
        <v>8.0027292654267085E-3</v>
      </c>
      <c r="K1895" s="9">
        <f t="shared" ca="1" si="209"/>
        <v>46.82840467544689</v>
      </c>
      <c r="L1895" s="10">
        <f t="shared" ca="1" si="206"/>
        <v>-1</v>
      </c>
      <c r="M1895">
        <f t="shared" ca="1" si="203"/>
        <v>18.705321000000012</v>
      </c>
      <c r="N1895" s="12"/>
    </row>
    <row r="1896" spans="1:14" x14ac:dyDescent="0.2">
      <c r="A1896">
        <f t="shared" si="204"/>
        <v>1892</v>
      </c>
      <c r="B1896" s="6">
        <v>43438</v>
      </c>
      <c r="C1896" s="12">
        <v>46.030420999999997</v>
      </c>
      <c r="D1896" s="12">
        <v>46.167318999999999</v>
      </c>
      <c r="E1896" s="12">
        <v>44.132744000000002</v>
      </c>
      <c r="F1896" s="12">
        <v>44.189391999999998</v>
      </c>
      <c r="G1896" s="9">
        <f t="shared" ca="1" si="207"/>
        <v>0.52870899999999921</v>
      </c>
      <c r="H1896" s="9">
        <f t="shared" si="205"/>
        <v>2.2847560000000016</v>
      </c>
      <c r="I1896" s="14">
        <f ca="1">IF($M$3&gt;A1896-1,0,G1896/SUM(OFFSET(H1896,-$M$3+1,0):H1896))</f>
        <v>4.7945580017833889E-2</v>
      </c>
      <c r="J1896" s="14">
        <f t="shared" ca="1" si="208"/>
        <v>4.5989569335873537E-3</v>
      </c>
      <c r="K1896" s="9">
        <f t="shared" ca="1" si="209"/>
        <v>46.816267969805317</v>
      </c>
      <c r="L1896" s="10">
        <f t="shared" ca="1" si="206"/>
        <v>-1</v>
      </c>
      <c r="M1896">
        <f t="shared" ref="M1896:M1959" ca="1" si="210">L1896*($F1897-$F1896)+M1895</f>
        <v>18.964957000000012</v>
      </c>
      <c r="N1896" s="12"/>
    </row>
    <row r="1897" spans="1:14" x14ac:dyDescent="0.2">
      <c r="A1897">
        <f t="shared" si="204"/>
        <v>1893</v>
      </c>
      <c r="B1897" s="6">
        <v>43440</v>
      </c>
      <c r="C1897" s="12">
        <v>42.900669000000001</v>
      </c>
      <c r="D1897" s="12">
        <v>43.929755999999998</v>
      </c>
      <c r="E1897" s="12">
        <v>42.716566</v>
      </c>
      <c r="F1897" s="12">
        <v>43.929755999999998</v>
      </c>
      <c r="G1897" s="9">
        <f t="shared" ca="1" si="207"/>
        <v>4.2479999999997631E-2</v>
      </c>
      <c r="H1897" s="9">
        <f t="shared" si="205"/>
        <v>0.25963600000000042</v>
      </c>
      <c r="I1897" s="14">
        <f ca="1">IF($M$3&gt;A1897-1,0,G1897/SUM(OFFSET(H1897,-$M$3+1,0):H1897))</f>
        <v>3.8407582568163179E-3</v>
      </c>
      <c r="J1897" s="14">
        <f t="shared" ca="1" si="208"/>
        <v>4.1965053130361904E-3</v>
      </c>
      <c r="K1897" s="9">
        <f t="shared" ca="1" si="209"/>
        <v>46.804154706987887</v>
      </c>
      <c r="L1897" s="10">
        <f t="shared" ca="1" si="206"/>
        <v>-1</v>
      </c>
      <c r="M1897">
        <f t="shared" ca="1" si="210"/>
        <v>20.631323000000009</v>
      </c>
      <c r="N1897" s="12"/>
    </row>
    <row r="1898" spans="1:14" x14ac:dyDescent="0.2">
      <c r="A1898">
        <f t="shared" si="204"/>
        <v>1894</v>
      </c>
      <c r="B1898" s="6">
        <v>43441</v>
      </c>
      <c r="C1898" s="12">
        <v>43.764536999999997</v>
      </c>
      <c r="D1898" s="12">
        <v>43.85895</v>
      </c>
      <c r="E1898" s="12">
        <v>42.046244000000002</v>
      </c>
      <c r="F1898" s="12">
        <v>42.263390000000001</v>
      </c>
      <c r="G1898" s="9">
        <f t="shared" ca="1" si="207"/>
        <v>3.0117410000000007</v>
      </c>
      <c r="H1898" s="9">
        <f t="shared" si="205"/>
        <v>1.6663659999999965</v>
      </c>
      <c r="I1898" s="14">
        <f ca="1">IF($M$3&gt;A1898-1,0,G1898/SUM(OFFSET(H1898,-$M$3+1,0):H1898))</f>
        <v>0.26561310089659201</v>
      </c>
      <c r="J1898" s="14">
        <f t="shared" ca="1" si="208"/>
        <v>6.8549921644314457E-3</v>
      </c>
      <c r="K1898" s="9">
        <f t="shared" ca="1" si="209"/>
        <v>46.773027800500955</v>
      </c>
      <c r="L1898" s="10">
        <f t="shared" ca="1" si="206"/>
        <v>-1</v>
      </c>
      <c r="M1898">
        <f t="shared" ca="1" si="210"/>
        <v>20.140380000000007</v>
      </c>
      <c r="N1898" s="12"/>
    </row>
    <row r="1899" spans="1:14" x14ac:dyDescent="0.2">
      <c r="A1899">
        <f t="shared" si="204"/>
        <v>1895</v>
      </c>
      <c r="B1899" s="6">
        <v>43444</v>
      </c>
      <c r="C1899" s="12">
        <v>42.192582999999999</v>
      </c>
      <c r="D1899" s="12">
        <v>42.933712999999997</v>
      </c>
      <c r="E1899" s="12">
        <v>41.965995999999997</v>
      </c>
      <c r="F1899" s="12">
        <v>42.754333000000003</v>
      </c>
      <c r="G1899" s="9">
        <f t="shared" ca="1" si="207"/>
        <v>1.7513359999999949</v>
      </c>
      <c r="H1899" s="9">
        <f t="shared" si="205"/>
        <v>0.49094300000000146</v>
      </c>
      <c r="I1899" s="14">
        <f ca="1">IF($M$3&gt;A1899-1,0,G1899/SUM(OFFSET(H1899,-$M$3+1,0):H1899))</f>
        <v>0.15834423417503349</v>
      </c>
      <c r="J1899" s="14">
        <f t="shared" ca="1" si="208"/>
        <v>5.6871109983973062E-3</v>
      </c>
      <c r="K1899" s="9">
        <f t="shared" ca="1" si="209"/>
        <v>46.750173037101824</v>
      </c>
      <c r="L1899" s="10">
        <f t="shared" ca="1" si="206"/>
        <v>-1</v>
      </c>
      <c r="M1899">
        <f t="shared" ca="1" si="210"/>
        <v>19.927954000000007</v>
      </c>
      <c r="N1899" s="12"/>
    </row>
    <row r="1900" spans="1:14" x14ac:dyDescent="0.2">
      <c r="A1900">
        <f t="shared" si="204"/>
        <v>1896</v>
      </c>
      <c r="B1900" s="6">
        <v>43445</v>
      </c>
      <c r="C1900" s="12">
        <v>43.533231999999998</v>
      </c>
      <c r="D1900" s="12">
        <v>44.000568999999999</v>
      </c>
      <c r="E1900" s="12">
        <v>42.721290000000003</v>
      </c>
      <c r="F1900" s="12">
        <v>42.966759000000003</v>
      </c>
      <c r="G1900" s="9">
        <f t="shared" ca="1" si="207"/>
        <v>0.13218000000000529</v>
      </c>
      <c r="H1900" s="9">
        <f t="shared" si="205"/>
        <v>0.21242600000000067</v>
      </c>
      <c r="I1900" s="14">
        <f ca="1">IF($M$3&gt;A1900-1,0,G1900/SUM(OFFSET(H1900,-$M$3+1,0):H1900))</f>
        <v>1.376639250528403E-2</v>
      </c>
      <c r="J1900" s="14">
        <f t="shared" ca="1" si="208"/>
        <v>4.2854690045011322E-3</v>
      </c>
      <c r="K1900" s="9">
        <f t="shared" ca="1" si="209"/>
        <v>46.733959333514626</v>
      </c>
      <c r="L1900" s="10">
        <f t="shared" ca="1" si="206"/>
        <v>-1</v>
      </c>
      <c r="M1900">
        <f t="shared" ca="1" si="210"/>
        <v>19.276515000000011</v>
      </c>
      <c r="N1900" s="12"/>
    </row>
    <row r="1901" spans="1:14" x14ac:dyDescent="0.2">
      <c r="A1901">
        <f t="shared" si="204"/>
        <v>1897</v>
      </c>
      <c r="B1901" s="6">
        <v>43446</v>
      </c>
      <c r="C1901" s="12">
        <v>43.646521</v>
      </c>
      <c r="D1901" s="12">
        <v>44.246037000000001</v>
      </c>
      <c r="E1901" s="12">
        <v>43.330241000000001</v>
      </c>
      <c r="F1901" s="12">
        <v>43.618198</v>
      </c>
      <c r="G1901" s="9">
        <f t="shared" ca="1" si="207"/>
        <v>0.82137999999999778</v>
      </c>
      <c r="H1901" s="9">
        <f t="shared" si="205"/>
        <v>0.65143899999999633</v>
      </c>
      <c r="I1901" s="14">
        <f ca="1">IF($M$3&gt;A1901-1,0,G1901/SUM(OFFSET(H1901,-$M$3+1,0):H1901))</f>
        <v>8.0406667552916908E-2</v>
      </c>
      <c r="J1901" s="14">
        <f t="shared" ca="1" si="208"/>
        <v>4.9069312034272297E-3</v>
      </c>
      <c r="K1901" s="9">
        <f t="shared" ca="1" si="209"/>
        <v>46.718670507004774</v>
      </c>
      <c r="L1901" s="10">
        <f t="shared" ca="1" si="206"/>
        <v>-1</v>
      </c>
      <c r="M1901">
        <f t="shared" ca="1" si="210"/>
        <v>19.422858000000012</v>
      </c>
      <c r="N1901" s="12"/>
    </row>
    <row r="1902" spans="1:14" x14ac:dyDescent="0.2">
      <c r="A1902">
        <f t="shared" si="204"/>
        <v>1898</v>
      </c>
      <c r="B1902" s="6">
        <v>43447</v>
      </c>
      <c r="C1902" s="12">
        <v>43.896707999999997</v>
      </c>
      <c r="D1902" s="12">
        <v>44.094976000000003</v>
      </c>
      <c r="E1902" s="12">
        <v>43.311357000000001</v>
      </c>
      <c r="F1902" s="12">
        <v>43.471854999999998</v>
      </c>
      <c r="G1902" s="9">
        <f t="shared" ca="1" si="207"/>
        <v>0.48621399999999682</v>
      </c>
      <c r="H1902" s="9">
        <f t="shared" si="205"/>
        <v>0.14634300000000167</v>
      </c>
      <c r="I1902" s="14">
        <f ca="1">IF($M$3&gt;A1902-1,0,G1902/SUM(OFFSET(H1902,-$M$3+1,0):H1902))</f>
        <v>4.7795296535618759E-2</v>
      </c>
      <c r="J1902" s="14">
        <f t="shared" ca="1" si="208"/>
        <v>4.5975543303883358E-3</v>
      </c>
      <c r="K1902" s="9">
        <f t="shared" ca="1" si="209"/>
        <v>46.703743096310575</v>
      </c>
      <c r="L1902" s="10">
        <f t="shared" ca="1" si="206"/>
        <v>-1</v>
      </c>
      <c r="M1902">
        <f t="shared" ca="1" si="210"/>
        <v>20.097895000000008</v>
      </c>
      <c r="N1902" s="12"/>
    </row>
    <row r="1903" spans="1:14" x14ac:dyDescent="0.2">
      <c r="A1903">
        <f t="shared" si="204"/>
        <v>1899</v>
      </c>
      <c r="B1903" s="6">
        <v>43448</v>
      </c>
      <c r="C1903" s="12">
        <v>42.787374999999997</v>
      </c>
      <c r="D1903" s="12">
        <v>43.637081000000002</v>
      </c>
      <c r="E1903" s="12">
        <v>42.787374999999997</v>
      </c>
      <c r="F1903" s="12">
        <v>42.796818000000002</v>
      </c>
      <c r="G1903" s="9">
        <f t="shared" ca="1" si="207"/>
        <v>0.12745599999999513</v>
      </c>
      <c r="H1903" s="9">
        <f t="shared" si="205"/>
        <v>0.67503699999999611</v>
      </c>
      <c r="I1903" s="14">
        <f ca="1">IF($M$3&gt;A1903-1,0,G1903/SUM(OFFSET(H1903,-$M$3+1,0):H1903))</f>
        <v>1.1816238650640288E-2</v>
      </c>
      <c r="J1903" s="14">
        <f t="shared" ca="1" si="208"/>
        <v>4.2679160720036011E-3</v>
      </c>
      <c r="K1903" s="9">
        <f t="shared" ca="1" si="209"/>
        <v>46.687068667899915</v>
      </c>
      <c r="L1903" s="10">
        <f t="shared" ca="1" si="206"/>
        <v>-1</v>
      </c>
      <c r="M1903">
        <f t="shared" ca="1" si="210"/>
        <v>20.50386300000001</v>
      </c>
      <c r="N1903" s="12"/>
    </row>
    <row r="1904" spans="1:14" x14ac:dyDescent="0.2">
      <c r="A1904">
        <f t="shared" si="204"/>
        <v>1900</v>
      </c>
      <c r="B1904" s="6">
        <v>43451</v>
      </c>
      <c r="C1904" s="12">
        <v>42.692965999999998</v>
      </c>
      <c r="D1904" s="12">
        <v>43.443536999999999</v>
      </c>
      <c r="E1904" s="12">
        <v>42.022641</v>
      </c>
      <c r="F1904" s="12">
        <v>42.39085</v>
      </c>
      <c r="G1904" s="9">
        <f t="shared" ca="1" si="207"/>
        <v>1.3878479999999982</v>
      </c>
      <c r="H1904" s="9">
        <f t="shared" si="205"/>
        <v>0.40596800000000144</v>
      </c>
      <c r="I1904" s="14">
        <f ca="1">IF($M$3&gt;A1904-1,0,G1904/SUM(OFFSET(H1904,-$M$3+1,0):H1904))</f>
        <v>0.13424651597940657</v>
      </c>
      <c r="J1904" s="14">
        <f t="shared" ca="1" si="208"/>
        <v>5.4397408661455999E-3</v>
      </c>
      <c r="K1904" s="9">
        <f t="shared" ca="1" si="209"/>
        <v>46.663698351642239</v>
      </c>
      <c r="L1904" s="10">
        <f t="shared" ca="1" si="206"/>
        <v>-1</v>
      </c>
      <c r="M1904">
        <f t="shared" ca="1" si="210"/>
        <v>19.994044000000009</v>
      </c>
      <c r="N1904" s="12"/>
    </row>
    <row r="1905" spans="1:14" x14ac:dyDescent="0.2">
      <c r="A1905">
        <f t="shared" si="204"/>
        <v>1901</v>
      </c>
      <c r="B1905" s="6">
        <v>43452</v>
      </c>
      <c r="C1905" s="12">
        <v>42.726008999999998</v>
      </c>
      <c r="D1905" s="12">
        <v>43.552112000000001</v>
      </c>
      <c r="E1905" s="12">
        <v>42.669361000000002</v>
      </c>
      <c r="F1905" s="12">
        <v>42.900669000000001</v>
      </c>
      <c r="G1905" s="9">
        <f t="shared" ca="1" si="207"/>
        <v>0.94411499999999648</v>
      </c>
      <c r="H1905" s="9">
        <f t="shared" si="205"/>
        <v>0.50981900000000024</v>
      </c>
      <c r="I1905" s="14">
        <f ca="1">IF($M$3&gt;A1905-1,0,G1905/SUM(OFFSET(H1905,-$M$3+1,0):H1905))</f>
        <v>8.756570917868986E-2</v>
      </c>
      <c r="J1905" s="14">
        <f t="shared" ca="1" si="208"/>
        <v>4.9761958197674953E-3</v>
      </c>
      <c r="K1905" s="9">
        <f t="shared" ca="1" si="209"/>
        <v>46.644972780712934</v>
      </c>
      <c r="L1905" s="10">
        <f t="shared" ca="1" si="206"/>
        <v>-1</v>
      </c>
      <c r="M1905">
        <f t="shared" ca="1" si="210"/>
        <v>21.853949000000007</v>
      </c>
      <c r="N1905" s="12"/>
    </row>
    <row r="1906" spans="1:14" x14ac:dyDescent="0.2">
      <c r="A1906">
        <f t="shared" si="204"/>
        <v>1902</v>
      </c>
      <c r="B1906" s="6">
        <v>43453</v>
      </c>
      <c r="C1906" s="12">
        <v>42.560792999999997</v>
      </c>
      <c r="D1906" s="12">
        <v>43.094217</v>
      </c>
      <c r="E1906" s="12">
        <v>40.833056999999997</v>
      </c>
      <c r="F1906" s="12">
        <v>41.040764000000003</v>
      </c>
      <c r="G1906" s="9">
        <f t="shared" ca="1" si="207"/>
        <v>3.9652819999999949</v>
      </c>
      <c r="H1906" s="9">
        <f t="shared" si="205"/>
        <v>1.8599049999999977</v>
      </c>
      <c r="I1906" s="14">
        <f ca="1">IF($M$3&gt;A1906-1,0,G1906/SUM(OFFSET(H1906,-$M$3+1,0):H1906))</f>
        <v>0.34539484228468054</v>
      </c>
      <c r="J1906" s="14">
        <f t="shared" ca="1" si="208"/>
        <v>7.7942829764980487E-3</v>
      </c>
      <c r="K1906" s="9">
        <f t="shared" ca="1" si="209"/>
        <v>46.601291991616684</v>
      </c>
      <c r="L1906" s="10">
        <f t="shared" ca="1" si="206"/>
        <v>-1</v>
      </c>
      <c r="M1906">
        <f t="shared" ca="1" si="210"/>
        <v>22.182078000000011</v>
      </c>
      <c r="N1906" s="12"/>
    </row>
    <row r="1907" spans="1:14" x14ac:dyDescent="0.2">
      <c r="A1907">
        <f t="shared" si="204"/>
        <v>1903</v>
      </c>
      <c r="B1907" s="6">
        <v>43454</v>
      </c>
      <c r="C1907" s="12">
        <v>41.237057999999998</v>
      </c>
      <c r="D1907" s="12">
        <v>41.694127000000002</v>
      </c>
      <c r="E1907" s="12">
        <v>40.207455000000003</v>
      </c>
      <c r="F1907" s="12">
        <v>40.712634999999999</v>
      </c>
      <c r="G1907" s="9">
        <f t="shared" ca="1" si="207"/>
        <v>3.8685650000000038</v>
      </c>
      <c r="H1907" s="9">
        <f t="shared" si="205"/>
        <v>0.32812900000000411</v>
      </c>
      <c r="I1907" s="14">
        <f ca="1">IF($M$3&gt;A1907-1,0,G1907/SUM(OFFSET(H1907,-$M$3+1,0):H1907))</f>
        <v>0.3398332618130378</v>
      </c>
      <c r="J1907" s="14">
        <f t="shared" ca="1" si="208"/>
        <v>7.7268502162818782E-3</v>
      </c>
      <c r="K1907" s="9">
        <f t="shared" ca="1" si="209"/>
        <v>46.555791221067402</v>
      </c>
      <c r="L1907" s="10">
        <f t="shared" ca="1" si="206"/>
        <v>-1</v>
      </c>
      <c r="M1907">
        <f t="shared" ca="1" si="210"/>
        <v>22.884520000000009</v>
      </c>
      <c r="N1907" s="12"/>
    </row>
    <row r="1908" spans="1:14" x14ac:dyDescent="0.2">
      <c r="A1908">
        <f t="shared" si="204"/>
        <v>1904</v>
      </c>
      <c r="B1908" s="6">
        <v>43455</v>
      </c>
      <c r="C1908" s="12">
        <v>40.924323999999999</v>
      </c>
      <c r="D1908" s="12">
        <v>41.458370000000002</v>
      </c>
      <c r="E1908" s="12">
        <v>39.894720999999997</v>
      </c>
      <c r="F1908" s="12">
        <v>40.010193000000001</v>
      </c>
      <c r="G1908" s="9">
        <f t="shared" ca="1" si="207"/>
        <v>5.6614609999999956</v>
      </c>
      <c r="H1908" s="9">
        <f t="shared" si="205"/>
        <v>0.70244199999999779</v>
      </c>
      <c r="I1908" s="14">
        <f ca="1">IF($M$3&gt;A1908-1,0,G1908/SUM(OFFSET(H1908,-$M$3+1,0):H1908))</f>
        <v>0.5148794033451064</v>
      </c>
      <c r="J1908" s="14">
        <f t="shared" ca="1" si="208"/>
        <v>9.9897406572383093E-3</v>
      </c>
      <c r="K1908" s="9">
        <f t="shared" ca="1" si="209"/>
        <v>46.490402392392461</v>
      </c>
      <c r="L1908" s="10">
        <f t="shared" ca="1" si="206"/>
        <v>-1</v>
      </c>
      <c r="M1908">
        <f t="shared" ca="1" si="210"/>
        <v>23.942992000000011</v>
      </c>
      <c r="N1908" s="12"/>
    </row>
    <row r="1909" spans="1:14" x14ac:dyDescent="0.2">
      <c r="A1909">
        <f t="shared" si="204"/>
        <v>1905</v>
      </c>
      <c r="B1909" s="6">
        <v>43458</v>
      </c>
      <c r="C1909" s="12">
        <v>39.668591999999997</v>
      </c>
      <c r="D1909" s="12">
        <v>40.183394</v>
      </c>
      <c r="E1909" s="12">
        <v>38.913229999999999</v>
      </c>
      <c r="F1909" s="12">
        <v>38.951720999999999</v>
      </c>
      <c r="G1909" s="9">
        <f t="shared" ca="1" si="207"/>
        <v>7.5224270000000004</v>
      </c>
      <c r="H1909" s="9">
        <f t="shared" si="205"/>
        <v>1.0584720000000019</v>
      </c>
      <c r="I1909" s="14">
        <f ca="1">IF($M$3&gt;A1909-1,0,G1909/SUM(OFFSET(H1909,-$M$3+1,0):H1909))</f>
        <v>0.66856028001504864</v>
      </c>
      <c r="J1909" s="14">
        <f t="shared" ca="1" si="208"/>
        <v>1.2215682432628164E-2</v>
      </c>
      <c r="K1909" s="9">
        <f t="shared" ca="1" si="209"/>
        <v>46.398312254542233</v>
      </c>
      <c r="L1909" s="10">
        <f t="shared" ca="1" si="206"/>
        <v>-1</v>
      </c>
      <c r="M1909">
        <f t="shared" ca="1" si="210"/>
        <v>21.753878000000007</v>
      </c>
      <c r="N1909" s="12"/>
    </row>
    <row r="1910" spans="1:14" x14ac:dyDescent="0.2">
      <c r="A1910">
        <f t="shared" si="204"/>
        <v>1906</v>
      </c>
      <c r="B1910" s="6">
        <v>43460</v>
      </c>
      <c r="C1910" s="12">
        <v>39.351056</v>
      </c>
      <c r="D1910" s="12">
        <v>41.188946000000001</v>
      </c>
      <c r="E1910" s="12">
        <v>38.831443</v>
      </c>
      <c r="F1910" s="12">
        <v>41.140835000000003</v>
      </c>
      <c r="G1910" s="9">
        <f t="shared" ca="1" si="207"/>
        <v>3.0485569999999953</v>
      </c>
      <c r="H1910" s="9">
        <f t="shared" si="205"/>
        <v>2.1891140000000036</v>
      </c>
      <c r="I1910" s="14">
        <f ca="1">IF($M$3&gt;A1910-1,0,G1910/SUM(OFFSET(H1910,-$M$3+1,0):H1910))</f>
        <v>0.27326517951398299</v>
      </c>
      <c r="J1910" s="14">
        <f t="shared" ca="1" si="208"/>
        <v>6.9424681493892573E-3</v>
      </c>
      <c r="K1910" s="9">
        <f t="shared" ca="1" si="209"/>
        <v>46.361812386156437</v>
      </c>
      <c r="L1910" s="10">
        <f t="shared" ca="1" si="206"/>
        <v>-1</v>
      </c>
      <c r="M1910">
        <f t="shared" ca="1" si="210"/>
        <v>21.393035000000012</v>
      </c>
      <c r="N1910" s="12"/>
    </row>
    <row r="1911" spans="1:14" x14ac:dyDescent="0.2">
      <c r="A1911">
        <f t="shared" si="204"/>
        <v>1907</v>
      </c>
      <c r="B1911" s="6">
        <v>43461</v>
      </c>
      <c r="C1911" s="12">
        <v>40.457638000000003</v>
      </c>
      <c r="D1911" s="12">
        <v>41.501677999999998</v>
      </c>
      <c r="E1911" s="12">
        <v>40.077554999999997</v>
      </c>
      <c r="F1911" s="12">
        <v>41.501677999999998</v>
      </c>
      <c r="G1911" s="9">
        <f t="shared" ca="1" si="207"/>
        <v>2.4280779999999993</v>
      </c>
      <c r="H1911" s="9">
        <f t="shared" si="205"/>
        <v>0.36084299999999558</v>
      </c>
      <c r="I1911" s="14">
        <f ca="1">IF($M$3&gt;A1911-1,0,G1911/SUM(OFFSET(H1911,-$M$3+1,0):H1911))</f>
        <v>0.21569023187376382</v>
      </c>
      <c r="J1911" s="14">
        <f t="shared" ca="1" si="208"/>
        <v>6.2979029064650378E-3</v>
      </c>
      <c r="K1911" s="9">
        <f t="shared" ca="1" si="209"/>
        <v>46.331203731680048</v>
      </c>
      <c r="L1911" s="10">
        <f t="shared" ca="1" si="206"/>
        <v>-1</v>
      </c>
      <c r="M1911">
        <f t="shared" ca="1" si="210"/>
        <v>21.109175000000008</v>
      </c>
      <c r="N1911" s="12"/>
    </row>
    <row r="1912" spans="1:14" x14ac:dyDescent="0.2">
      <c r="A1912">
        <f t="shared" si="204"/>
        <v>1908</v>
      </c>
      <c r="B1912" s="6">
        <v>43462</v>
      </c>
      <c r="C1912" s="12">
        <v>41.732613999999998</v>
      </c>
      <c r="D1912" s="12">
        <v>42.531281</v>
      </c>
      <c r="E1912" s="12">
        <v>41.443942</v>
      </c>
      <c r="F1912" s="12">
        <v>41.785538000000003</v>
      </c>
      <c r="G1912" s="9">
        <f t="shared" ca="1" si="207"/>
        <v>0.47785199999999861</v>
      </c>
      <c r="H1912" s="9">
        <f t="shared" si="205"/>
        <v>0.28386000000000422</v>
      </c>
      <c r="I1912" s="14">
        <f ca="1">IF($M$3&gt;A1912-1,0,G1912/SUM(OFFSET(H1912,-$M$3+1,0):H1912))</f>
        <v>4.839135005073536E-2</v>
      </c>
      <c r="J1912" s="14">
        <f t="shared" ca="1" si="208"/>
        <v>4.6031185857480774E-3</v>
      </c>
      <c r="K1912" s="9">
        <f t="shared" ca="1" si="209"/>
        <v>46.310279493265952</v>
      </c>
      <c r="L1912" s="10">
        <f t="shared" ca="1" si="206"/>
        <v>-1</v>
      </c>
      <c r="M1912">
        <f t="shared" ca="1" si="210"/>
        <v>20.902293000000007</v>
      </c>
      <c r="N1912" s="12"/>
    </row>
    <row r="1913" spans="1:14" x14ac:dyDescent="0.2">
      <c r="A1913">
        <f t="shared" si="204"/>
        <v>1909</v>
      </c>
      <c r="B1913" s="6">
        <v>43465</v>
      </c>
      <c r="C1913" s="12">
        <v>42.184869999999997</v>
      </c>
      <c r="D1913" s="12">
        <v>42.406187000000003</v>
      </c>
      <c r="E1913" s="12">
        <v>41.612333</v>
      </c>
      <c r="F1913" s="12">
        <v>41.992420000000003</v>
      </c>
      <c r="G1913" s="9">
        <f t="shared" ca="1" si="207"/>
        <v>0.76191299999999984</v>
      </c>
      <c r="H1913" s="9">
        <f t="shared" si="205"/>
        <v>0.20688200000000023</v>
      </c>
      <c r="I1913" s="14">
        <f ca="1">IF($M$3&gt;A1913-1,0,G1913/SUM(OFFSET(H1913,-$M$3+1,0):H1913))</f>
        <v>7.944307175748451E-2</v>
      </c>
      <c r="J1913" s="14">
        <f t="shared" ca="1" si="208"/>
        <v>4.8976453613793101E-3</v>
      </c>
      <c r="K1913" s="9">
        <f t="shared" ca="1" si="209"/>
        <v>46.289132148747669</v>
      </c>
      <c r="L1913" s="10">
        <f t="shared" ca="1" si="206"/>
        <v>-1</v>
      </c>
      <c r="M1913">
        <f t="shared" ca="1" si="210"/>
        <v>20.594374000000009</v>
      </c>
      <c r="N1913" s="12"/>
    </row>
    <row r="1914" spans="1:14" x14ac:dyDescent="0.2">
      <c r="A1914">
        <f t="shared" si="204"/>
        <v>1910</v>
      </c>
      <c r="B1914" s="6">
        <v>43467</v>
      </c>
      <c r="C1914" s="12">
        <v>41.131210000000003</v>
      </c>
      <c r="D1914" s="12">
        <v>42.603448999999998</v>
      </c>
      <c r="E1914" s="12">
        <v>41.015740999999998</v>
      </c>
      <c r="F1914" s="12">
        <v>42.300339000000001</v>
      </c>
      <c r="G1914" s="9">
        <f t="shared" ca="1" si="207"/>
        <v>0.66642000000000223</v>
      </c>
      <c r="H1914" s="9">
        <f t="shared" si="205"/>
        <v>0.30791899999999828</v>
      </c>
      <c r="I1914" s="14">
        <f ca="1">IF($M$3&gt;A1914-1,0,G1914/SUM(OFFSET(H1914,-$M$3+1,0):H1914))</f>
        <v>6.8801173466670043E-2</v>
      </c>
      <c r="J1914" s="14">
        <f t="shared" ca="1" si="208"/>
        <v>4.7956779325317922E-3</v>
      </c>
      <c r="K1914" s="9">
        <f t="shared" ca="1" si="209"/>
        <v>46.270003181466784</v>
      </c>
      <c r="L1914" s="10">
        <f t="shared" ca="1" si="206"/>
        <v>-1</v>
      </c>
      <c r="M1914">
        <f t="shared" ca="1" si="210"/>
        <v>23.134703000000009</v>
      </c>
      <c r="N1914" s="12"/>
    </row>
    <row r="1915" spans="1:14" x14ac:dyDescent="0.2">
      <c r="A1915">
        <f t="shared" si="204"/>
        <v>1911</v>
      </c>
      <c r="B1915" s="6">
        <v>43468</v>
      </c>
      <c r="C1915" s="12">
        <v>41.188944999999997</v>
      </c>
      <c r="D1915" s="12">
        <v>41.501676000000003</v>
      </c>
      <c r="E1915" s="12">
        <v>39.716710999999997</v>
      </c>
      <c r="F1915" s="12">
        <v>39.760010000000001</v>
      </c>
      <c r="G1915" s="9">
        <f t="shared" ca="1" si="207"/>
        <v>3.8581879999999984</v>
      </c>
      <c r="H1915" s="9">
        <f t="shared" si="205"/>
        <v>2.5403289999999998</v>
      </c>
      <c r="I1915" s="14">
        <f ca="1">IF($M$3&gt;A1915-1,0,G1915/SUM(OFFSET(H1915,-$M$3+1,0):H1915))</f>
        <v>0.33331899215744998</v>
      </c>
      <c r="J1915" s="14">
        <f t="shared" ca="1" si="208"/>
        <v>7.6482388839771102E-3</v>
      </c>
      <c r="K1915" s="9">
        <f t="shared" ca="1" si="209"/>
        <v>46.220213198481865</v>
      </c>
      <c r="L1915" s="10">
        <f t="shared" ca="1" si="206"/>
        <v>-1</v>
      </c>
      <c r="M1915">
        <f t="shared" ca="1" si="210"/>
        <v>21.282378000000008</v>
      </c>
      <c r="N1915" s="12"/>
    </row>
    <row r="1916" spans="1:14" x14ac:dyDescent="0.2">
      <c r="A1916">
        <f t="shared" si="204"/>
        <v>1912</v>
      </c>
      <c r="B1916" s="6">
        <v>43469</v>
      </c>
      <c r="C1916" s="12">
        <v>40.448017999999998</v>
      </c>
      <c r="D1916" s="12">
        <v>41.771107000000001</v>
      </c>
      <c r="E1916" s="12">
        <v>40.361415999999998</v>
      </c>
      <c r="F1916" s="12">
        <v>41.612335000000002</v>
      </c>
      <c r="G1916" s="9">
        <f t="shared" ca="1" si="207"/>
        <v>1.8595199999999963</v>
      </c>
      <c r="H1916" s="9">
        <f t="shared" si="205"/>
        <v>1.8523250000000004</v>
      </c>
      <c r="I1916" s="14">
        <f ca="1">IF($M$3&gt;A1916-1,0,G1916/SUM(OFFSET(H1916,-$M$3+1,0):H1916))</f>
        <v>0.14001308933243473</v>
      </c>
      <c r="J1916" s="14">
        <f t="shared" ca="1" si="208"/>
        <v>5.4984358176303058E-3</v>
      </c>
      <c r="K1916" s="9">
        <f t="shared" ca="1" si="209"/>
        <v>46.194877075952057</v>
      </c>
      <c r="L1916" s="10">
        <f t="shared" ca="1" si="206"/>
        <v>-1</v>
      </c>
      <c r="M1916">
        <f t="shared" ca="1" si="210"/>
        <v>20.47890000000001</v>
      </c>
      <c r="N1916" s="12"/>
    </row>
    <row r="1917" spans="1:14" x14ac:dyDescent="0.2">
      <c r="A1917">
        <f t="shared" si="204"/>
        <v>1913</v>
      </c>
      <c r="B1917" s="6">
        <v>43472</v>
      </c>
      <c r="C1917" s="12">
        <v>41.819217000000002</v>
      </c>
      <c r="D1917" s="12">
        <v>42.752597000000002</v>
      </c>
      <c r="E1917" s="12">
        <v>41.588279999999997</v>
      </c>
      <c r="F1917" s="12">
        <v>42.415813</v>
      </c>
      <c r="G1917" s="9">
        <f t="shared" ca="1" si="207"/>
        <v>0.38100500000000181</v>
      </c>
      <c r="H1917" s="9">
        <f t="shared" si="205"/>
        <v>0.80347799999999836</v>
      </c>
      <c r="I1917" s="14">
        <f ca="1">IF($M$3&gt;A1917-1,0,G1917/SUM(OFFSET(H1917,-$M$3+1,0):H1917))</f>
        <v>2.8413097147280578E-2</v>
      </c>
      <c r="J1917" s="14">
        <f t="shared" ca="1" si="208"/>
        <v>4.4184521952152968E-3</v>
      </c>
      <c r="K1917" s="9">
        <f t="shared" ca="1" si="209"/>
        <v>46.178179461989806</v>
      </c>
      <c r="L1917" s="10">
        <f t="shared" ca="1" si="206"/>
        <v>-1</v>
      </c>
      <c r="M1917">
        <f t="shared" ca="1" si="210"/>
        <v>20.724280000000007</v>
      </c>
      <c r="N1917" s="12"/>
    </row>
    <row r="1918" spans="1:14" x14ac:dyDescent="0.2">
      <c r="A1918">
        <f t="shared" si="204"/>
        <v>1914</v>
      </c>
      <c r="B1918" s="6">
        <v>43473</v>
      </c>
      <c r="C1918" s="12">
        <v>42.771836999999998</v>
      </c>
      <c r="D1918" s="12">
        <v>42.815136000000003</v>
      </c>
      <c r="E1918" s="12">
        <v>41.612327999999998</v>
      </c>
      <c r="F1918" s="12">
        <v>42.170433000000003</v>
      </c>
      <c r="G1918" s="9">
        <f t="shared" ca="1" si="207"/>
        <v>0.22041699999999764</v>
      </c>
      <c r="H1918" s="9">
        <f t="shared" si="205"/>
        <v>0.24537999999999727</v>
      </c>
      <c r="I1918" s="14">
        <f ca="1">IF($M$3&gt;A1918-1,0,G1918/SUM(OFFSET(H1918,-$M$3+1,0):H1918))</f>
        <v>1.6636630204008504E-2</v>
      </c>
      <c r="J1918" s="14">
        <f t="shared" ca="1" si="208"/>
        <v>4.3113689449202934E-3</v>
      </c>
      <c r="K1918" s="9">
        <f t="shared" ca="1" si="209"/>
        <v>46.160900588354473</v>
      </c>
      <c r="L1918" s="10">
        <f t="shared" ca="1" si="206"/>
        <v>-1</v>
      </c>
      <c r="M1918">
        <f t="shared" ca="1" si="210"/>
        <v>19.646563000000008</v>
      </c>
      <c r="N1918" s="12"/>
    </row>
    <row r="1919" spans="1:14" x14ac:dyDescent="0.2">
      <c r="A1919">
        <f t="shared" si="204"/>
        <v>1915</v>
      </c>
      <c r="B1919" s="6">
        <v>43474</v>
      </c>
      <c r="C1919" s="12">
        <v>42.632313000000003</v>
      </c>
      <c r="D1919" s="12">
        <v>43.474277999999998</v>
      </c>
      <c r="E1919" s="12">
        <v>42.632313000000003</v>
      </c>
      <c r="F1919" s="12">
        <v>43.248150000000003</v>
      </c>
      <c r="G1919" s="9">
        <f t="shared" ca="1" si="207"/>
        <v>0.34748100000000193</v>
      </c>
      <c r="H1919" s="9">
        <f t="shared" si="205"/>
        <v>1.0777169999999998</v>
      </c>
      <c r="I1919" s="14">
        <f ca="1">IF($M$3&gt;A1919-1,0,G1919/SUM(OFFSET(H1919,-$M$3+1,0):H1919))</f>
        <v>2.5149175333353497E-2</v>
      </c>
      <c r="J1919" s="14">
        <f t="shared" ca="1" si="208"/>
        <v>4.3886418184967751E-3</v>
      </c>
      <c r="K1919" s="9">
        <f t="shared" ca="1" si="209"/>
        <v>46.148117569315566</v>
      </c>
      <c r="L1919" s="10">
        <f t="shared" ca="1" si="206"/>
        <v>-1</v>
      </c>
      <c r="M1919">
        <f t="shared" ca="1" si="210"/>
        <v>19.199114000000009</v>
      </c>
      <c r="N1919" s="12"/>
    </row>
    <row r="1920" spans="1:14" x14ac:dyDescent="0.2">
      <c r="A1920">
        <f t="shared" si="204"/>
        <v>1916</v>
      </c>
      <c r="B1920" s="6">
        <v>43475</v>
      </c>
      <c r="C1920" s="12">
        <v>42.945048</v>
      </c>
      <c r="D1920" s="12">
        <v>43.734090000000002</v>
      </c>
      <c r="E1920" s="12">
        <v>42.800710000000002</v>
      </c>
      <c r="F1920" s="12">
        <v>43.695599000000001</v>
      </c>
      <c r="G1920" s="9">
        <f t="shared" ca="1" si="207"/>
        <v>2.6548349999999985</v>
      </c>
      <c r="H1920" s="9">
        <f t="shared" si="205"/>
        <v>0.44744899999999888</v>
      </c>
      <c r="I1920" s="14">
        <f ca="1">IF($M$3&gt;A1920-1,0,G1920/SUM(OFFSET(H1920,-$M$3+1,0):H1920))</f>
        <v>0.21402470538736473</v>
      </c>
      <c r="J1920" s="14">
        <f t="shared" ca="1" si="208"/>
        <v>6.2797242069523689E-3</v>
      </c>
      <c r="K1920" s="9">
        <f t="shared" ca="1" si="209"/>
        <v>46.132716429087836</v>
      </c>
      <c r="L1920" s="10">
        <f t="shared" ca="1" si="206"/>
        <v>-1</v>
      </c>
      <c r="M1920">
        <f t="shared" ca="1" si="210"/>
        <v>18.83827800000001</v>
      </c>
      <c r="N1920" s="12"/>
    </row>
    <row r="1921" spans="1:14" x14ac:dyDescent="0.2">
      <c r="A1921">
        <f t="shared" si="204"/>
        <v>1917</v>
      </c>
      <c r="B1921" s="6">
        <v>43476</v>
      </c>
      <c r="C1921" s="12">
        <v>43.421353000000003</v>
      </c>
      <c r="D1921" s="12">
        <v>44.422089</v>
      </c>
      <c r="E1921" s="12">
        <v>43.325130000000001</v>
      </c>
      <c r="F1921" s="12">
        <v>44.056435</v>
      </c>
      <c r="G1921" s="9">
        <f t="shared" ca="1" si="207"/>
        <v>3.3438000000000017</v>
      </c>
      <c r="H1921" s="9">
        <f t="shared" si="205"/>
        <v>0.36083599999999905</v>
      </c>
      <c r="I1921" s="14">
        <f ca="1">IF($M$3&gt;A1921-1,0,G1921/SUM(OFFSET(H1921,-$M$3+1,0):H1921))</f>
        <v>0.26885805520056794</v>
      </c>
      <c r="J1921" s="14">
        <f t="shared" ca="1" si="208"/>
        <v>6.8920196624980062E-3</v>
      </c>
      <c r="K1921" s="9">
        <f t="shared" ca="1" si="209"/>
        <v>46.118406656653683</v>
      </c>
      <c r="L1921" s="10">
        <f t="shared" ca="1" si="206"/>
        <v>-1</v>
      </c>
      <c r="M1921">
        <f t="shared" ca="1" si="210"/>
        <v>19.593638000000013</v>
      </c>
      <c r="N1921" s="12"/>
    </row>
    <row r="1922" spans="1:14" x14ac:dyDescent="0.2">
      <c r="A1922">
        <f t="shared" si="204"/>
        <v>1918</v>
      </c>
      <c r="B1922" s="6">
        <v>43479</v>
      </c>
      <c r="C1922" s="12">
        <v>43.498336999999999</v>
      </c>
      <c r="D1922" s="12">
        <v>43.604182000000002</v>
      </c>
      <c r="E1922" s="12">
        <v>43.132683</v>
      </c>
      <c r="F1922" s="12">
        <v>43.301074999999997</v>
      </c>
      <c r="G1922" s="9">
        <f t="shared" ca="1" si="207"/>
        <v>3.2908819999999963</v>
      </c>
      <c r="H1922" s="9">
        <f t="shared" si="205"/>
        <v>0.75536000000000314</v>
      </c>
      <c r="I1922" s="14">
        <f ca="1">IF($M$3&gt;A1922-1,0,G1922/SUM(OFFSET(H1922,-$M$3+1,0):H1922))</f>
        <v>0.26348210451207033</v>
      </c>
      <c r="J1922" s="14">
        <f t="shared" ca="1" si="208"/>
        <v>6.8307300623278496E-3</v>
      </c>
      <c r="K1922" s="9">
        <f t="shared" ca="1" si="209"/>
        <v>46.099162224611028</v>
      </c>
      <c r="L1922" s="10">
        <f t="shared" ca="1" si="206"/>
        <v>-1</v>
      </c>
      <c r="M1922">
        <f t="shared" ca="1" si="210"/>
        <v>19.47817100000001</v>
      </c>
      <c r="N1922" s="12"/>
    </row>
    <row r="1923" spans="1:14" x14ac:dyDescent="0.2">
      <c r="A1923">
        <f t="shared" si="204"/>
        <v>1919</v>
      </c>
      <c r="B1923" s="6">
        <v>43480</v>
      </c>
      <c r="C1923" s="12">
        <v>43.594557999999999</v>
      </c>
      <c r="D1923" s="12">
        <v>43.940967999999998</v>
      </c>
      <c r="E1923" s="12">
        <v>43.214471000000003</v>
      </c>
      <c r="F1923" s="12">
        <v>43.416542</v>
      </c>
      <c r="G1923" s="9">
        <f t="shared" ca="1" si="207"/>
        <v>4.4648210000000006</v>
      </c>
      <c r="H1923" s="9">
        <f t="shared" si="205"/>
        <v>0.11546700000000243</v>
      </c>
      <c r="I1923" s="14">
        <f ca="1">IF($M$3&gt;A1923-1,0,G1923/SUM(OFFSET(H1923,-$M$3+1,0):H1923))</f>
        <v>0.38666639415624499</v>
      </c>
      <c r="J1923" s="14">
        <f t="shared" ca="1" si="208"/>
        <v>8.303843860601956E-3</v>
      </c>
      <c r="K1923" s="9">
        <f t="shared" ca="1" si="209"/>
        <v>46.076886165128563</v>
      </c>
      <c r="L1923" s="10">
        <f t="shared" ca="1" si="206"/>
        <v>-1</v>
      </c>
      <c r="M1923">
        <f t="shared" ca="1" si="210"/>
        <v>19.819769000000008</v>
      </c>
      <c r="N1923" s="12"/>
    </row>
    <row r="1924" spans="1:14" x14ac:dyDescent="0.2">
      <c r="A1924">
        <f t="shared" si="204"/>
        <v>1920</v>
      </c>
      <c r="B1924" s="6">
        <v>43481</v>
      </c>
      <c r="C1924" s="12">
        <v>43.512768000000001</v>
      </c>
      <c r="D1924" s="12">
        <v>43.762951000000001</v>
      </c>
      <c r="E1924" s="12">
        <v>43.050891</v>
      </c>
      <c r="F1924" s="12">
        <v>43.074944000000002</v>
      </c>
      <c r="G1924" s="9">
        <f t="shared" ca="1" si="207"/>
        <v>1.9341089999999994</v>
      </c>
      <c r="H1924" s="9">
        <f t="shared" si="205"/>
        <v>0.34159799999999763</v>
      </c>
      <c r="I1924" s="14">
        <f ca="1">IF($M$3&gt;A1924-1,0,G1924/SUM(OFFSET(H1924,-$M$3+1,0):H1924))</f>
        <v>0.19940413073204311</v>
      </c>
      <c r="J1924" s="14">
        <f t="shared" ca="1" si="208"/>
        <v>6.1212728710139733E-3</v>
      </c>
      <c r="K1924" s="9">
        <f t="shared" ca="1" si="209"/>
        <v>46.05851045799281</v>
      </c>
      <c r="L1924" s="10">
        <f t="shared" ca="1" si="206"/>
        <v>-1</v>
      </c>
      <c r="M1924">
        <f t="shared" ca="1" si="210"/>
        <v>19.285716000000008</v>
      </c>
      <c r="N1924" s="12"/>
    </row>
    <row r="1925" spans="1:14" x14ac:dyDescent="0.2">
      <c r="A1925">
        <f t="shared" si="204"/>
        <v>1921</v>
      </c>
      <c r="B1925" s="6">
        <v>43482</v>
      </c>
      <c r="C1925" s="12">
        <v>42.776656000000003</v>
      </c>
      <c r="D1925" s="12">
        <v>43.839936999999999</v>
      </c>
      <c r="E1925" s="12">
        <v>42.531281999999997</v>
      </c>
      <c r="F1925" s="12">
        <v>43.608997000000002</v>
      </c>
      <c r="G1925" s="9">
        <f t="shared" ca="1" si="207"/>
        <v>2.1073190000000039</v>
      </c>
      <c r="H1925" s="9">
        <f t="shared" si="205"/>
        <v>0.53405300000000011</v>
      </c>
      <c r="I1925" s="14">
        <f ca="1">IF($M$3&gt;A1925-1,0,G1925/SUM(OFFSET(H1925,-$M$3+1,0):H1925))</f>
        <v>0.21345012328499785</v>
      </c>
      <c r="J1925" s="14">
        <f t="shared" ca="1" si="208"/>
        <v>6.2734589189996802E-3</v>
      </c>
      <c r="K1925" s="9">
        <f t="shared" ca="1" si="209"/>
        <v>46.043143535942555</v>
      </c>
      <c r="L1925" s="10">
        <f t="shared" ca="1" si="206"/>
        <v>-1</v>
      </c>
      <c r="M1925">
        <f t="shared" ca="1" si="210"/>
        <v>18.208006000000012</v>
      </c>
      <c r="N1925" s="12"/>
    </row>
    <row r="1926" spans="1:14" x14ac:dyDescent="0.2">
      <c r="A1926">
        <f t="shared" ref="A1926:A1989" si="211">A1925+1</f>
        <v>1922</v>
      </c>
      <c r="B1926" s="6">
        <v>43483</v>
      </c>
      <c r="C1926" s="12">
        <v>44.003512999999998</v>
      </c>
      <c r="D1926" s="12">
        <v>44.898401999999997</v>
      </c>
      <c r="E1926" s="12">
        <v>43.806255</v>
      </c>
      <c r="F1926" s="12">
        <v>44.686706999999998</v>
      </c>
      <c r="G1926" s="9">
        <f t="shared" ca="1" si="207"/>
        <v>2.9011689999999959</v>
      </c>
      <c r="H1926" s="9">
        <f t="shared" ref="H1926:H1989" si="212">ABS(F1926-F1925)</f>
        <v>1.0777099999999962</v>
      </c>
      <c r="I1926" s="14">
        <f ca="1">IF($M$3&gt;A1926-1,0,G1926/SUM(OFFSET(H1926,-$M$3+1,0):H1926))</f>
        <v>0.27198876707764469</v>
      </c>
      <c r="J1926" s="14">
        <f t="shared" ca="1" si="208"/>
        <v>6.927838092503128E-3</v>
      </c>
      <c r="K1926" s="9">
        <f t="shared" ca="1" si="209"/>
        <v>46.033746363238791</v>
      </c>
      <c r="L1926" s="10">
        <f t="shared" ca="1" si="206"/>
        <v>-1</v>
      </c>
      <c r="M1926">
        <f t="shared" ca="1" si="210"/>
        <v>19.502223000000008</v>
      </c>
      <c r="N1926" s="12"/>
    </row>
    <row r="1927" spans="1:14" x14ac:dyDescent="0.2">
      <c r="A1927">
        <f t="shared" si="211"/>
        <v>1923</v>
      </c>
      <c r="B1927" s="6">
        <v>43487</v>
      </c>
      <c r="C1927" s="12">
        <v>44.272942</v>
      </c>
      <c r="D1927" s="12">
        <v>44.282567</v>
      </c>
      <c r="E1927" s="12">
        <v>43.079759000000003</v>
      </c>
      <c r="F1927" s="12">
        <v>43.392490000000002</v>
      </c>
      <c r="G1927" s="9">
        <f t="shared" ca="1" si="207"/>
        <v>1.4000699999999995</v>
      </c>
      <c r="H1927" s="9">
        <f t="shared" si="212"/>
        <v>1.2942169999999962</v>
      </c>
      <c r="I1927" s="14">
        <f ca="1">IF($M$3&gt;A1927-1,0,G1927/SUM(OFFSET(H1927,-$M$3+1,0):H1927))</f>
        <v>0.1191159857741787</v>
      </c>
      <c r="J1927" s="14">
        <f t="shared" ca="1" si="208"/>
        <v>5.2872324550213177E-3</v>
      </c>
      <c r="K1927" s="9">
        <f t="shared" ca="1" si="209"/>
        <v>46.019781426873045</v>
      </c>
      <c r="L1927" s="10">
        <f t="shared" ca="1" si="206"/>
        <v>-1</v>
      </c>
      <c r="M1927">
        <f t="shared" ca="1" si="210"/>
        <v>19.675429000000008</v>
      </c>
      <c r="N1927" s="12"/>
    </row>
    <row r="1928" spans="1:14" x14ac:dyDescent="0.2">
      <c r="A1928">
        <f t="shared" si="211"/>
        <v>1924</v>
      </c>
      <c r="B1928" s="6">
        <v>43488</v>
      </c>
      <c r="C1928" s="12">
        <v>43.695594999999997</v>
      </c>
      <c r="D1928" s="12">
        <v>43.868799000000003</v>
      </c>
      <c r="E1928" s="12">
        <v>42.81033</v>
      </c>
      <c r="F1928" s="12">
        <v>43.219284000000002</v>
      </c>
      <c r="G1928" s="9">
        <f t="shared" ca="1" si="207"/>
        <v>0.91894500000000079</v>
      </c>
      <c r="H1928" s="9">
        <f t="shared" si="212"/>
        <v>0.17320600000000042</v>
      </c>
      <c r="I1928" s="14">
        <f ca="1">IF($M$3&gt;A1928-1,0,G1928/SUM(OFFSET(H1928,-$M$3+1,0):H1928))</f>
        <v>7.9089001968737027E-2</v>
      </c>
      <c r="J1928" s="14">
        <f t="shared" ca="1" si="208"/>
        <v>4.8942355217850095E-3</v>
      </c>
      <c r="K1928" s="9">
        <f t="shared" ca="1" si="209"/>
        <v>46.006075132887773</v>
      </c>
      <c r="L1928" s="10">
        <f t="shared" ca="1" si="206"/>
        <v>-1</v>
      </c>
      <c r="M1928">
        <f t="shared" ca="1" si="210"/>
        <v>17.130286000000012</v>
      </c>
      <c r="N1928" s="12"/>
    </row>
    <row r="1929" spans="1:14" x14ac:dyDescent="0.2">
      <c r="A1929">
        <f t="shared" si="211"/>
        <v>1925</v>
      </c>
      <c r="B1929" s="6">
        <v>43489</v>
      </c>
      <c r="C1929" s="12">
        <v>44.325867000000002</v>
      </c>
      <c r="D1929" s="12">
        <v>45.937632000000001</v>
      </c>
      <c r="E1929" s="12">
        <v>44.325867000000002</v>
      </c>
      <c r="F1929" s="12">
        <v>45.764426999999998</v>
      </c>
      <c r="G1929" s="9">
        <f t="shared" ca="1" si="207"/>
        <v>6.0044169999999966</v>
      </c>
      <c r="H1929" s="9">
        <f t="shared" si="212"/>
        <v>2.5451429999999959</v>
      </c>
      <c r="I1929" s="14">
        <f ca="1">IF($M$3&gt;A1929-1,0,G1929/SUM(OFFSET(H1929,-$M$3+1,0):H1929))</f>
        <v>0.51655613471474715</v>
      </c>
      <c r="J1929" s="14">
        <f t="shared" ca="1" si="208"/>
        <v>1.0012819723580665E-2</v>
      </c>
      <c r="K1929" s="9">
        <f t="shared" ca="1" si="209"/>
        <v>46.003655553696625</v>
      </c>
      <c r="L1929" s="10">
        <f t="shared" ca="1" si="206"/>
        <v>-1</v>
      </c>
      <c r="M1929">
        <f t="shared" ca="1" si="210"/>
        <v>16.278700000000008</v>
      </c>
      <c r="N1929" s="12"/>
    </row>
    <row r="1930" spans="1:14" x14ac:dyDescent="0.2">
      <c r="A1930">
        <f t="shared" si="211"/>
        <v>1926</v>
      </c>
      <c r="B1930" s="6">
        <v>43490</v>
      </c>
      <c r="C1930" s="12">
        <v>45.923194000000002</v>
      </c>
      <c r="D1930" s="12">
        <v>46.789217000000001</v>
      </c>
      <c r="E1930" s="12">
        <v>45.596029999999999</v>
      </c>
      <c r="F1930" s="12">
        <v>46.616013000000002</v>
      </c>
      <c r="G1930" s="9">
        <f t="shared" ca="1" si="207"/>
        <v>5.0036780000000007</v>
      </c>
      <c r="H1930" s="9">
        <f t="shared" si="212"/>
        <v>0.85158600000000462</v>
      </c>
      <c r="I1930" s="14">
        <f ca="1">IF($M$3&gt;A1930-1,0,G1930/SUM(OFFSET(H1930,-$M$3+1,0):H1930))</f>
        <v>0.47101419534603561</v>
      </c>
      <c r="J1930" s="14">
        <f t="shared" ca="1" si="208"/>
        <v>9.3954266722861869E-3</v>
      </c>
      <c r="K1930" s="9">
        <f t="shared" ca="1" si="209"/>
        <v>46.009408913180593</v>
      </c>
      <c r="L1930" s="10">
        <f t="shared" ca="1" si="206"/>
        <v>1</v>
      </c>
      <c r="M1930">
        <f t="shared" ca="1" si="210"/>
        <v>15.407873000000002</v>
      </c>
      <c r="N1930" s="12"/>
    </row>
    <row r="1931" spans="1:14" x14ac:dyDescent="0.2">
      <c r="A1931">
        <f t="shared" si="211"/>
        <v>1927</v>
      </c>
      <c r="B1931" s="6">
        <v>43493</v>
      </c>
      <c r="C1931" s="12">
        <v>44.821430999999997</v>
      </c>
      <c r="D1931" s="12">
        <v>46.057917000000003</v>
      </c>
      <c r="E1931" s="12">
        <v>44.821430999999997</v>
      </c>
      <c r="F1931" s="12">
        <v>45.745185999999997</v>
      </c>
      <c r="G1931" s="9">
        <f t="shared" ca="1" si="207"/>
        <v>3.3293729999999968</v>
      </c>
      <c r="H1931" s="9">
        <f t="shared" si="212"/>
        <v>0.87082700000000557</v>
      </c>
      <c r="I1931" s="14">
        <f ca="1">IF($M$3&gt;A1931-1,0,G1931/SUM(OFFSET(H1931,-$M$3+1,0):H1931))</f>
        <v>0.3114314335026197</v>
      </c>
      <c r="J1931" s="14">
        <f t="shared" ca="1" si="208"/>
        <v>7.3870534813508613E-3</v>
      </c>
      <c r="K1931" s="9">
        <f t="shared" ca="1" si="209"/>
        <v>46.007457084389927</v>
      </c>
      <c r="L1931" s="10">
        <f t="shared" ca="1" si="206"/>
        <v>-1</v>
      </c>
      <c r="M1931">
        <f t="shared" ca="1" si="210"/>
        <v>16.014092999999995</v>
      </c>
      <c r="N1931" s="12"/>
    </row>
    <row r="1932" spans="1:14" x14ac:dyDescent="0.2">
      <c r="A1932">
        <f t="shared" si="211"/>
        <v>1928</v>
      </c>
      <c r="B1932" s="6">
        <v>43494</v>
      </c>
      <c r="C1932" s="12">
        <v>45.807727</v>
      </c>
      <c r="D1932" s="12">
        <v>45.937632000000001</v>
      </c>
      <c r="E1932" s="12">
        <v>45.066797000000001</v>
      </c>
      <c r="F1932" s="12">
        <v>45.138966000000003</v>
      </c>
      <c r="G1932" s="9">
        <f t="shared" ca="1" si="207"/>
        <v>2.9685330000000008</v>
      </c>
      <c r="H1932" s="9">
        <f t="shared" si="212"/>
        <v>0.60621999999999332</v>
      </c>
      <c r="I1932" s="14">
        <f ca="1">IF($M$3&gt;A1932-1,0,G1932/SUM(OFFSET(H1932,-$M$3+1,0):H1932))</f>
        <v>0.26861175549969352</v>
      </c>
      <c r="J1932" s="14">
        <f t="shared" ca="1" si="208"/>
        <v>6.8892056901683971E-3</v>
      </c>
      <c r="K1932" s="9">
        <f t="shared" ca="1" si="209"/>
        <v>46.001473870669486</v>
      </c>
      <c r="L1932" s="10">
        <f t="shared" ca="1" si="206"/>
        <v>-1</v>
      </c>
      <c r="M1932">
        <f t="shared" ca="1" si="210"/>
        <v>14.647703</v>
      </c>
      <c r="N1932" s="12"/>
    </row>
    <row r="1933" spans="1:14" x14ac:dyDescent="0.2">
      <c r="A1933">
        <f t="shared" si="211"/>
        <v>1929</v>
      </c>
      <c r="B1933" s="6">
        <v>43495</v>
      </c>
      <c r="C1933" s="12">
        <v>45.884706000000001</v>
      </c>
      <c r="D1933" s="12">
        <v>46.664124000000001</v>
      </c>
      <c r="E1933" s="12">
        <v>45.437261999999997</v>
      </c>
      <c r="F1933" s="12">
        <v>46.505355999999999</v>
      </c>
      <c r="G1933" s="9">
        <f t="shared" ca="1" si="207"/>
        <v>3.2572059999999965</v>
      </c>
      <c r="H1933" s="9">
        <f t="shared" si="212"/>
        <v>1.3663899999999956</v>
      </c>
      <c r="I1933" s="14">
        <f ca="1">IF($M$3&gt;A1933-1,0,G1933/SUM(OFFSET(H1933,-$M$3+1,0):H1933))</f>
        <v>0.28722999927160892</v>
      </c>
      <c r="J1933" s="14">
        <f t="shared" ca="1" si="208"/>
        <v>7.1035388915371258E-3</v>
      </c>
      <c r="K1933" s="9">
        <f t="shared" ca="1" si="209"/>
        <v>46.005053216971938</v>
      </c>
      <c r="L1933" s="10">
        <f t="shared" ca="1" si="206"/>
        <v>1</v>
      </c>
      <c r="M1933">
        <f t="shared" ca="1" si="210"/>
        <v>14.614023000000003</v>
      </c>
      <c r="N1933" s="12"/>
    </row>
    <row r="1934" spans="1:14" x14ac:dyDescent="0.2">
      <c r="A1934">
        <f t="shared" si="211"/>
        <v>1930</v>
      </c>
      <c r="B1934" s="6">
        <v>43496</v>
      </c>
      <c r="C1934" s="12">
        <v>46.317717000000002</v>
      </c>
      <c r="D1934" s="12">
        <v>46.813276999999999</v>
      </c>
      <c r="E1934" s="12">
        <v>45.956873999999999</v>
      </c>
      <c r="F1934" s="12">
        <v>46.471676000000002</v>
      </c>
      <c r="G1934" s="9">
        <f t="shared" ca="1" si="207"/>
        <v>2.7760770000000008</v>
      </c>
      <c r="H1934" s="9">
        <f t="shared" si="212"/>
        <v>3.3679999999996824E-2</v>
      </c>
      <c r="I1934" s="14">
        <f ca="1">IF($M$3&gt;A1934-1,0,G1934/SUM(OFFSET(H1934,-$M$3+1,0):H1934))</f>
        <v>0.25407308773433079</v>
      </c>
      <c r="J1934" s="14">
        <f t="shared" ca="1" si="208"/>
        <v>6.724119493928234E-3</v>
      </c>
      <c r="K1934" s="9">
        <f t="shared" ca="1" si="209"/>
        <v>46.008190844323607</v>
      </c>
      <c r="L1934" s="10">
        <f t="shared" ca="1" si="206"/>
        <v>1</v>
      </c>
      <c r="M1934">
        <f t="shared" ca="1" si="210"/>
        <v>15.205804000000001</v>
      </c>
      <c r="N1934" s="12"/>
    </row>
    <row r="1935" spans="1:14" x14ac:dyDescent="0.2">
      <c r="A1935">
        <f t="shared" si="211"/>
        <v>1931</v>
      </c>
      <c r="B1935" s="6">
        <v>43497</v>
      </c>
      <c r="C1935" s="12">
        <v>46.591954000000001</v>
      </c>
      <c r="D1935" s="12">
        <v>47.265528000000003</v>
      </c>
      <c r="E1935" s="12">
        <v>46.510165000000001</v>
      </c>
      <c r="F1935" s="12">
        <v>47.063457</v>
      </c>
      <c r="G1935" s="9">
        <f t="shared" ca="1" si="207"/>
        <v>3.0070219999999992</v>
      </c>
      <c r="H1935" s="9">
        <f t="shared" si="212"/>
        <v>0.59178099999999745</v>
      </c>
      <c r="I1935" s="14">
        <f ca="1">IF($M$3&gt;A1935-1,0,G1935/SUM(OFFSET(H1935,-$M$3+1,0):H1935))</f>
        <v>0.26951311785228593</v>
      </c>
      <c r="J1935" s="14">
        <f t="shared" ca="1" si="208"/>
        <v>6.8995065448838764E-3</v>
      </c>
      <c r="K1935" s="9">
        <f t="shared" ca="1" si="209"/>
        <v>46.015471660071292</v>
      </c>
      <c r="L1935" s="10">
        <f t="shared" ref="L1935:L1998" ca="1" si="213">IF(ROUND(IX1925,$F$3)=ROUND(K1934,$F$3),L1934,IF(ROUND(K1935,$F$3)&gt;ROUND(K1934,$F$3),1,-1))</f>
        <v>1</v>
      </c>
      <c r="M1935">
        <f t="shared" ca="1" si="210"/>
        <v>15.436745999999999</v>
      </c>
      <c r="N1935" s="12"/>
    </row>
    <row r="1936" spans="1:14" x14ac:dyDescent="0.2">
      <c r="A1936">
        <f t="shared" si="211"/>
        <v>1932</v>
      </c>
      <c r="B1936" s="6">
        <v>43500</v>
      </c>
      <c r="C1936" s="12">
        <v>47.034592000000004</v>
      </c>
      <c r="D1936" s="12">
        <v>47.299207000000003</v>
      </c>
      <c r="E1936" s="12">
        <v>46.664124999999999</v>
      </c>
      <c r="F1936" s="12">
        <v>47.294398999999999</v>
      </c>
      <c r="G1936" s="9">
        <f t="shared" ca="1" si="207"/>
        <v>3.9933240000000012</v>
      </c>
      <c r="H1936" s="9">
        <f t="shared" si="212"/>
        <v>0.23094199999999887</v>
      </c>
      <c r="I1936" s="14">
        <f ca="1">IF($M$3&gt;A1936-1,0,G1936/SUM(OFFSET(H1936,-$M$3+1,0):H1936))</f>
        <v>0.37556584236355062</v>
      </c>
      <c r="J1936" s="14">
        <f t="shared" ca="1" si="208"/>
        <v>8.1652043571976696E-3</v>
      </c>
      <c r="K1936" s="9">
        <f t="shared" ca="1" si="209"/>
        <v>46.025914363159814</v>
      </c>
      <c r="L1936" s="10">
        <f t="shared" ca="1" si="213"/>
        <v>1</v>
      </c>
      <c r="M1936">
        <f t="shared" ca="1" si="210"/>
        <v>15.701360000000001</v>
      </c>
      <c r="N1936" s="12"/>
    </row>
    <row r="1937" spans="1:14" x14ac:dyDescent="0.2">
      <c r="A1937">
        <f t="shared" si="211"/>
        <v>1933</v>
      </c>
      <c r="B1937" s="6">
        <v>43501</v>
      </c>
      <c r="C1937" s="12">
        <v>47.279961</v>
      </c>
      <c r="D1937" s="12">
        <v>47.737029999999997</v>
      </c>
      <c r="E1937" s="12">
        <v>47.154871999999997</v>
      </c>
      <c r="F1937" s="12">
        <v>47.559013</v>
      </c>
      <c r="G1937" s="9">
        <f t="shared" ca="1" si="207"/>
        <v>4.1424710000000005</v>
      </c>
      <c r="H1937" s="9">
        <f t="shared" si="212"/>
        <v>0.26461400000000168</v>
      </c>
      <c r="I1937" s="14">
        <f ca="1">IF($M$3&gt;A1937-1,0,G1937/SUM(OFFSET(H1937,-$M$3+1,0):H1937))</f>
        <v>0.38420364299018983</v>
      </c>
      <c r="J1937" s="14">
        <f t="shared" ca="1" si="208"/>
        <v>8.2729847722094307E-3</v>
      </c>
      <c r="K1937" s="9">
        <f t="shared" ca="1" si="209"/>
        <v>46.038597664836686</v>
      </c>
      <c r="L1937" s="10">
        <f t="shared" ca="1" si="213"/>
        <v>1</v>
      </c>
      <c r="M1937">
        <f t="shared" ca="1" si="210"/>
        <v>16.880116999999998</v>
      </c>
      <c r="N1937" s="12"/>
    </row>
    <row r="1938" spans="1:14" x14ac:dyDescent="0.2">
      <c r="A1938">
        <f t="shared" si="211"/>
        <v>1934</v>
      </c>
      <c r="B1938" s="6">
        <v>43502</v>
      </c>
      <c r="C1938" s="12">
        <v>48.198909999999998</v>
      </c>
      <c r="D1938" s="12">
        <v>49.060122</v>
      </c>
      <c r="E1938" s="12">
        <v>48.126741000000003</v>
      </c>
      <c r="F1938" s="12">
        <v>48.737769999999998</v>
      </c>
      <c r="G1938" s="9">
        <f t="shared" ca="1" si="207"/>
        <v>5.6628259999999955</v>
      </c>
      <c r="H1938" s="9">
        <f t="shared" si="212"/>
        <v>1.1787569999999974</v>
      </c>
      <c r="I1938" s="14">
        <f ca="1">IF($M$3&gt;A1938-1,0,G1938/SUM(OFFSET(H1938,-$M$3+1,0):H1938))</f>
        <v>0.48737108109508454</v>
      </c>
      <c r="J1938" s="14">
        <f t="shared" ca="1" si="208"/>
        <v>9.6149093772082798E-3</v>
      </c>
      <c r="K1938" s="9">
        <f t="shared" ca="1" si="209"/>
        <v>46.064549962232746</v>
      </c>
      <c r="L1938" s="10">
        <f t="shared" ca="1" si="213"/>
        <v>1</v>
      </c>
      <c r="M1938">
        <f t="shared" ca="1" si="210"/>
        <v>15.831265999999999</v>
      </c>
      <c r="N1938" s="12"/>
    </row>
    <row r="1939" spans="1:14" x14ac:dyDescent="0.2">
      <c r="A1939">
        <f t="shared" si="211"/>
        <v>1935</v>
      </c>
      <c r="B1939" s="6">
        <v>43503</v>
      </c>
      <c r="C1939" s="12">
        <v>48.059382999999997</v>
      </c>
      <c r="D1939" s="12">
        <v>48.328809999999997</v>
      </c>
      <c r="E1939" s="12">
        <v>47.279961999999998</v>
      </c>
      <c r="F1939" s="12">
        <v>47.688918999999999</v>
      </c>
      <c r="G1939" s="9">
        <f t="shared" ref="G1939:G2002" ca="1" si="214">IF($M$3&gt;A1939-1,0,ABS(F1939-OFFSET(F1939,-$M$3,0)))</f>
        <v>4.0799219999999963</v>
      </c>
      <c r="H1939" s="9">
        <f t="shared" si="212"/>
        <v>1.0488509999999991</v>
      </c>
      <c r="I1939" s="14">
        <f ca="1">IF($M$3&gt;A1939-1,0,G1939/SUM(OFFSET(H1939,-$M$3+1,0):H1939))</f>
        <v>0.33624093904000085</v>
      </c>
      <c r="J1939" s="14">
        <f t="shared" ref="J1939:J2002" ca="1" si="215">POWER(I1939*($K$3-$K$2)+$K$2, $M$2)</f>
        <v>7.6834499401150615E-3</v>
      </c>
      <c r="K1939" s="9">
        <f t="shared" ref="K1939:K2002" ca="1" si="216">K1938+J1939*(F1939-K1938)</f>
        <v>46.077030720418705</v>
      </c>
      <c r="L1939" s="10">
        <f t="shared" ca="1" si="213"/>
        <v>1</v>
      </c>
      <c r="M1939">
        <f t="shared" ca="1" si="210"/>
        <v>15.701360000000001</v>
      </c>
      <c r="N1939" s="12"/>
    </row>
    <row r="1940" spans="1:14" x14ac:dyDescent="0.2">
      <c r="A1940">
        <f t="shared" si="211"/>
        <v>1936</v>
      </c>
      <c r="B1940" s="6">
        <v>43504</v>
      </c>
      <c r="C1940" s="12">
        <v>46.895065000000002</v>
      </c>
      <c r="D1940" s="12">
        <v>47.650427000000001</v>
      </c>
      <c r="E1940" s="12">
        <v>46.726672000000001</v>
      </c>
      <c r="F1940" s="12">
        <v>47.559013</v>
      </c>
      <c r="G1940" s="9">
        <f t="shared" ca="1" si="214"/>
        <v>2.8723060000000018</v>
      </c>
      <c r="H1940" s="9">
        <f t="shared" si="212"/>
        <v>0.1299059999999983</v>
      </c>
      <c r="I1940" s="14">
        <f ca="1">IF($M$3&gt;A1940-1,0,G1940/SUM(OFFSET(H1940,-$M$3+1,0):H1940))</f>
        <v>0.25677410934265021</v>
      </c>
      <c r="J1940" s="14">
        <f t="shared" ca="1" si="215"/>
        <v>6.7546381029209785E-3</v>
      </c>
      <c r="K1940" s="9">
        <f t="shared" ca="1" si="216"/>
        <v>46.087040974392217</v>
      </c>
      <c r="L1940" s="10">
        <f t="shared" ca="1" si="213"/>
        <v>1</v>
      </c>
      <c r="M1940">
        <f t="shared" ca="1" si="210"/>
        <v>15.908242999999999</v>
      </c>
      <c r="N1940" s="12"/>
    </row>
    <row r="1941" spans="1:14" x14ac:dyDescent="0.2">
      <c r="A1941">
        <f t="shared" si="211"/>
        <v>1937</v>
      </c>
      <c r="B1941" s="6">
        <v>43507</v>
      </c>
      <c r="C1941" s="12">
        <v>47.693728</v>
      </c>
      <c r="D1941" s="12">
        <v>47.886177000000004</v>
      </c>
      <c r="E1941" s="12">
        <v>47.381</v>
      </c>
      <c r="F1941" s="12">
        <v>47.765895999999998</v>
      </c>
      <c r="G1941" s="9">
        <f t="shared" ca="1" si="214"/>
        <v>4.3734059999999957</v>
      </c>
      <c r="H1941" s="9">
        <f t="shared" si="212"/>
        <v>0.20688299999999771</v>
      </c>
      <c r="I1941" s="14">
        <f ca="1">IF($M$3&gt;A1941-1,0,G1941/SUM(OFFSET(H1941,-$M$3+1,0):H1941))</f>
        <v>0.43306254831026253</v>
      </c>
      <c r="J1941" s="14">
        <f t="shared" ca="1" si="215"/>
        <v>8.8959384881612119E-3</v>
      </c>
      <c r="K1941" s="9">
        <f t="shared" ca="1" si="216"/>
        <v>46.101975965430562</v>
      </c>
      <c r="L1941" s="10">
        <f t="shared" ca="1" si="213"/>
        <v>1</v>
      </c>
      <c r="M1941">
        <f t="shared" ca="1" si="210"/>
        <v>16.971529000000004</v>
      </c>
      <c r="N1941" s="12"/>
    </row>
    <row r="1942" spans="1:14" x14ac:dyDescent="0.2">
      <c r="A1942">
        <f t="shared" si="211"/>
        <v>1938</v>
      </c>
      <c r="B1942" s="6">
        <v>43508</v>
      </c>
      <c r="C1942" s="12">
        <v>48.38655</v>
      </c>
      <c r="D1942" s="12">
        <v>48.959086999999997</v>
      </c>
      <c r="E1942" s="12">
        <v>48.324005</v>
      </c>
      <c r="F1942" s="12">
        <v>48.829182000000003</v>
      </c>
      <c r="G1942" s="9">
        <f t="shared" ca="1" si="214"/>
        <v>5.6098980000000012</v>
      </c>
      <c r="H1942" s="9">
        <f t="shared" si="212"/>
        <v>1.0632860000000051</v>
      </c>
      <c r="I1942" s="14">
        <f ca="1">IF($M$3&gt;A1942-1,0,G1942/SUM(OFFSET(H1942,-$M$3+1,0):H1942))</f>
        <v>0.510507453635344</v>
      </c>
      <c r="J1942" s="14">
        <f t="shared" ca="1" si="215"/>
        <v>9.9296889806558767E-3</v>
      </c>
      <c r="K1942" s="9">
        <f t="shared" ca="1" si="216"/>
        <v>46.129056273140002</v>
      </c>
      <c r="L1942" s="10">
        <f t="shared" ca="1" si="213"/>
        <v>1</v>
      </c>
      <c r="M1942">
        <f t="shared" ca="1" si="210"/>
        <v>17.087000000000003</v>
      </c>
      <c r="N1942" s="12"/>
    </row>
    <row r="1943" spans="1:14" x14ac:dyDescent="0.2">
      <c r="A1943">
        <f t="shared" si="211"/>
        <v>1939</v>
      </c>
      <c r="B1943" s="6">
        <v>43509</v>
      </c>
      <c r="C1943" s="12">
        <v>49.002384999999997</v>
      </c>
      <c r="D1943" s="12">
        <v>49.310304000000002</v>
      </c>
      <c r="E1943" s="12">
        <v>48.800314</v>
      </c>
      <c r="F1943" s="12">
        <v>48.944653000000002</v>
      </c>
      <c r="G1943" s="9">
        <f t="shared" ca="1" si="214"/>
        <v>3.1802260000000047</v>
      </c>
      <c r="H1943" s="9">
        <f t="shared" si="212"/>
        <v>0.11547099999999944</v>
      </c>
      <c r="I1943" s="14">
        <f ca="1">IF($M$3&gt;A1943-1,0,G1943/SUM(OFFSET(H1943,-$M$3+1,0):H1943))</f>
        <v>0.37155671433548626</v>
      </c>
      <c r="J1943" s="14">
        <f t="shared" ca="1" si="215"/>
        <v>8.1154195347399333E-3</v>
      </c>
      <c r="K1943" s="9">
        <f t="shared" ca="1" si="216"/>
        <v>46.151906021819109</v>
      </c>
      <c r="L1943" s="10">
        <f t="shared" ca="1" si="213"/>
        <v>1</v>
      </c>
      <c r="M1943">
        <f t="shared" ca="1" si="210"/>
        <v>17.231332000000002</v>
      </c>
      <c r="N1943" s="12"/>
    </row>
    <row r="1944" spans="1:14" x14ac:dyDescent="0.2">
      <c r="A1944">
        <f t="shared" si="211"/>
        <v>1940</v>
      </c>
      <c r="B1944" s="6">
        <v>43510</v>
      </c>
      <c r="C1944" s="12">
        <v>48.737768000000003</v>
      </c>
      <c r="D1944" s="12">
        <v>49.416150000000002</v>
      </c>
      <c r="E1944" s="12">
        <v>48.728143000000003</v>
      </c>
      <c r="F1944" s="12">
        <v>49.088985000000001</v>
      </c>
      <c r="G1944" s="9">
        <f t="shared" ca="1" si="214"/>
        <v>2.4729719999999986</v>
      </c>
      <c r="H1944" s="9">
        <f t="shared" si="212"/>
        <v>0.14433199999999857</v>
      </c>
      <c r="I1944" s="14">
        <f ca="1">IF($M$3&gt;A1944-1,0,G1944/SUM(OFFSET(H1944,-$M$3+1,0):H1944))</f>
        <v>0.31495044536764205</v>
      </c>
      <c r="J1944" s="14">
        <f t="shared" ca="1" si="215"/>
        <v>7.4287399187700012E-3</v>
      </c>
      <c r="K1944" s="9">
        <f t="shared" ca="1" si="216"/>
        <v>46.173724817668898</v>
      </c>
      <c r="L1944" s="10">
        <f t="shared" ca="1" si="213"/>
        <v>1</v>
      </c>
      <c r="M1944">
        <f t="shared" ca="1" si="210"/>
        <v>17.481518999999999</v>
      </c>
      <c r="N1944" s="12"/>
    </row>
    <row r="1945" spans="1:14" x14ac:dyDescent="0.2">
      <c r="A1945">
        <f t="shared" si="211"/>
        <v>1941</v>
      </c>
      <c r="B1945" s="6">
        <v>43511</v>
      </c>
      <c r="C1945" s="12">
        <v>49.440207000000001</v>
      </c>
      <c r="D1945" s="12">
        <v>49.536431</v>
      </c>
      <c r="E1945" s="12">
        <v>49.002383000000002</v>
      </c>
      <c r="F1945" s="12">
        <v>49.339171999999998</v>
      </c>
      <c r="G1945" s="9">
        <f t="shared" ca="1" si="214"/>
        <v>3.593986000000001</v>
      </c>
      <c r="H1945" s="9">
        <f t="shared" si="212"/>
        <v>0.25018699999999683</v>
      </c>
      <c r="I1945" s="14">
        <f ca="1">IF($M$3&gt;A1945-1,0,G1945/SUM(OFFSET(H1945,-$M$3+1,0):H1945))</f>
        <v>0.49700413480287264</v>
      </c>
      <c r="J1945" s="14">
        <f t="shared" ca="1" si="215"/>
        <v>9.745354901019472E-3</v>
      </c>
      <c r="K1945" s="9">
        <f t="shared" ca="1" si="216"/>
        <v>46.204573223881148</v>
      </c>
      <c r="L1945" s="10">
        <f t="shared" ca="1" si="213"/>
        <v>1</v>
      </c>
      <c r="M1945">
        <f t="shared" ca="1" si="210"/>
        <v>17.423783999999998</v>
      </c>
      <c r="N1945" s="12"/>
    </row>
    <row r="1946" spans="1:14" x14ac:dyDescent="0.2">
      <c r="A1946">
        <f t="shared" si="211"/>
        <v>1942</v>
      </c>
      <c r="B1946" s="6">
        <v>43515</v>
      </c>
      <c r="C1946" s="12">
        <v>49.156343999999997</v>
      </c>
      <c r="D1946" s="12">
        <v>49.594168000000003</v>
      </c>
      <c r="E1946" s="12">
        <v>49.146723999999999</v>
      </c>
      <c r="F1946" s="12">
        <v>49.281436999999997</v>
      </c>
      <c r="G1946" s="9">
        <f t="shared" ca="1" si="214"/>
        <v>4.1424709999999934</v>
      </c>
      <c r="H1946" s="9">
        <f t="shared" si="212"/>
        <v>5.773500000000098E-2</v>
      </c>
      <c r="I1946" s="14">
        <f ca="1">IF($M$3&gt;A1946-1,0,G1946/SUM(OFFSET(H1946,-$M$3+1,0):H1946))</f>
        <v>0.61986917189836965</v>
      </c>
      <c r="J1946" s="14">
        <f t="shared" ca="1" si="215"/>
        <v>1.1486221793415746E-2</v>
      </c>
      <c r="K1946" s="9">
        <f t="shared" ca="1" si="216"/>
        <v>46.239914763641778</v>
      </c>
      <c r="L1946" s="10">
        <f t="shared" ca="1" si="213"/>
        <v>1</v>
      </c>
      <c r="M1946">
        <f t="shared" ca="1" si="210"/>
        <v>17.871225000000003</v>
      </c>
      <c r="N1946" s="12"/>
    </row>
    <row r="1947" spans="1:14" x14ac:dyDescent="0.2">
      <c r="A1947">
        <f t="shared" si="211"/>
        <v>1943</v>
      </c>
      <c r="B1947" s="6">
        <v>43516</v>
      </c>
      <c r="C1947" s="12">
        <v>49.521994999999997</v>
      </c>
      <c r="D1947" s="12">
        <v>50.051228999999999</v>
      </c>
      <c r="E1947" s="12">
        <v>49.521994999999997</v>
      </c>
      <c r="F1947" s="12">
        <v>49.728878000000002</v>
      </c>
      <c r="G1947" s="9">
        <f t="shared" ca="1" si="214"/>
        <v>3.2235220000000027</v>
      </c>
      <c r="H1947" s="9">
        <f t="shared" si="212"/>
        <v>0.44744100000000486</v>
      </c>
      <c r="I1947" s="14">
        <f ca="1">IF($M$3&gt;A1947-1,0,G1947/SUM(OFFSET(H1947,-$M$3+1,0):H1947))</f>
        <v>0.55926386907676318</v>
      </c>
      <c r="J1947" s="14">
        <f t="shared" ca="1" si="215"/>
        <v>1.060963963319787E-2</v>
      </c>
      <c r="K1947" s="9">
        <f t="shared" ca="1" si="216"/>
        <v>46.276931406273015</v>
      </c>
      <c r="L1947" s="10">
        <f t="shared" ca="1" si="213"/>
        <v>1</v>
      </c>
      <c r="M1947">
        <f t="shared" ca="1" si="210"/>
        <v>17.563306000000004</v>
      </c>
      <c r="N1947" s="12"/>
    </row>
    <row r="1948" spans="1:14" x14ac:dyDescent="0.2">
      <c r="A1948">
        <f t="shared" si="211"/>
        <v>1944</v>
      </c>
      <c r="B1948" s="6">
        <v>43517</v>
      </c>
      <c r="C1948" s="12">
        <v>49.675953</v>
      </c>
      <c r="D1948" s="12">
        <v>49.834724999999999</v>
      </c>
      <c r="E1948" s="12">
        <v>49.271811999999997</v>
      </c>
      <c r="F1948" s="12">
        <v>49.420959000000003</v>
      </c>
      <c r="G1948" s="9">
        <f t="shared" ca="1" si="214"/>
        <v>2.9492830000000012</v>
      </c>
      <c r="H1948" s="9">
        <f t="shared" si="212"/>
        <v>0.30791899999999828</v>
      </c>
      <c r="I1948" s="14">
        <f ca="1">IF($M$3&gt;A1948-1,0,G1948/SUM(OFFSET(H1948,-$M$3+1,0):H1948))</f>
        <v>0.48844513303428871</v>
      </c>
      <c r="J1948" s="14">
        <f t="shared" ca="1" si="215"/>
        <v>9.6294100634170682E-3</v>
      </c>
      <c r="K1948" s="9">
        <f t="shared" ca="1" si="216"/>
        <v>46.307206537223713</v>
      </c>
      <c r="L1948" s="10">
        <f t="shared" ca="1" si="213"/>
        <v>1</v>
      </c>
      <c r="M1948">
        <f t="shared" ca="1" si="210"/>
        <v>18.265745000000003</v>
      </c>
      <c r="N1948" s="12"/>
    </row>
    <row r="1949" spans="1:14" x14ac:dyDescent="0.2">
      <c r="A1949">
        <f t="shared" si="211"/>
        <v>1945</v>
      </c>
      <c r="B1949" s="6">
        <v>43518</v>
      </c>
      <c r="C1949" s="12">
        <v>49.849158000000003</v>
      </c>
      <c r="D1949" s="12">
        <v>50.185943000000002</v>
      </c>
      <c r="E1949" s="12">
        <v>49.752935000000001</v>
      </c>
      <c r="F1949" s="12">
        <v>50.123398000000002</v>
      </c>
      <c r="G1949" s="9">
        <f t="shared" ca="1" si="214"/>
        <v>3.059941000000002</v>
      </c>
      <c r="H1949" s="9">
        <f t="shared" si="212"/>
        <v>0.70243899999999826</v>
      </c>
      <c r="I1949" s="14">
        <f ca="1">IF($M$3&gt;A1949-1,0,G1949/SUM(OFFSET(H1949,-$M$3+1,0):H1949))</f>
        <v>0.49765147884216782</v>
      </c>
      <c r="J1949" s="14">
        <f t="shared" ca="1" si="215"/>
        <v>9.754152395126418E-3</v>
      </c>
      <c r="K1949" s="9">
        <f t="shared" ca="1" si="216"/>
        <v>46.344430250320613</v>
      </c>
      <c r="L1949" s="10">
        <f t="shared" ca="1" si="213"/>
        <v>1</v>
      </c>
      <c r="M1949">
        <f t="shared" ca="1" si="210"/>
        <v>18.722810000000003</v>
      </c>
      <c r="N1949" s="12"/>
    </row>
    <row r="1950" spans="1:14" x14ac:dyDescent="0.2">
      <c r="A1950">
        <f t="shared" si="211"/>
        <v>1946</v>
      </c>
      <c r="B1950" s="6">
        <v>43521</v>
      </c>
      <c r="C1950" s="12">
        <v>50.840268999999999</v>
      </c>
      <c r="D1950" s="12">
        <v>51.128942000000002</v>
      </c>
      <c r="E1950" s="12">
        <v>50.522730000000003</v>
      </c>
      <c r="F1950" s="12">
        <v>50.580463000000002</v>
      </c>
      <c r="G1950" s="9">
        <f t="shared" ca="1" si="214"/>
        <v>3.2860640000000032</v>
      </c>
      <c r="H1950" s="9">
        <f t="shared" si="212"/>
        <v>0.45706500000000005</v>
      </c>
      <c r="I1950" s="14">
        <f ca="1">IF($M$3&gt;A1950-1,0,G1950/SUM(OFFSET(H1950,-$M$3+1,0):H1950))</f>
        <v>0.51547023742856024</v>
      </c>
      <c r="J1950" s="14">
        <f t="shared" ca="1" si="215"/>
        <v>9.9978700479300877E-3</v>
      </c>
      <c r="K1950" s="9">
        <f t="shared" ca="1" si="216"/>
        <v>46.38678155527068</v>
      </c>
      <c r="L1950" s="10">
        <f t="shared" ca="1" si="213"/>
        <v>1</v>
      </c>
      <c r="M1950">
        <f t="shared" ca="1" si="210"/>
        <v>18.395651000000001</v>
      </c>
      <c r="N1950" s="12"/>
    </row>
    <row r="1951" spans="1:14" x14ac:dyDescent="0.2">
      <c r="A1951">
        <f t="shared" si="211"/>
        <v>1947</v>
      </c>
      <c r="B1951" s="6">
        <v>43522</v>
      </c>
      <c r="C1951" s="12">
        <v>50.392831000000001</v>
      </c>
      <c r="D1951" s="12">
        <v>50.585281000000002</v>
      </c>
      <c r="E1951" s="12">
        <v>50.099345999999997</v>
      </c>
      <c r="F1951" s="12">
        <v>50.253304</v>
      </c>
      <c r="G1951" s="9">
        <f t="shared" ca="1" si="214"/>
        <v>2.6942909999999998</v>
      </c>
      <c r="H1951" s="9">
        <f t="shared" si="212"/>
        <v>0.32715900000000175</v>
      </c>
      <c r="I1951" s="14">
        <f ca="1">IF($M$3&gt;A1951-1,0,G1951/SUM(OFFSET(H1951,-$M$3+1,0):H1951))</f>
        <v>0.41853512682310712</v>
      </c>
      <c r="J1951" s="14">
        <f t="shared" ca="1" si="215"/>
        <v>8.7083510951205274E-3</v>
      </c>
      <c r="K1951" s="9">
        <f t="shared" ca="1" si="216"/>
        <v>46.42045259023655</v>
      </c>
      <c r="L1951" s="10">
        <f t="shared" ca="1" si="213"/>
        <v>1</v>
      </c>
      <c r="M1951">
        <f t="shared" ca="1" si="210"/>
        <v>17.880845999999998</v>
      </c>
      <c r="N1951" s="12"/>
    </row>
    <row r="1952" spans="1:14" x14ac:dyDescent="0.2">
      <c r="A1952">
        <f t="shared" si="211"/>
        <v>1948</v>
      </c>
      <c r="B1952" s="6">
        <v>43523</v>
      </c>
      <c r="C1952" s="12">
        <v>50.022364000000003</v>
      </c>
      <c r="D1952" s="12">
        <v>50.022364000000003</v>
      </c>
      <c r="E1952" s="12">
        <v>49.180397999999997</v>
      </c>
      <c r="F1952" s="12">
        <v>49.738498999999997</v>
      </c>
      <c r="G1952" s="9">
        <f t="shared" ca="1" si="214"/>
        <v>1.0007289999999998</v>
      </c>
      <c r="H1952" s="9">
        <f t="shared" si="212"/>
        <v>0.51480500000000262</v>
      </c>
      <c r="I1952" s="14">
        <f ca="1">IF($M$3&gt;A1952-1,0,G1952/SUM(OFFSET(H1952,-$M$3+1,0):H1952))</f>
        <v>0.17333205853870767</v>
      </c>
      <c r="J1952" s="14">
        <f t="shared" ca="1" si="215"/>
        <v>5.8437396738212468E-3</v>
      </c>
      <c r="K1952" s="9">
        <f t="shared" ca="1" si="216"/>
        <v>46.439842389680862</v>
      </c>
      <c r="L1952" s="10">
        <f t="shared" ca="1" si="213"/>
        <v>1</v>
      </c>
      <c r="M1952">
        <f t="shared" ca="1" si="210"/>
        <v>17.856790000000004</v>
      </c>
      <c r="N1952" s="12"/>
    </row>
    <row r="1953" spans="1:14" x14ac:dyDescent="0.2">
      <c r="A1953">
        <f t="shared" si="211"/>
        <v>1949</v>
      </c>
      <c r="B1953" s="6">
        <v>43524</v>
      </c>
      <c r="C1953" s="12">
        <v>49.464257000000003</v>
      </c>
      <c r="D1953" s="12">
        <v>49.849156000000001</v>
      </c>
      <c r="E1953" s="12">
        <v>49.343975999999998</v>
      </c>
      <c r="F1953" s="12">
        <v>49.714443000000003</v>
      </c>
      <c r="G1953" s="9">
        <f t="shared" ca="1" si="214"/>
        <v>2.0255240000000043</v>
      </c>
      <c r="H1953" s="9">
        <f t="shared" si="212"/>
        <v>2.4055999999994526E-2</v>
      </c>
      <c r="I1953" s="14">
        <f ca="1">IF($M$3&gt;A1953-1,0,G1953/SUM(OFFSET(H1953,-$M$3+1,0):H1953))</f>
        <v>0.42654428047855059</v>
      </c>
      <c r="J1953" s="14">
        <f t="shared" ca="1" si="215"/>
        <v>8.8115231924374929E-3</v>
      </c>
      <c r="K1953" s="9">
        <f t="shared" ca="1" si="216"/>
        <v>46.468696608904658</v>
      </c>
      <c r="L1953" s="10">
        <f t="shared" ca="1" si="213"/>
        <v>1</v>
      </c>
      <c r="M1953">
        <f t="shared" ca="1" si="210"/>
        <v>18.313859999999998</v>
      </c>
      <c r="N1953" s="12"/>
    </row>
    <row r="1954" spans="1:14" x14ac:dyDescent="0.2">
      <c r="A1954">
        <f t="shared" si="211"/>
        <v>1950</v>
      </c>
      <c r="B1954" s="6">
        <v>43525</v>
      </c>
      <c r="C1954" s="12">
        <v>50.161892000000002</v>
      </c>
      <c r="D1954" s="12">
        <v>50.421700000000001</v>
      </c>
      <c r="E1954" s="12">
        <v>49.666336999999999</v>
      </c>
      <c r="F1954" s="12">
        <v>50.171512999999997</v>
      </c>
      <c r="G1954" s="9">
        <f t="shared" ca="1" si="214"/>
        <v>2.6124999999999972</v>
      </c>
      <c r="H1954" s="9">
        <f t="shared" si="212"/>
        <v>0.45706999999999454</v>
      </c>
      <c r="I1954" s="14">
        <f ca="1">IF($M$3&gt;A1954-1,0,G1954/SUM(OFFSET(H1954,-$M$3+1,0):H1954))</f>
        <v>0.51469232333198323</v>
      </c>
      <c r="J1954" s="14">
        <f t="shared" ca="1" si="215"/>
        <v>9.9871672794496821E-3</v>
      </c>
      <c r="K1954" s="9">
        <f t="shared" ca="1" si="216"/>
        <v>46.505677255607615</v>
      </c>
      <c r="L1954" s="10">
        <f t="shared" ca="1" si="213"/>
        <v>1</v>
      </c>
      <c r="M1954">
        <f t="shared" ca="1" si="210"/>
        <v>18.337918999999999</v>
      </c>
      <c r="N1954" s="12"/>
    </row>
    <row r="1955" spans="1:14" x14ac:dyDescent="0.2">
      <c r="A1955">
        <f t="shared" si="211"/>
        <v>1951</v>
      </c>
      <c r="B1955" s="6">
        <v>43528</v>
      </c>
      <c r="C1955" s="12">
        <v>50.508302999999998</v>
      </c>
      <c r="D1955" s="12">
        <v>50.662261999999998</v>
      </c>
      <c r="E1955" s="12">
        <v>49.550865000000002</v>
      </c>
      <c r="F1955" s="12">
        <v>50.195571999999999</v>
      </c>
      <c r="G1955" s="9">
        <f t="shared" ca="1" si="214"/>
        <v>2.4296760000000006</v>
      </c>
      <c r="H1955" s="9">
        <f t="shared" si="212"/>
        <v>2.4059000000001163E-2</v>
      </c>
      <c r="I1955" s="14">
        <f ca="1">IF($M$3&gt;A1955-1,0,G1955/SUM(OFFSET(H1955,-$M$3+1,0):H1955))</f>
        <v>0.49655918303282431</v>
      </c>
      <c r="J1955" s="14">
        <f t="shared" ca="1" si="215"/>
        <v>9.7393102472486982E-3</v>
      </c>
      <c r="K1955" s="9">
        <f t="shared" ca="1" si="216"/>
        <v>46.541614285302948</v>
      </c>
      <c r="L1955" s="10">
        <f t="shared" ca="1" si="213"/>
        <v>1</v>
      </c>
      <c r="M1955">
        <f t="shared" ca="1" si="210"/>
        <v>18.102163000000004</v>
      </c>
      <c r="N1955" s="12"/>
    </row>
    <row r="1956" spans="1:14" x14ac:dyDescent="0.2">
      <c r="A1956">
        <f t="shared" si="211"/>
        <v>1952</v>
      </c>
      <c r="B1956" s="6">
        <v>43529</v>
      </c>
      <c r="C1956" s="12">
        <v>50.041609999999999</v>
      </c>
      <c r="D1956" s="12">
        <v>50.248493000000003</v>
      </c>
      <c r="E1956" s="12">
        <v>49.6952</v>
      </c>
      <c r="F1956" s="12">
        <v>49.959816000000004</v>
      </c>
      <c r="G1956" s="9">
        <f t="shared" ca="1" si="214"/>
        <v>1.1306340000000006</v>
      </c>
      <c r="H1956" s="9">
        <f t="shared" si="212"/>
        <v>0.23575599999999497</v>
      </c>
      <c r="I1956" s="14">
        <f ca="1">IF($M$3&gt;A1956-1,0,G1956/SUM(OFFSET(H1956,-$M$3+1,0):H1956))</f>
        <v>0.27810494862371071</v>
      </c>
      <c r="J1956" s="14">
        <f t="shared" ca="1" si="215"/>
        <v>6.9980810752933147E-3</v>
      </c>
      <c r="K1956" s="9">
        <f t="shared" ca="1" si="216"/>
        <v>46.565535138034107</v>
      </c>
      <c r="L1956" s="10">
        <f t="shared" ca="1" si="213"/>
        <v>1</v>
      </c>
      <c r="M1956">
        <f t="shared" ca="1" si="210"/>
        <v>17.260202</v>
      </c>
      <c r="N1956" s="12"/>
    </row>
    <row r="1957" spans="1:14" x14ac:dyDescent="0.2">
      <c r="A1957">
        <f t="shared" si="211"/>
        <v>1953</v>
      </c>
      <c r="B1957" s="6">
        <v>43530</v>
      </c>
      <c r="C1957" s="12">
        <v>49.892462999999999</v>
      </c>
      <c r="D1957" s="12">
        <v>49.892462999999999</v>
      </c>
      <c r="E1957" s="12">
        <v>49.088988999999998</v>
      </c>
      <c r="F1957" s="12">
        <v>49.117854999999999</v>
      </c>
      <c r="G1957" s="9">
        <f t="shared" ca="1" si="214"/>
        <v>0.1732019999999963</v>
      </c>
      <c r="H1957" s="9">
        <f t="shared" si="212"/>
        <v>0.84196100000000484</v>
      </c>
      <c r="I1957" s="14">
        <f ca="1">IF($M$3&gt;A1957-1,0,G1957/SUM(OFFSET(H1957,-$M$3+1,0):H1957))</f>
        <v>3.614411066480952E-2</v>
      </c>
      <c r="J1957" s="14">
        <f t="shared" ca="1" si="215"/>
        <v>4.4894644131522349E-3</v>
      </c>
      <c r="K1957" s="9">
        <f t="shared" ca="1" si="216"/>
        <v>46.576993687225382</v>
      </c>
      <c r="L1957" s="10">
        <f t="shared" ca="1" si="213"/>
        <v>1</v>
      </c>
      <c r="M1957">
        <f t="shared" ca="1" si="210"/>
        <v>16.726151999999999</v>
      </c>
      <c r="N1957" s="12"/>
    </row>
    <row r="1958" spans="1:14" x14ac:dyDescent="0.2">
      <c r="A1958">
        <f t="shared" si="211"/>
        <v>1954</v>
      </c>
      <c r="B1958" s="6">
        <v>43531</v>
      </c>
      <c r="C1958" s="12">
        <v>48.833987</v>
      </c>
      <c r="D1958" s="12">
        <v>48.930210000000002</v>
      </c>
      <c r="E1958" s="12">
        <v>48.314373000000003</v>
      </c>
      <c r="F1958" s="12">
        <v>48.583804999999998</v>
      </c>
      <c r="G1958" s="9">
        <f t="shared" ca="1" si="214"/>
        <v>0.50518000000000285</v>
      </c>
      <c r="H1958" s="9">
        <f t="shared" si="212"/>
        <v>0.53405000000000058</v>
      </c>
      <c r="I1958" s="14">
        <f ca="1">IF($M$3&gt;A1958-1,0,G1958/SUM(OFFSET(H1958,-$M$3+1,0):H1958))</f>
        <v>9.7493063090081877E-2</v>
      </c>
      <c r="J1958" s="14">
        <f t="shared" ca="1" si="215"/>
        <v>5.0730475015380279E-3</v>
      </c>
      <c r="K1958" s="9">
        <f t="shared" ca="1" si="216"/>
        <v>46.587174336341711</v>
      </c>
      <c r="L1958" s="10">
        <f t="shared" ca="1" si="213"/>
        <v>1</v>
      </c>
      <c r="M1958">
        <f t="shared" ca="1" si="210"/>
        <v>16.711717</v>
      </c>
      <c r="N1958" s="12"/>
    </row>
    <row r="1959" spans="1:14" x14ac:dyDescent="0.2">
      <c r="A1959">
        <f t="shared" si="211"/>
        <v>1955</v>
      </c>
      <c r="B1959" s="6">
        <v>43532</v>
      </c>
      <c r="C1959" s="12">
        <v>47.838065</v>
      </c>
      <c r="D1959" s="12">
        <v>48.612673000000001</v>
      </c>
      <c r="E1959" s="12">
        <v>47.650427000000001</v>
      </c>
      <c r="F1959" s="12">
        <v>48.569369999999999</v>
      </c>
      <c r="G1959" s="9">
        <f t="shared" ca="1" si="214"/>
        <v>0.76980199999999854</v>
      </c>
      <c r="H1959" s="9">
        <f t="shared" si="212"/>
        <v>1.4434999999998865E-2</v>
      </c>
      <c r="I1959" s="14">
        <f ca="1">IF($M$3&gt;A1959-1,0,G1959/SUM(OFFSET(H1959,-$M$3+1,0):H1959))</f>
        <v>0.15564289974625686</v>
      </c>
      <c r="J1959" s="14">
        <f t="shared" ca="1" si="215"/>
        <v>5.6591072856886611E-3</v>
      </c>
      <c r="K1959" s="9">
        <f t="shared" ca="1" si="216"/>
        <v>46.598391794263577</v>
      </c>
      <c r="L1959" s="10">
        <f t="shared" ca="1" si="213"/>
        <v>1</v>
      </c>
      <c r="M1959">
        <f t="shared" ca="1" si="210"/>
        <v>17.746130000000001</v>
      </c>
      <c r="N1959" s="12"/>
    </row>
    <row r="1960" spans="1:14" x14ac:dyDescent="0.2">
      <c r="A1960">
        <f t="shared" si="211"/>
        <v>1956</v>
      </c>
      <c r="B1960" s="6">
        <v>43535</v>
      </c>
      <c r="C1960" s="12">
        <v>48.824367000000002</v>
      </c>
      <c r="D1960" s="12">
        <v>49.839531999999998</v>
      </c>
      <c r="E1960" s="12">
        <v>48.752197000000002</v>
      </c>
      <c r="F1960" s="12">
        <v>49.603783</v>
      </c>
      <c r="G1960" s="9">
        <f t="shared" ca="1" si="214"/>
        <v>0.32234600000000313</v>
      </c>
      <c r="H1960" s="9">
        <f t="shared" si="212"/>
        <v>1.0344130000000007</v>
      </c>
      <c r="I1960" s="14">
        <f ca="1">IF($M$3&gt;A1960-1,0,G1960/SUM(OFFSET(H1960,-$M$3+1,0):H1960))</f>
        <v>5.4426177028171166E-2</v>
      </c>
      <c r="J1960" s="14">
        <f t="shared" ca="1" si="215"/>
        <v>4.6596441745861581E-3</v>
      </c>
      <c r="K1960" s="9">
        <f t="shared" ca="1" si="216"/>
        <v>46.61239584788774</v>
      </c>
      <c r="L1960" s="10">
        <f t="shared" ca="1" si="213"/>
        <v>1</v>
      </c>
      <c r="M1960">
        <f t="shared" ref="M1960:M2023" ca="1" si="217">L1960*($F1961-$F1960)+M1959</f>
        <v>17.991509999999998</v>
      </c>
      <c r="N1960" s="12"/>
    </row>
    <row r="1961" spans="1:14" x14ac:dyDescent="0.2">
      <c r="A1961">
        <f t="shared" si="211"/>
        <v>1957</v>
      </c>
      <c r="B1961" s="6">
        <v>43536</v>
      </c>
      <c r="C1961" s="12">
        <v>49.757748999999997</v>
      </c>
      <c r="D1961" s="12">
        <v>50.089725000000001</v>
      </c>
      <c r="E1961" s="12">
        <v>49.406531000000001</v>
      </c>
      <c r="F1961" s="12">
        <v>49.849162999999997</v>
      </c>
      <c r="G1961" s="9">
        <f t="shared" ca="1" si="214"/>
        <v>0.12028499999999553</v>
      </c>
      <c r="H1961" s="9">
        <f t="shared" si="212"/>
        <v>0.24537999999999727</v>
      </c>
      <c r="I1961" s="14">
        <f ca="1">IF($M$3&gt;A1961-1,0,G1961/SUM(OFFSET(H1961,-$M$3+1,0):H1961))</f>
        <v>2.1026761857696235E-2</v>
      </c>
      <c r="J1961" s="14">
        <f t="shared" ca="1" si="215"/>
        <v>4.3511347830923258E-3</v>
      </c>
      <c r="K1961" s="9">
        <f t="shared" ca="1" si="216"/>
        <v>46.626479458028065</v>
      </c>
      <c r="L1961" s="10">
        <f t="shared" ca="1" si="213"/>
        <v>1</v>
      </c>
      <c r="M1961">
        <f t="shared" ca="1" si="217"/>
        <v>18.193578000000002</v>
      </c>
      <c r="N1961" s="12"/>
    </row>
    <row r="1962" spans="1:14" x14ac:dyDescent="0.2">
      <c r="A1962">
        <f t="shared" si="211"/>
        <v>1958</v>
      </c>
      <c r="B1962" s="6">
        <v>43537</v>
      </c>
      <c r="C1962" s="12">
        <v>50.123399999999997</v>
      </c>
      <c r="D1962" s="12">
        <v>50.426507000000001</v>
      </c>
      <c r="E1962" s="12">
        <v>49.969441000000003</v>
      </c>
      <c r="F1962" s="12">
        <v>50.051231000000001</v>
      </c>
      <c r="G1962" s="9">
        <f t="shared" ca="1" si="214"/>
        <v>0.63027199999999794</v>
      </c>
      <c r="H1962" s="9">
        <f t="shared" si="212"/>
        <v>0.20206800000000413</v>
      </c>
      <c r="I1962" s="14">
        <f ca="1">IF($M$3&gt;A1962-1,0,G1962/SUM(OFFSET(H1962,-$M$3+1,0):H1962))</f>
        <v>0.11225358504330381</v>
      </c>
      <c r="J1962" s="14">
        <f t="shared" ca="1" si="215"/>
        <v>5.2187775301410066E-3</v>
      </c>
      <c r="K1962" s="9">
        <f t="shared" ca="1" si="216"/>
        <v>46.644352474421623</v>
      </c>
      <c r="L1962" s="10">
        <f t="shared" ca="1" si="213"/>
        <v>1</v>
      </c>
      <c r="M1962">
        <f t="shared" ca="1" si="217"/>
        <v>17.914526000000002</v>
      </c>
      <c r="N1962" s="12"/>
    </row>
    <row r="1963" spans="1:14" x14ac:dyDescent="0.2">
      <c r="A1963">
        <f t="shared" si="211"/>
        <v>1959</v>
      </c>
      <c r="B1963" s="6">
        <v>43538</v>
      </c>
      <c r="C1963" s="12">
        <v>49.988686999999999</v>
      </c>
      <c r="D1963" s="12">
        <v>50.272548</v>
      </c>
      <c r="E1963" s="12">
        <v>49.752938</v>
      </c>
      <c r="F1963" s="12">
        <v>49.772179000000001</v>
      </c>
      <c r="G1963" s="9">
        <f t="shared" ca="1" si="214"/>
        <v>0.35121900000000039</v>
      </c>
      <c r="H1963" s="9">
        <f t="shared" si="212"/>
        <v>0.27905200000000008</v>
      </c>
      <c r="I1963" s="14">
        <f ca="1">IF($M$3&gt;A1963-1,0,G1963/SUM(OFFSET(H1963,-$M$3+1,0):H1963))</f>
        <v>6.7654929980357756E-2</v>
      </c>
      <c r="J1963" s="14">
        <f t="shared" ca="1" si="215"/>
        <v>4.7847589671044036E-3</v>
      </c>
      <c r="K1963" s="9">
        <f t="shared" ca="1" si="216"/>
        <v>46.659318370437433</v>
      </c>
      <c r="L1963" s="10">
        <f t="shared" ca="1" si="213"/>
        <v>1</v>
      </c>
      <c r="M1963">
        <f t="shared" ca="1" si="217"/>
        <v>19.247239999999998</v>
      </c>
      <c r="N1963" s="12"/>
    </row>
    <row r="1964" spans="1:14" x14ac:dyDescent="0.2">
      <c r="A1964">
        <f t="shared" si="211"/>
        <v>1960</v>
      </c>
      <c r="B1964" s="6">
        <v>43539</v>
      </c>
      <c r="C1964" s="12">
        <v>50.392828999999999</v>
      </c>
      <c r="D1964" s="12">
        <v>51.537903999999997</v>
      </c>
      <c r="E1964" s="12">
        <v>50.373583000000004</v>
      </c>
      <c r="F1964" s="12">
        <v>51.104892999999997</v>
      </c>
      <c r="G1964" s="9">
        <f t="shared" ca="1" si="214"/>
        <v>0.52442999999999529</v>
      </c>
      <c r="H1964" s="9">
        <f t="shared" si="212"/>
        <v>1.3327139999999957</v>
      </c>
      <c r="I1964" s="14">
        <f ca="1">IF($M$3&gt;A1964-1,0,G1964/SUM(OFFSET(H1964,-$M$3+1,0):H1964))</f>
        <v>8.6440069504124792E-2</v>
      </c>
      <c r="J1964" s="14">
        <f t="shared" ca="1" si="215"/>
        <v>4.9652729532596992E-3</v>
      </c>
      <c r="K1964" s="9">
        <f t="shared" ca="1" si="216"/>
        <v>46.681391861907294</v>
      </c>
      <c r="L1964" s="10">
        <f t="shared" ca="1" si="213"/>
        <v>1</v>
      </c>
      <c r="M1964">
        <f t="shared" ca="1" si="217"/>
        <v>19.107713000000004</v>
      </c>
      <c r="N1964" s="12"/>
    </row>
    <row r="1965" spans="1:14" x14ac:dyDescent="0.2">
      <c r="A1965">
        <f t="shared" si="211"/>
        <v>1961</v>
      </c>
      <c r="B1965" s="6">
        <v>43542</v>
      </c>
      <c r="C1965" s="12">
        <v>51.148192000000002</v>
      </c>
      <c r="D1965" s="12">
        <v>51.427244000000002</v>
      </c>
      <c r="E1965" s="12">
        <v>50.662260000000003</v>
      </c>
      <c r="F1965" s="12">
        <v>50.965366000000003</v>
      </c>
      <c r="G1965" s="9">
        <f t="shared" ca="1" si="214"/>
        <v>0.71206200000000308</v>
      </c>
      <c r="H1965" s="9">
        <f t="shared" si="212"/>
        <v>0.13952699999999396</v>
      </c>
      <c r="I1965" s="14">
        <f ca="1">IF($M$3&gt;A1965-1,0,G1965/SUM(OFFSET(H1965,-$M$3+1,0):H1965))</f>
        <v>0.12111245026232595</v>
      </c>
      <c r="J1965" s="14">
        <f t="shared" ca="1" si="215"/>
        <v>5.3072316685249862E-3</v>
      </c>
      <c r="K1965" s="9">
        <f t="shared" ca="1" si="216"/>
        <v>46.704127905120124</v>
      </c>
      <c r="L1965" s="10">
        <f t="shared" ca="1" si="213"/>
        <v>1</v>
      </c>
      <c r="M1965">
        <f t="shared" ca="1" si="217"/>
        <v>19.694685</v>
      </c>
      <c r="N1965" s="12"/>
    </row>
    <row r="1966" spans="1:14" x14ac:dyDescent="0.2">
      <c r="A1966">
        <f t="shared" si="211"/>
        <v>1962</v>
      </c>
      <c r="B1966" s="6">
        <v>43543</v>
      </c>
      <c r="C1966" s="12">
        <v>51.350267000000002</v>
      </c>
      <c r="D1966" s="12">
        <v>51.715918000000002</v>
      </c>
      <c r="E1966" s="12">
        <v>51.201115999999999</v>
      </c>
      <c r="F1966" s="12">
        <v>51.552337999999999</v>
      </c>
      <c r="G1966" s="9">
        <f t="shared" ca="1" si="214"/>
        <v>1.8138390000000015</v>
      </c>
      <c r="H1966" s="9">
        <f t="shared" si="212"/>
        <v>0.58697199999999583</v>
      </c>
      <c r="I1966" s="14">
        <f ca="1">IF($M$3&gt;A1966-1,0,G1966/SUM(OFFSET(H1966,-$M$3+1,0):H1966))</f>
        <v>0.30476939225370231</v>
      </c>
      <c r="J1966" s="14">
        <f t="shared" ca="1" si="215"/>
        <v>7.3084557325041599E-3</v>
      </c>
      <c r="K1966" s="9">
        <f t="shared" ca="1" si="216"/>
        <v>46.739560833980434</v>
      </c>
      <c r="L1966" s="10">
        <f t="shared" ca="1" si="213"/>
        <v>1</v>
      </c>
      <c r="M1966">
        <f t="shared" ca="1" si="217"/>
        <v>19.252050000000004</v>
      </c>
      <c r="N1966" s="12"/>
    </row>
    <row r="1967" spans="1:14" x14ac:dyDescent="0.2">
      <c r="A1967">
        <f t="shared" si="211"/>
        <v>1963</v>
      </c>
      <c r="B1967" s="6">
        <v>43544</v>
      </c>
      <c r="C1967" s="12">
        <v>51.610067000000001</v>
      </c>
      <c r="D1967" s="12">
        <v>51.807329000000003</v>
      </c>
      <c r="E1967" s="12">
        <v>50.811405000000001</v>
      </c>
      <c r="F1967" s="12">
        <v>51.109703000000003</v>
      </c>
      <c r="G1967" s="9">
        <f t="shared" ca="1" si="214"/>
        <v>1.3952600000000004</v>
      </c>
      <c r="H1967" s="9">
        <f t="shared" si="212"/>
        <v>0.44263499999999567</v>
      </c>
      <c r="I1967" s="14">
        <f ca="1">IF($M$3&gt;A1967-1,0,G1967/SUM(OFFSET(H1967,-$M$3+1,0):H1967))</f>
        <v>0.21903294332326836</v>
      </c>
      <c r="J1967" s="14">
        <f t="shared" ca="1" si="215"/>
        <v>6.3344668367107853E-3</v>
      </c>
      <c r="K1967" s="9">
        <f t="shared" ca="1" si="216"/>
        <v>46.767243354602797</v>
      </c>
      <c r="L1967" s="10">
        <f t="shared" ca="1" si="213"/>
        <v>1</v>
      </c>
      <c r="M1967">
        <f t="shared" ca="1" si="217"/>
        <v>21.012964000000004</v>
      </c>
      <c r="N1967" s="12"/>
    </row>
    <row r="1968" spans="1:14" x14ac:dyDescent="0.2">
      <c r="A1968">
        <f t="shared" si="211"/>
        <v>1964</v>
      </c>
      <c r="B1968" s="6">
        <v>43545</v>
      </c>
      <c r="C1968" s="12">
        <v>51.302154999999999</v>
      </c>
      <c r="D1968" s="12">
        <v>53.212212999999998</v>
      </c>
      <c r="E1968" s="12">
        <v>51.302154999999999</v>
      </c>
      <c r="F1968" s="12">
        <v>52.870617000000003</v>
      </c>
      <c r="G1968" s="9">
        <f t="shared" ca="1" si="214"/>
        <v>2.6991040000000055</v>
      </c>
      <c r="H1968" s="9">
        <f t="shared" si="212"/>
        <v>1.7609139999999996</v>
      </c>
      <c r="I1968" s="14">
        <f ca="1">IF($M$3&gt;A1968-1,0,G1968/SUM(OFFSET(H1968,-$M$3+1,0):H1968))</f>
        <v>0.35172354838508052</v>
      </c>
      <c r="J1968" s="14">
        <f t="shared" ca="1" si="215"/>
        <v>7.8713733115767029E-3</v>
      </c>
      <c r="K1968" s="9">
        <f t="shared" ca="1" si="216"/>
        <v>46.815285287025759</v>
      </c>
      <c r="L1968" s="10">
        <f t="shared" ca="1" si="213"/>
        <v>1</v>
      </c>
      <c r="M1968">
        <f t="shared" ca="1" si="217"/>
        <v>19.502233000000004</v>
      </c>
      <c r="N1968" s="12"/>
    </row>
    <row r="1969" spans="1:14" x14ac:dyDescent="0.2">
      <c r="A1969">
        <f t="shared" si="211"/>
        <v>1965</v>
      </c>
      <c r="B1969" s="6">
        <v>43546</v>
      </c>
      <c r="C1969" s="12">
        <v>52.567506000000002</v>
      </c>
      <c r="D1969" s="12">
        <v>52.687787</v>
      </c>
      <c r="E1969" s="12">
        <v>51.316586999999998</v>
      </c>
      <c r="F1969" s="12">
        <v>51.359886000000003</v>
      </c>
      <c r="G1969" s="9">
        <f t="shared" ca="1" si="214"/>
        <v>1.1643140000000045</v>
      </c>
      <c r="H1969" s="9">
        <f t="shared" si="212"/>
        <v>1.5107309999999998</v>
      </c>
      <c r="I1969" s="14">
        <f ca="1">IF($M$3&gt;A1969-1,0,G1969/SUM(OFFSET(H1969,-$M$3+1,0):H1969))</f>
        <v>0.12710007894672568</v>
      </c>
      <c r="J1969" s="14">
        <f t="shared" ca="1" si="215"/>
        <v>5.3674380296802665E-3</v>
      </c>
      <c r="K1969" s="9">
        <f t="shared" ca="1" si="216"/>
        <v>46.839678149722289</v>
      </c>
      <c r="L1969" s="10">
        <f t="shared" ca="1" si="213"/>
        <v>1</v>
      </c>
      <c r="M1969">
        <f t="shared" ca="1" si="217"/>
        <v>18.852716000000001</v>
      </c>
      <c r="N1969" s="12"/>
    </row>
    <row r="1970" spans="1:14" x14ac:dyDescent="0.2">
      <c r="A1970">
        <f t="shared" si="211"/>
        <v>1966</v>
      </c>
      <c r="B1970" s="6">
        <v>43549</v>
      </c>
      <c r="C1970" s="12">
        <v>51.037533000000003</v>
      </c>
      <c r="D1970" s="12">
        <v>51.456107000000003</v>
      </c>
      <c r="E1970" s="12">
        <v>50.315848000000003</v>
      </c>
      <c r="F1970" s="12">
        <v>50.710369</v>
      </c>
      <c r="G1970" s="9">
        <f t="shared" ca="1" si="214"/>
        <v>0.75055299999999647</v>
      </c>
      <c r="H1970" s="9">
        <f t="shared" si="212"/>
        <v>0.64951700000000301</v>
      </c>
      <c r="I1970" s="14">
        <f ca="1">IF($M$3&gt;A1970-1,0,G1970/SUM(OFFSET(H1970,-$M$3+1,0):H1970))</f>
        <v>7.8391902380198344E-2</v>
      </c>
      <c r="J1970" s="14">
        <f t="shared" ca="1" si="215"/>
        <v>4.8875256325465518E-3</v>
      </c>
      <c r="K1970" s="9">
        <f t="shared" ca="1" si="216"/>
        <v>46.858596250468686</v>
      </c>
      <c r="L1970" s="10">
        <f t="shared" ca="1" si="213"/>
        <v>1</v>
      </c>
      <c r="M1970">
        <f t="shared" ca="1" si="217"/>
        <v>19.324213</v>
      </c>
      <c r="N1970" s="12"/>
    </row>
    <row r="1971" spans="1:14" x14ac:dyDescent="0.2">
      <c r="A1971">
        <f t="shared" si="211"/>
        <v>1967</v>
      </c>
      <c r="B1971" s="6">
        <v>43550</v>
      </c>
      <c r="C1971" s="12">
        <v>51.27328</v>
      </c>
      <c r="D1971" s="12">
        <v>51.586010999999999</v>
      </c>
      <c r="E1971" s="12">
        <v>50.825836000000002</v>
      </c>
      <c r="F1971" s="12">
        <v>51.181865999999999</v>
      </c>
      <c r="G1971" s="9">
        <f t="shared" ca="1" si="214"/>
        <v>2.0640110000000007</v>
      </c>
      <c r="H1971" s="9">
        <f t="shared" si="212"/>
        <v>0.47149699999999939</v>
      </c>
      <c r="I1971" s="14">
        <f ca="1">IF($M$3&gt;A1971-1,0,G1971/SUM(OFFSET(H1971,-$M$3+1,0):H1971))</f>
        <v>0.22425383573602772</v>
      </c>
      <c r="J1971" s="14">
        <f t="shared" ca="1" si="215"/>
        <v>6.3917868065381444E-3</v>
      </c>
      <c r="K1971" s="9">
        <f t="shared" ca="1" si="216"/>
        <v>46.886229669014845</v>
      </c>
      <c r="L1971" s="10">
        <f t="shared" ca="1" si="213"/>
        <v>1</v>
      </c>
      <c r="M1971">
        <f t="shared" ca="1" si="217"/>
        <v>18.578478000000004</v>
      </c>
      <c r="N1971" s="12"/>
    </row>
    <row r="1972" spans="1:14" x14ac:dyDescent="0.2">
      <c r="A1972">
        <f t="shared" si="211"/>
        <v>1968</v>
      </c>
      <c r="B1972" s="6">
        <v>43551</v>
      </c>
      <c r="C1972" s="12">
        <v>51.234793000000003</v>
      </c>
      <c r="D1972" s="12">
        <v>51.383944</v>
      </c>
      <c r="E1972" s="12">
        <v>50.094534000000003</v>
      </c>
      <c r="F1972" s="12">
        <v>50.436131000000003</v>
      </c>
      <c r="G1972" s="9">
        <f t="shared" ca="1" si="214"/>
        <v>1.852326000000005</v>
      </c>
      <c r="H1972" s="9">
        <f t="shared" si="212"/>
        <v>0.74573499999999626</v>
      </c>
      <c r="I1972" s="14">
        <f ca="1">IF($M$3&gt;A1972-1,0,G1972/SUM(OFFSET(H1972,-$M$3+1,0):H1972))</f>
        <v>0.1967296791810188</v>
      </c>
      <c r="J1972" s="14">
        <f t="shared" ca="1" si="215"/>
        <v>6.0925073987666495E-3</v>
      </c>
      <c r="K1972" s="9">
        <f t="shared" ca="1" si="216"/>
        <v>46.907857469138762</v>
      </c>
      <c r="L1972" s="10">
        <f t="shared" ca="1" si="213"/>
        <v>1</v>
      </c>
      <c r="M1972">
        <f t="shared" ca="1" si="217"/>
        <v>18.482252000000003</v>
      </c>
      <c r="N1972" s="12"/>
    </row>
    <row r="1973" spans="1:14" x14ac:dyDescent="0.2">
      <c r="A1973">
        <f t="shared" si="211"/>
        <v>1969</v>
      </c>
      <c r="B1973" s="6">
        <v>43552</v>
      </c>
      <c r="C1973" s="12">
        <v>50.517921000000001</v>
      </c>
      <c r="D1973" s="12">
        <v>50.907629999999997</v>
      </c>
      <c r="E1973" s="12">
        <v>50.031986000000003</v>
      </c>
      <c r="F1973" s="12">
        <v>50.339905000000002</v>
      </c>
      <c r="G1973" s="9">
        <f t="shared" ca="1" si="214"/>
        <v>1.7705350000000024</v>
      </c>
      <c r="H1973" s="9">
        <f t="shared" si="212"/>
        <v>9.6226000000001477E-2</v>
      </c>
      <c r="I1973" s="14">
        <f ca="1">IF($M$3&gt;A1973-1,0,G1973/SUM(OFFSET(H1973,-$M$3+1,0):H1973))</f>
        <v>0.18642349927838059</v>
      </c>
      <c r="J1973" s="14">
        <f t="shared" ca="1" si="215"/>
        <v>5.9822912660593541E-3</v>
      </c>
      <c r="K1973" s="9">
        <f t="shared" ca="1" si="216"/>
        <v>46.928388977107332</v>
      </c>
      <c r="L1973" s="10">
        <f t="shared" ca="1" si="213"/>
        <v>1</v>
      </c>
      <c r="M1973">
        <f t="shared" ca="1" si="217"/>
        <v>19.300161000000003</v>
      </c>
      <c r="N1973" s="12"/>
    </row>
    <row r="1974" spans="1:14" x14ac:dyDescent="0.2">
      <c r="A1974">
        <f t="shared" si="211"/>
        <v>1970</v>
      </c>
      <c r="B1974" s="6">
        <v>43553</v>
      </c>
      <c r="C1974" s="12">
        <v>50.936497000000003</v>
      </c>
      <c r="D1974" s="12">
        <v>51.263661999999997</v>
      </c>
      <c r="E1974" s="12">
        <v>50.835462999999997</v>
      </c>
      <c r="F1974" s="12">
        <v>51.157814000000002</v>
      </c>
      <c r="G1974" s="9">
        <f t="shared" ca="1" si="214"/>
        <v>1.5540310000000019</v>
      </c>
      <c r="H1974" s="9">
        <f t="shared" si="212"/>
        <v>0.81790900000000022</v>
      </c>
      <c r="I1974" s="14">
        <f ca="1">IF($M$3&gt;A1974-1,0,G1974/SUM(OFFSET(H1974,-$M$3+1,0):H1974))</f>
        <v>0.16744441285020853</v>
      </c>
      <c r="J1974" s="14">
        <f t="shared" ca="1" si="215"/>
        <v>5.7819577163631649E-3</v>
      </c>
      <c r="K1974" s="9">
        <f t="shared" ca="1" si="216"/>
        <v>46.952843333754224</v>
      </c>
      <c r="L1974" s="10">
        <f t="shared" ca="1" si="213"/>
        <v>1</v>
      </c>
      <c r="M1974">
        <f t="shared" ca="1" si="217"/>
        <v>20.560704999999999</v>
      </c>
      <c r="N1974" s="12"/>
    </row>
    <row r="1975" spans="1:14" x14ac:dyDescent="0.2">
      <c r="A1975">
        <f t="shared" si="211"/>
        <v>1971</v>
      </c>
      <c r="B1975" s="6">
        <v>43556</v>
      </c>
      <c r="C1975" s="12">
        <v>51.932426999999997</v>
      </c>
      <c r="D1975" s="12">
        <v>52.466473999999998</v>
      </c>
      <c r="E1975" s="12">
        <v>51.711111000000002</v>
      </c>
      <c r="F1975" s="12">
        <v>52.418357999999998</v>
      </c>
      <c r="G1975" s="9">
        <f t="shared" ca="1" si="214"/>
        <v>2.5691950000000006</v>
      </c>
      <c r="H1975" s="9">
        <f t="shared" si="212"/>
        <v>1.2605439999999959</v>
      </c>
      <c r="I1975" s="14">
        <f ca="1">IF($M$3&gt;A1975-1,0,G1975/SUM(OFFSET(H1975,-$M$3+1,0):H1975))</f>
        <v>0.24953232023843003</v>
      </c>
      <c r="J1975" s="14">
        <f t="shared" ca="1" si="215"/>
        <v>6.672969484535116E-3</v>
      </c>
      <c r="K1975" s="9">
        <f t="shared" ca="1" si="216"/>
        <v>46.989314546339358</v>
      </c>
      <c r="L1975" s="10">
        <f t="shared" ca="1" si="213"/>
        <v>1</v>
      </c>
      <c r="M1975">
        <f t="shared" ca="1" si="217"/>
        <v>20.604002000000001</v>
      </c>
      <c r="N1975" s="12"/>
    </row>
    <row r="1976" spans="1:14" x14ac:dyDescent="0.2">
      <c r="A1976">
        <f t="shared" si="211"/>
        <v>1972</v>
      </c>
      <c r="B1976" s="6">
        <v>43557</v>
      </c>
      <c r="C1976" s="12">
        <v>52.437598000000001</v>
      </c>
      <c r="D1976" s="12">
        <v>52.586748999999998</v>
      </c>
      <c r="E1976" s="12">
        <v>52.148924999999998</v>
      </c>
      <c r="F1976" s="12">
        <v>52.461655</v>
      </c>
      <c r="G1976" s="9">
        <f t="shared" ca="1" si="214"/>
        <v>2.410423999999999</v>
      </c>
      <c r="H1976" s="9">
        <f t="shared" si="212"/>
        <v>4.3297000000002583E-2</v>
      </c>
      <c r="I1976" s="14">
        <f ca="1">IF($M$3&gt;A1976-1,0,G1976/SUM(OFFSET(H1976,-$M$3+1,0):H1976))</f>
        <v>0.23777841568785321</v>
      </c>
      <c r="J1976" s="14">
        <f t="shared" ca="1" si="215"/>
        <v>6.5414732750001727E-3</v>
      </c>
      <c r="K1976" s="9">
        <f t="shared" ca="1" si="216"/>
        <v>47.025111715168684</v>
      </c>
      <c r="L1976" s="10">
        <f t="shared" ca="1" si="213"/>
        <v>1</v>
      </c>
      <c r="M1976">
        <f t="shared" ca="1" si="217"/>
        <v>21.826059000000001</v>
      </c>
      <c r="N1976" s="12"/>
    </row>
    <row r="1977" spans="1:14" x14ac:dyDescent="0.2">
      <c r="A1977">
        <f t="shared" si="211"/>
        <v>1973</v>
      </c>
      <c r="B1977" s="6">
        <v>43558</v>
      </c>
      <c r="C1977" s="12">
        <v>53.308436999999998</v>
      </c>
      <c r="D1977" s="12">
        <v>54.126344000000003</v>
      </c>
      <c r="E1977" s="12">
        <v>53.192965000000001</v>
      </c>
      <c r="F1977" s="12">
        <v>53.683712</v>
      </c>
      <c r="G1977" s="9">
        <f t="shared" ca="1" si="214"/>
        <v>3.9115329999999986</v>
      </c>
      <c r="H1977" s="9">
        <f t="shared" si="212"/>
        <v>1.2220569999999995</v>
      </c>
      <c r="I1977" s="14">
        <f ca="1">IF($M$3&gt;A1977-1,0,G1977/SUM(OFFSET(H1977,-$M$3+1,0):H1977))</f>
        <v>0.35301768232286707</v>
      </c>
      <c r="J1977" s="14">
        <f t="shared" ca="1" si="215"/>
        <v>7.8871839505575032E-3</v>
      </c>
      <c r="K1977" s="9">
        <f t="shared" ca="1" si="216"/>
        <v>47.077629320468382</v>
      </c>
      <c r="L1977" s="10">
        <f t="shared" ca="1" si="213"/>
        <v>1</v>
      </c>
      <c r="M1977">
        <f t="shared" ca="1" si="217"/>
        <v>21.883794000000002</v>
      </c>
      <c r="N1977" s="12"/>
    </row>
    <row r="1978" spans="1:14" x14ac:dyDescent="0.2">
      <c r="A1978">
        <f t="shared" si="211"/>
        <v>1974</v>
      </c>
      <c r="B1978" s="6">
        <v>43559</v>
      </c>
      <c r="C1978" s="12">
        <v>53.447961999999997</v>
      </c>
      <c r="D1978" s="12">
        <v>54.073424000000003</v>
      </c>
      <c r="E1978" s="12">
        <v>53.385418000000001</v>
      </c>
      <c r="F1978" s="12">
        <v>53.741447000000001</v>
      </c>
      <c r="G1978" s="9">
        <f t="shared" ca="1" si="214"/>
        <v>2.6365540000000038</v>
      </c>
      <c r="H1978" s="9">
        <f t="shared" si="212"/>
        <v>5.773500000000098E-2</v>
      </c>
      <c r="I1978" s="14">
        <f ca="1">IF($M$3&gt;A1978-1,0,G1978/SUM(OFFSET(H1978,-$M$3+1,0):H1978))</f>
        <v>0.26889081165933265</v>
      </c>
      <c r="J1978" s="14">
        <f t="shared" ca="1" si="215"/>
        <v>6.8923939480957756E-3</v>
      </c>
      <c r="K1978" s="9">
        <f t="shared" ca="1" si="216"/>
        <v>47.123558977114001</v>
      </c>
      <c r="L1978" s="10">
        <f t="shared" ca="1" si="213"/>
        <v>1</v>
      </c>
      <c r="M1978">
        <f t="shared" ca="1" si="217"/>
        <v>22.287934999999997</v>
      </c>
      <c r="N1978" s="12"/>
    </row>
    <row r="1979" spans="1:14" x14ac:dyDescent="0.2">
      <c r="A1979">
        <f t="shared" si="211"/>
        <v>1975</v>
      </c>
      <c r="B1979" s="6">
        <v>43560</v>
      </c>
      <c r="C1979" s="12">
        <v>54.054174000000003</v>
      </c>
      <c r="D1979" s="12">
        <v>54.208132999999997</v>
      </c>
      <c r="E1979" s="12">
        <v>53.741442999999997</v>
      </c>
      <c r="F1979" s="12">
        <v>54.145587999999996</v>
      </c>
      <c r="G1979" s="9">
        <f t="shared" ca="1" si="214"/>
        <v>3.1802219999999934</v>
      </c>
      <c r="H1979" s="9">
        <f t="shared" si="212"/>
        <v>0.40414099999999564</v>
      </c>
      <c r="I1979" s="14">
        <f ca="1">IF($M$3&gt;A1979-1,0,G1979/SUM(OFFSET(H1979,-$M$3+1,0):H1979))</f>
        <v>0.31581434193552849</v>
      </c>
      <c r="J1979" s="14">
        <f t="shared" ca="1" si="215"/>
        <v>7.4389916237905781E-3</v>
      </c>
      <c r="K1979" s="9">
        <f t="shared" ca="1" si="216"/>
        <v>47.175795792197263</v>
      </c>
      <c r="L1979" s="10">
        <f t="shared" ca="1" si="213"/>
        <v>1</v>
      </c>
      <c r="M1979">
        <f t="shared" ca="1" si="217"/>
        <v>22.398592000000001</v>
      </c>
      <c r="N1979" s="12"/>
    </row>
    <row r="1980" spans="1:14" x14ac:dyDescent="0.2">
      <c r="A1980">
        <f t="shared" si="211"/>
        <v>1976</v>
      </c>
      <c r="B1980" s="6">
        <v>43563</v>
      </c>
      <c r="C1980" s="12">
        <v>53.866537000000001</v>
      </c>
      <c r="D1980" s="12">
        <v>54.318793999999997</v>
      </c>
      <c r="E1980" s="12">
        <v>53.789558999999997</v>
      </c>
      <c r="F1980" s="12">
        <v>54.256245</v>
      </c>
      <c r="G1980" s="9">
        <f t="shared" ca="1" si="214"/>
        <v>2.7039070000000009</v>
      </c>
      <c r="H1980" s="9">
        <f t="shared" si="212"/>
        <v>0.11065700000000334</v>
      </c>
      <c r="I1980" s="14">
        <f ca="1">IF($M$3&gt;A1980-1,0,G1980/SUM(OFFSET(H1980,-$M$3+1,0):H1980))</f>
        <v>0.28184502264271138</v>
      </c>
      <c r="J1980" s="14">
        <f t="shared" ca="1" si="215"/>
        <v>7.0412095690387299E-3</v>
      </c>
      <c r="K1980" s="9">
        <f t="shared" ca="1" si="216"/>
        <v>47.225650718912334</v>
      </c>
      <c r="L1980" s="10">
        <f t="shared" ca="1" si="213"/>
        <v>1</v>
      </c>
      <c r="M1980">
        <f t="shared" ca="1" si="217"/>
        <v>21.806809999999999</v>
      </c>
      <c r="N1980" s="12"/>
    </row>
    <row r="1981" spans="1:14" x14ac:dyDescent="0.2">
      <c r="A1981">
        <f t="shared" si="211"/>
        <v>1977</v>
      </c>
      <c r="B1981" s="6">
        <v>43564</v>
      </c>
      <c r="C1981" s="12">
        <v>53.957948999999999</v>
      </c>
      <c r="D1981" s="12">
        <v>53.957948999999999</v>
      </c>
      <c r="E1981" s="12">
        <v>53.443147000000003</v>
      </c>
      <c r="F1981" s="12">
        <v>53.664462999999998</v>
      </c>
      <c r="G1981" s="9">
        <f t="shared" ca="1" si="214"/>
        <v>2.5547599999999946</v>
      </c>
      <c r="H1981" s="9">
        <f t="shared" si="212"/>
        <v>0.59178200000000203</v>
      </c>
      <c r="I1981" s="14">
        <f ca="1">IF($M$3&gt;A1981-1,0,G1981/SUM(OFFSET(H1981,-$M$3+1,0):H1981))</f>
        <v>0.26222186731414981</v>
      </c>
      <c r="J1981" s="14">
        <f t="shared" ca="1" si="215"/>
        <v>6.8164020826714409E-3</v>
      </c>
      <c r="K1981" s="9">
        <f t="shared" ca="1" si="216"/>
        <v>47.269540252355071</v>
      </c>
      <c r="L1981" s="10">
        <f t="shared" ca="1" si="213"/>
        <v>1</v>
      </c>
      <c r="M1981">
        <f t="shared" ca="1" si="217"/>
        <v>22.239828000000003</v>
      </c>
      <c r="N1981" s="12"/>
    </row>
    <row r="1982" spans="1:14" x14ac:dyDescent="0.2">
      <c r="A1982">
        <f t="shared" si="211"/>
        <v>1978</v>
      </c>
      <c r="B1982" s="6">
        <v>43565</v>
      </c>
      <c r="C1982" s="12">
        <v>53.549002000000002</v>
      </c>
      <c r="D1982" s="12">
        <v>54.256248999999997</v>
      </c>
      <c r="E1982" s="12">
        <v>53.520130999999999</v>
      </c>
      <c r="F1982" s="12">
        <v>54.097481000000002</v>
      </c>
      <c r="G1982" s="9">
        <f t="shared" ca="1" si="214"/>
        <v>1.2268639999999991</v>
      </c>
      <c r="H1982" s="9">
        <f t="shared" si="212"/>
        <v>0.43301800000000412</v>
      </c>
      <c r="I1982" s="14">
        <f ca="1">IF($M$3&gt;A1982-1,0,G1982/SUM(OFFSET(H1982,-$M$3+1,0):H1982))</f>
        <v>0.14579755826785165</v>
      </c>
      <c r="J1982" s="14">
        <f t="shared" ca="1" si="215"/>
        <v>5.5576293497193547E-3</v>
      </c>
      <c r="K1982" s="9">
        <f t="shared" ca="1" si="216"/>
        <v>47.307487416252329</v>
      </c>
      <c r="L1982" s="10">
        <f t="shared" ca="1" si="213"/>
        <v>1</v>
      </c>
      <c r="M1982">
        <f t="shared" ca="1" si="217"/>
        <v>22.186899000000004</v>
      </c>
      <c r="N1982" s="12"/>
    </row>
    <row r="1983" spans="1:14" x14ac:dyDescent="0.2">
      <c r="A1983">
        <f t="shared" si="211"/>
        <v>1979</v>
      </c>
      <c r="B1983" s="6">
        <v>43566</v>
      </c>
      <c r="C1983" s="12">
        <v>54.102283999999997</v>
      </c>
      <c r="D1983" s="12">
        <v>54.381335999999997</v>
      </c>
      <c r="E1983" s="12">
        <v>53.885779999999997</v>
      </c>
      <c r="F1983" s="12">
        <v>54.044552000000003</v>
      </c>
      <c r="G1983" s="9">
        <f t="shared" ca="1" si="214"/>
        <v>2.684666</v>
      </c>
      <c r="H1983" s="9">
        <f t="shared" si="212"/>
        <v>5.2928999999998894E-2</v>
      </c>
      <c r="I1983" s="14">
        <f ca="1">IF($M$3&gt;A1983-1,0,G1983/SUM(OFFSET(H1983,-$M$3+1,0):H1983))</f>
        <v>0.38589176667561664</v>
      </c>
      <c r="J1983" s="14">
        <f t="shared" ca="1" si="215"/>
        <v>8.2941313286591517E-3</v>
      </c>
      <c r="K1983" s="9">
        <f t="shared" ca="1" si="216"/>
        <v>47.363365514679593</v>
      </c>
      <c r="L1983" s="10">
        <f t="shared" ca="1" si="213"/>
        <v>1</v>
      </c>
      <c r="M1983">
        <f t="shared" ca="1" si="217"/>
        <v>22.947073000000003</v>
      </c>
      <c r="N1983" s="12"/>
    </row>
    <row r="1984" spans="1:14" x14ac:dyDescent="0.2">
      <c r="A1984">
        <f t="shared" si="211"/>
        <v>1980</v>
      </c>
      <c r="B1984" s="6">
        <v>43567</v>
      </c>
      <c r="C1984" s="12">
        <v>54.578597000000002</v>
      </c>
      <c r="D1984" s="12">
        <v>54.804726000000002</v>
      </c>
      <c r="E1984" s="12">
        <v>54.347656999999998</v>
      </c>
      <c r="F1984" s="12">
        <v>54.804726000000002</v>
      </c>
      <c r="G1984" s="9">
        <f t="shared" ca="1" si="214"/>
        <v>4.0943570000000022</v>
      </c>
      <c r="H1984" s="9">
        <f t="shared" si="212"/>
        <v>0.76017399999999924</v>
      </c>
      <c r="I1984" s="14">
        <f ca="1">IF($M$3&gt;A1984-1,0,G1984/SUM(OFFSET(H1984,-$M$3+1,0):H1984))</f>
        <v>0.57930534978771775</v>
      </c>
      <c r="J1984" s="14">
        <f t="shared" ca="1" si="215"/>
        <v>1.0895665313465657E-2</v>
      </c>
      <c r="K1984" s="9">
        <f t="shared" ca="1" si="216"/>
        <v>47.444444088004495</v>
      </c>
      <c r="L1984" s="10">
        <f t="shared" ca="1" si="213"/>
        <v>1</v>
      </c>
      <c r="M1984">
        <f t="shared" ca="1" si="217"/>
        <v>22.552553000000003</v>
      </c>
      <c r="N1984" s="12"/>
    </row>
    <row r="1985" spans="1:14" x14ac:dyDescent="0.2">
      <c r="A1985">
        <f t="shared" si="211"/>
        <v>1981</v>
      </c>
      <c r="B1985" s="6">
        <v>43570</v>
      </c>
      <c r="C1985" s="12">
        <v>54.790294000000003</v>
      </c>
      <c r="D1985" s="12">
        <v>54.828785000000003</v>
      </c>
      <c r="E1985" s="12">
        <v>54.087854999999998</v>
      </c>
      <c r="F1985" s="12">
        <v>54.410206000000002</v>
      </c>
      <c r="G1985" s="9">
        <f t="shared" ca="1" si="214"/>
        <v>3.2283400000000029</v>
      </c>
      <c r="H1985" s="9">
        <f t="shared" si="212"/>
        <v>0.39451999999999998</v>
      </c>
      <c r="I1985" s="14">
        <f ca="1">IF($M$3&gt;A1985-1,0,G1985/SUM(OFFSET(H1985,-$M$3+1,0):H1985))</f>
        <v>0.46180338402717697</v>
      </c>
      <c r="J1985" s="14">
        <f t="shared" ca="1" si="215"/>
        <v>9.2729478996559454E-3</v>
      </c>
      <c r="K1985" s="9">
        <f t="shared" ca="1" si="216"/>
        <v>47.509037235295835</v>
      </c>
      <c r="L1985" s="10">
        <f t="shared" ca="1" si="213"/>
        <v>1</v>
      </c>
      <c r="M1985">
        <f t="shared" ca="1" si="217"/>
        <v>23.880453000000003</v>
      </c>
      <c r="N1985" s="12"/>
    </row>
    <row r="1986" spans="1:14" x14ac:dyDescent="0.2">
      <c r="A1986">
        <f t="shared" si="211"/>
        <v>1982</v>
      </c>
      <c r="B1986" s="6">
        <v>43571</v>
      </c>
      <c r="C1986" s="12">
        <v>54.795105999999997</v>
      </c>
      <c r="D1986" s="12">
        <v>55.747729999999997</v>
      </c>
      <c r="E1986" s="12">
        <v>54.766238999999999</v>
      </c>
      <c r="F1986" s="12">
        <v>55.738106000000002</v>
      </c>
      <c r="G1986" s="9">
        <f t="shared" ca="1" si="214"/>
        <v>5.3019749999999988</v>
      </c>
      <c r="H1986" s="9">
        <f t="shared" si="212"/>
        <v>1.3278999999999996</v>
      </c>
      <c r="I1986" s="14">
        <f ca="1">IF($M$3&gt;A1986-1,0,G1986/SUM(OFFSET(H1986,-$M$3+1,0):H1986))</f>
        <v>0.70012580403594937</v>
      </c>
      <c r="J1986" s="14">
        <f t="shared" ca="1" si="215"/>
        <v>1.2700575384999213E-2</v>
      </c>
      <c r="K1986" s="9">
        <f t="shared" ca="1" si="216"/>
        <v>47.613551143490305</v>
      </c>
      <c r="L1986" s="10">
        <f t="shared" ca="1" si="213"/>
        <v>1</v>
      </c>
      <c r="M1986">
        <f t="shared" ca="1" si="217"/>
        <v>24.703172000000002</v>
      </c>
      <c r="N1986" s="12"/>
    </row>
    <row r="1987" spans="1:14" x14ac:dyDescent="0.2">
      <c r="A1987">
        <f t="shared" si="211"/>
        <v>1983</v>
      </c>
      <c r="B1987" s="6">
        <v>43572</v>
      </c>
      <c r="C1987" s="12">
        <v>56.839877000000001</v>
      </c>
      <c r="D1987" s="12">
        <v>57.171852999999999</v>
      </c>
      <c r="E1987" s="12">
        <v>56.238473999999997</v>
      </c>
      <c r="F1987" s="12">
        <v>56.560825000000001</v>
      </c>
      <c r="G1987" s="9">
        <f t="shared" ca="1" si="214"/>
        <v>6.2209199999999996</v>
      </c>
      <c r="H1987" s="9">
        <f t="shared" si="212"/>
        <v>0.82271899999999931</v>
      </c>
      <c r="I1987" s="14">
        <f ca="1">IF($M$3&gt;A1987-1,0,G1987/SUM(OFFSET(H1987,-$M$3+1,0):H1987))</f>
        <v>0.74956424466303617</v>
      </c>
      <c r="J1987" s="14">
        <f t="shared" ca="1" si="215"/>
        <v>1.3478988202082792E-2</v>
      </c>
      <c r="K1987" s="9">
        <f t="shared" ca="1" si="216"/>
        <v>47.734151342243003</v>
      </c>
      <c r="L1987" s="10">
        <f t="shared" ca="1" si="213"/>
        <v>1</v>
      </c>
      <c r="M1987">
        <f t="shared" ca="1" si="217"/>
        <v>24.784970999999999</v>
      </c>
      <c r="N1987" s="12"/>
    </row>
    <row r="1988" spans="1:14" x14ac:dyDescent="0.2">
      <c r="A1988">
        <f t="shared" si="211"/>
        <v>1984</v>
      </c>
      <c r="B1988" s="6">
        <v>43573</v>
      </c>
      <c r="C1988" s="12">
        <v>56.690734999999997</v>
      </c>
      <c r="D1988" s="12">
        <v>56.782145999999997</v>
      </c>
      <c r="E1988" s="12">
        <v>56.339514000000001</v>
      </c>
      <c r="F1988" s="12">
        <v>56.642623999999998</v>
      </c>
      <c r="G1988" s="9">
        <f t="shared" ca="1" si="214"/>
        <v>5.484809999999996</v>
      </c>
      <c r="H1988" s="9">
        <f t="shared" si="212"/>
        <v>8.1798999999996624E-2</v>
      </c>
      <c r="I1988" s="14">
        <f ca="1">IF($M$3&gt;A1988-1,0,G1988/SUM(OFFSET(H1988,-$M$3+1,0):H1988))</f>
        <v>0.72519010290784169</v>
      </c>
      <c r="J1988" s="14">
        <f t="shared" ca="1" si="215"/>
        <v>1.3092321884088676E-2</v>
      </c>
      <c r="K1988" s="9">
        <f t="shared" ca="1" si="216"/>
        <v>47.850783933773961</v>
      </c>
      <c r="L1988" s="10">
        <f t="shared" ca="1" si="213"/>
        <v>1</v>
      </c>
      <c r="M1988">
        <f t="shared" ca="1" si="217"/>
        <v>24.741658999999999</v>
      </c>
      <c r="N1988" s="12"/>
    </row>
    <row r="1989" spans="1:14" x14ac:dyDescent="0.2">
      <c r="A1989">
        <f t="shared" si="211"/>
        <v>1985</v>
      </c>
      <c r="B1989" s="6">
        <v>43577</v>
      </c>
      <c r="C1989" s="12">
        <v>56.325071999999999</v>
      </c>
      <c r="D1989" s="12">
        <v>56.719593000000003</v>
      </c>
      <c r="E1989" s="12">
        <v>56.195171000000002</v>
      </c>
      <c r="F1989" s="12">
        <v>56.599311999999998</v>
      </c>
      <c r="G1989" s="9">
        <f t="shared" ca="1" si="214"/>
        <v>4.1809539999999998</v>
      </c>
      <c r="H1989" s="9">
        <f t="shared" si="212"/>
        <v>4.3312000000000239E-2</v>
      </c>
      <c r="I1989" s="14">
        <f ca="1">IF($M$3&gt;A1989-1,0,G1989/SUM(OFFSET(H1989,-$M$3+1,0):H1989))</f>
        <v>0.65882881292900741</v>
      </c>
      <c r="J1989" s="14">
        <f t="shared" ca="1" si="215"/>
        <v>1.206809598928445E-2</v>
      </c>
      <c r="K1989" s="9">
        <f t="shared" ca="1" si="216"/>
        <v>47.956362010242124</v>
      </c>
      <c r="L1989" s="10">
        <f t="shared" ca="1" si="213"/>
        <v>1</v>
      </c>
      <c r="M1989">
        <f t="shared" ca="1" si="217"/>
        <v>25.198728000000003</v>
      </c>
      <c r="N1989" s="12"/>
    </row>
    <row r="1990" spans="1:14" x14ac:dyDescent="0.2">
      <c r="A1990">
        <f t="shared" ref="A1990:A2053" si="218">A1989+1</f>
        <v>1986</v>
      </c>
      <c r="B1990" s="6">
        <v>43578</v>
      </c>
      <c r="C1990" s="12">
        <v>56.830255999999999</v>
      </c>
      <c r="D1990" s="12">
        <v>57.200719999999997</v>
      </c>
      <c r="E1990" s="12">
        <v>56.676298000000003</v>
      </c>
      <c r="F1990" s="12">
        <v>57.056381000000002</v>
      </c>
      <c r="G1990" s="9">
        <f t="shared" ca="1" si="214"/>
        <v>4.5947260000000014</v>
      </c>
      <c r="H1990" s="9">
        <f t="shared" ref="H1990:H2053" si="219">ABS(F1990-F1989)</f>
        <v>0.45706900000000417</v>
      </c>
      <c r="I1990" s="14">
        <f ca="1">IF($M$3&gt;A1990-1,0,G1990/SUM(OFFSET(H1990,-$M$3+1,0):H1990))</f>
        <v>0.67971209850214753</v>
      </c>
      <c r="J1990" s="14">
        <f t="shared" ca="1" si="215"/>
        <v>1.2385912687518654E-2</v>
      </c>
      <c r="K1990" s="9">
        <f t="shared" ca="1" si="216"/>
        <v>48.069074050904028</v>
      </c>
      <c r="L1990" s="10">
        <f t="shared" ca="1" si="213"/>
        <v>1</v>
      </c>
      <c r="M1990">
        <f t="shared" ca="1" si="217"/>
        <v>25.684660000000001</v>
      </c>
      <c r="N1990" s="12"/>
    </row>
    <row r="1991" spans="1:14" x14ac:dyDescent="0.2">
      <c r="A1991">
        <f t="shared" si="218"/>
        <v>1987</v>
      </c>
      <c r="B1991" s="6">
        <v>43579</v>
      </c>
      <c r="C1991" s="12">
        <v>57.003458000000002</v>
      </c>
      <c r="D1991" s="12">
        <v>58.076360999999999</v>
      </c>
      <c r="E1991" s="12">
        <v>56.998646000000001</v>
      </c>
      <c r="F1991" s="12">
        <v>57.542313</v>
      </c>
      <c r="G1991" s="9">
        <f t="shared" ca="1" si="214"/>
        <v>3.8586010000000002</v>
      </c>
      <c r="H1991" s="9">
        <f t="shared" si="219"/>
        <v>0.48593199999999825</v>
      </c>
      <c r="I1991" s="14">
        <f ca="1">IF($M$3&gt;A1991-1,0,G1991/SUM(OFFSET(H1991,-$M$3+1,0):H1991))</f>
        <v>0.64057129794426548</v>
      </c>
      <c r="J1991" s="14">
        <f t="shared" ca="1" si="215"/>
        <v>1.179362440933745E-2</v>
      </c>
      <c r="K1991" s="9">
        <f t="shared" ca="1" si="216"/>
        <v>48.180797873009574</v>
      </c>
      <c r="L1991" s="10">
        <f t="shared" ca="1" si="213"/>
        <v>1</v>
      </c>
      <c r="M1991">
        <f t="shared" ca="1" si="217"/>
        <v>24.549215000000004</v>
      </c>
      <c r="N1991" s="12"/>
    </row>
    <row r="1992" spans="1:14" x14ac:dyDescent="0.2">
      <c r="A1992">
        <f t="shared" si="218"/>
        <v>1988</v>
      </c>
      <c r="B1992" s="6">
        <v>43580</v>
      </c>
      <c r="C1992" s="12">
        <v>57.210346000000001</v>
      </c>
      <c r="D1992" s="12">
        <v>57.354680999999999</v>
      </c>
      <c r="E1992" s="12">
        <v>56.021971000000001</v>
      </c>
      <c r="F1992" s="12">
        <v>56.406868000000003</v>
      </c>
      <c r="G1992" s="9">
        <f t="shared" ca="1" si="214"/>
        <v>2.665421000000002</v>
      </c>
      <c r="H1992" s="9">
        <f t="shared" si="219"/>
        <v>1.1354449999999972</v>
      </c>
      <c r="I1992" s="14">
        <f ca="1">IF($M$3&gt;A1992-1,0,G1992/SUM(OFFSET(H1992,-$M$3+1,0):H1992))</f>
        <v>0.37533755682156661</v>
      </c>
      <c r="J1992" s="14">
        <f t="shared" ca="1" si="215"/>
        <v>8.1623654499509736E-3</v>
      </c>
      <c r="K1992" s="9">
        <f t="shared" ca="1" si="216"/>
        <v>48.247942063602991</v>
      </c>
      <c r="L1992" s="10">
        <f t="shared" ca="1" si="213"/>
        <v>1</v>
      </c>
      <c r="M1992">
        <f t="shared" ca="1" si="217"/>
        <v>23.861204000000001</v>
      </c>
      <c r="N1992" s="12"/>
    </row>
    <row r="1993" spans="1:14" x14ac:dyDescent="0.2">
      <c r="A1993">
        <f t="shared" si="218"/>
        <v>1989</v>
      </c>
      <c r="B1993" s="6">
        <v>43581</v>
      </c>
      <c r="C1993" s="12">
        <v>55.184809000000001</v>
      </c>
      <c r="D1993" s="12">
        <v>55.733289999999997</v>
      </c>
      <c r="E1993" s="12">
        <v>54.602651999999999</v>
      </c>
      <c r="F1993" s="12">
        <v>55.718857</v>
      </c>
      <c r="G1993" s="9">
        <f t="shared" ca="1" si="214"/>
        <v>1.5732690000000034</v>
      </c>
      <c r="H1993" s="9">
        <f t="shared" si="219"/>
        <v>0.68801100000000304</v>
      </c>
      <c r="I1993" s="14">
        <f ca="1">IF($M$3&gt;A1993-1,0,G1993/SUM(OFFSET(H1993,-$M$3+1,0):H1993))</f>
        <v>0.21302804624396141</v>
      </c>
      <c r="J1993" s="14">
        <f t="shared" ca="1" si="215"/>
        <v>6.2688585502999258E-3</v>
      </c>
      <c r="K1993" s="9">
        <f t="shared" ca="1" si="216"/>
        <v>48.29477617258059</v>
      </c>
      <c r="L1993" s="10">
        <f t="shared" ca="1" si="213"/>
        <v>1</v>
      </c>
      <c r="M1993">
        <f t="shared" ca="1" si="217"/>
        <v>23.567716000000004</v>
      </c>
      <c r="N1993" s="12"/>
    </row>
    <row r="1994" spans="1:14" x14ac:dyDescent="0.2">
      <c r="A1994">
        <f t="shared" si="218"/>
        <v>1990</v>
      </c>
      <c r="B1994" s="6">
        <v>43584</v>
      </c>
      <c r="C1994" s="12">
        <v>55.593766000000002</v>
      </c>
      <c r="D1994" s="12">
        <v>55.714047000000001</v>
      </c>
      <c r="E1994" s="12">
        <v>55.247356000000003</v>
      </c>
      <c r="F1994" s="12">
        <v>55.425369000000003</v>
      </c>
      <c r="G1994" s="9">
        <f t="shared" ca="1" si="214"/>
        <v>1.1691240000000036</v>
      </c>
      <c r="H1994" s="9">
        <f t="shared" si="219"/>
        <v>0.29348799999999642</v>
      </c>
      <c r="I1994" s="14">
        <f ca="1">IF($M$3&gt;A1994-1,0,G1994/SUM(OFFSET(H1994,-$M$3+1,0):H1994))</f>
        <v>0.15448055773062186</v>
      </c>
      <c r="J1994" s="14">
        <f t="shared" ca="1" si="215"/>
        <v>5.6470789935704029E-3</v>
      </c>
      <c r="K1994" s="9">
        <f t="shared" ca="1" si="216"/>
        <v>48.335043193548017</v>
      </c>
      <c r="L1994" s="10">
        <f t="shared" ca="1" si="213"/>
        <v>1</v>
      </c>
      <c r="M1994">
        <f t="shared" ca="1" si="217"/>
        <v>24.072900000000004</v>
      </c>
      <c r="N1994" s="12"/>
    </row>
    <row r="1995" spans="1:14" x14ac:dyDescent="0.2">
      <c r="A1995">
        <f t="shared" si="218"/>
        <v>1991</v>
      </c>
      <c r="B1995" s="6">
        <v>43585</v>
      </c>
      <c r="C1995" s="12">
        <v>55.502352999999999</v>
      </c>
      <c r="D1995" s="12">
        <v>56.055646000000003</v>
      </c>
      <c r="E1995" s="12">
        <v>55.430185000000002</v>
      </c>
      <c r="F1995" s="12">
        <v>55.930553000000003</v>
      </c>
      <c r="G1995" s="9">
        <f t="shared" ca="1" si="214"/>
        <v>2.2660900000000055</v>
      </c>
      <c r="H1995" s="9">
        <f t="shared" si="219"/>
        <v>0.50518399999999986</v>
      </c>
      <c r="I1995" s="14">
        <f ca="1">IF($M$3&gt;A1995-1,0,G1995/SUM(OFFSET(H1995,-$M$3+1,0):H1995))</f>
        <v>0.30289246808795112</v>
      </c>
      <c r="J1995" s="14">
        <f t="shared" ca="1" si="215"/>
        <v>7.2863879675646318E-3</v>
      </c>
      <c r="K1995" s="9">
        <f t="shared" ca="1" si="216"/>
        <v>48.390387024809272</v>
      </c>
      <c r="L1995" s="10">
        <f t="shared" ca="1" si="213"/>
        <v>1</v>
      </c>
      <c r="M1995">
        <f t="shared" ca="1" si="217"/>
        <v>23.644704000000004</v>
      </c>
      <c r="N1995" s="12"/>
    </row>
    <row r="1996" spans="1:14" x14ac:dyDescent="0.2">
      <c r="A1996">
        <f t="shared" si="218"/>
        <v>1992</v>
      </c>
      <c r="B1996" s="6">
        <v>43586</v>
      </c>
      <c r="C1996" s="12">
        <v>56.387622</v>
      </c>
      <c r="D1996" s="12">
        <v>56.714785999999997</v>
      </c>
      <c r="E1996" s="12">
        <v>55.459054000000002</v>
      </c>
      <c r="F1996" s="12">
        <v>55.502357000000003</v>
      </c>
      <c r="G1996" s="9">
        <f t="shared" ca="1" si="214"/>
        <v>1.4048760000000016</v>
      </c>
      <c r="H1996" s="9">
        <f t="shared" si="219"/>
        <v>0.4281959999999998</v>
      </c>
      <c r="I1996" s="14">
        <f ca="1">IF($M$3&gt;A1996-1,0,G1996/SUM(OFFSET(H1996,-$M$3+1,0):H1996))</f>
        <v>0.18790109725201526</v>
      </c>
      <c r="J1996" s="14">
        <f t="shared" ca="1" si="215"/>
        <v>5.9980311842235852E-3</v>
      </c>
      <c r="K1996" s="9">
        <f t="shared" ca="1" si="216"/>
        <v>48.433044842501729</v>
      </c>
      <c r="L1996" s="10">
        <f t="shared" ca="1" si="213"/>
        <v>1</v>
      </c>
      <c r="M1996">
        <f t="shared" ca="1" si="217"/>
        <v>24.169125999999999</v>
      </c>
      <c r="N1996" s="12"/>
    </row>
    <row r="1997" spans="1:14" x14ac:dyDescent="0.2">
      <c r="A1997">
        <f t="shared" si="218"/>
        <v>1993</v>
      </c>
      <c r="B1997" s="6">
        <v>43587</v>
      </c>
      <c r="C1997" s="12">
        <v>55.507168999999998</v>
      </c>
      <c r="D1997" s="12">
        <v>56.551205000000003</v>
      </c>
      <c r="E1997" s="12">
        <v>55.406134000000002</v>
      </c>
      <c r="F1997" s="12">
        <v>56.026778999999998</v>
      </c>
      <c r="G1997" s="9">
        <f t="shared" ca="1" si="214"/>
        <v>1.9822269999999946</v>
      </c>
      <c r="H1997" s="9">
        <f t="shared" si="219"/>
        <v>0.52442199999999417</v>
      </c>
      <c r="I1997" s="14">
        <f ca="1">IF($M$3&gt;A1997-1,0,G1997/SUM(OFFSET(H1997,-$M$3+1,0):H1997))</f>
        <v>0.24939410588926655</v>
      </c>
      <c r="J1997" s="14">
        <f t="shared" ca="1" si="215"/>
        <v>6.6714156154050351E-3</v>
      </c>
      <c r="K1997" s="9">
        <f t="shared" ca="1" si="216"/>
        <v>48.483705799139301</v>
      </c>
      <c r="L1997" s="10">
        <f t="shared" ca="1" si="213"/>
        <v>1</v>
      </c>
      <c r="M1997">
        <f t="shared" ca="1" si="217"/>
        <v>24.669496000000002</v>
      </c>
      <c r="N1997" s="12"/>
    </row>
    <row r="1998" spans="1:14" x14ac:dyDescent="0.2">
      <c r="A1998">
        <f t="shared" si="218"/>
        <v>1994</v>
      </c>
      <c r="B1998" s="6">
        <v>43588</v>
      </c>
      <c r="C1998" s="12">
        <v>56.373190000000001</v>
      </c>
      <c r="D1998" s="12">
        <v>56.565640000000002</v>
      </c>
      <c r="E1998" s="12">
        <v>56.002727</v>
      </c>
      <c r="F1998" s="12">
        <v>56.527149000000001</v>
      </c>
      <c r="G1998" s="9">
        <f t="shared" ca="1" si="214"/>
        <v>1.7224229999999991</v>
      </c>
      <c r="H1998" s="9">
        <f t="shared" si="219"/>
        <v>0.50037000000000376</v>
      </c>
      <c r="I1998" s="14">
        <f ca="1">IF($M$3&gt;A1998-1,0,G1998/SUM(OFFSET(H1998,-$M$3+1,0):H1998))</f>
        <v>0.22402975820483087</v>
      </c>
      <c r="J1998" s="14">
        <f t="shared" ca="1" si="215"/>
        <v>6.3893213656888046E-3</v>
      </c>
      <c r="K1998" s="9">
        <f t="shared" ca="1" si="216"/>
        <v>48.535097942636263</v>
      </c>
      <c r="L1998" s="10">
        <f t="shared" ca="1" si="213"/>
        <v>1</v>
      </c>
      <c r="M1998">
        <f t="shared" ca="1" si="217"/>
        <v>23.764982000000003</v>
      </c>
      <c r="N1998" s="12"/>
    </row>
    <row r="1999" spans="1:14" x14ac:dyDescent="0.2">
      <c r="A1999">
        <f t="shared" si="218"/>
        <v>1995</v>
      </c>
      <c r="B1999" s="6">
        <v>43591</v>
      </c>
      <c r="C1999" s="12">
        <v>54.674823000000004</v>
      </c>
      <c r="D1999" s="12">
        <v>55.670746999999999</v>
      </c>
      <c r="E1999" s="12">
        <v>54.458317999999998</v>
      </c>
      <c r="F1999" s="12">
        <v>55.622635000000002</v>
      </c>
      <c r="G1999" s="9">
        <f t="shared" ca="1" si="214"/>
        <v>1.2124290000000002</v>
      </c>
      <c r="H1999" s="9">
        <f t="shared" si="219"/>
        <v>0.90451399999999893</v>
      </c>
      <c r="I1999" s="14">
        <f ca="1">IF($M$3&gt;A1999-1,0,G1999/SUM(OFFSET(H1999,-$M$3+1,0):H1999))</f>
        <v>0.14788675443786892</v>
      </c>
      <c r="J1999" s="14">
        <f t="shared" ca="1" si="215"/>
        <v>5.579086379790453E-3</v>
      </c>
      <c r="K1999" s="9">
        <f t="shared" ca="1" si="216"/>
        <v>48.574639924099259</v>
      </c>
      <c r="L1999" s="10">
        <f t="shared" ref="L1999:L2062" ca="1" si="220">IF(ROUND(IX1989,$F$3)=ROUND(K1998,$F$3),L1998,IF(ROUND(K1999,$F$3)&gt;ROUND(K1998,$F$3),1,-1))</f>
        <v>1</v>
      </c>
      <c r="M1999">
        <f t="shared" ca="1" si="217"/>
        <v>22.494821000000002</v>
      </c>
      <c r="N1999" s="12"/>
    </row>
    <row r="2000" spans="1:14" x14ac:dyDescent="0.2">
      <c r="A2000">
        <f t="shared" si="218"/>
        <v>1996</v>
      </c>
      <c r="B2000" s="6">
        <v>43592</v>
      </c>
      <c r="C2000" s="12">
        <v>54.963498000000001</v>
      </c>
      <c r="D2000" s="12">
        <v>55.093404</v>
      </c>
      <c r="E2000" s="12">
        <v>53.770314999999997</v>
      </c>
      <c r="F2000" s="12">
        <v>54.352474000000001</v>
      </c>
      <c r="G2000" s="9">
        <f t="shared" ca="1" si="214"/>
        <v>1.3856320000000011</v>
      </c>
      <c r="H2000" s="9">
        <f t="shared" si="219"/>
        <v>1.2701610000000016</v>
      </c>
      <c r="I2000" s="14">
        <f ca="1">IF($M$3&gt;A2000-1,0,G2000/SUM(OFFSET(H2000,-$M$3+1,0):H2000))</f>
        <v>0.17021205504935646</v>
      </c>
      <c r="J2000" s="14">
        <f t="shared" ca="1" si="215"/>
        <v>5.8109590511148503E-3</v>
      </c>
      <c r="K2000" s="9">
        <f t="shared" ca="1" si="216"/>
        <v>48.608214681318451</v>
      </c>
      <c r="L2000" s="10">
        <f t="shared" ca="1" si="220"/>
        <v>1</v>
      </c>
      <c r="M2000">
        <f t="shared" ca="1" si="217"/>
        <v>22.105111999999998</v>
      </c>
      <c r="N2000" s="12"/>
    </row>
    <row r="2001" spans="1:14" x14ac:dyDescent="0.2">
      <c r="A2001">
        <f t="shared" si="218"/>
        <v>1997</v>
      </c>
      <c r="B2001" s="6">
        <v>43593</v>
      </c>
      <c r="C2001" s="12">
        <v>53.996443999999997</v>
      </c>
      <c r="D2001" s="12">
        <v>54.785483999999997</v>
      </c>
      <c r="E2001" s="12">
        <v>53.885783000000004</v>
      </c>
      <c r="F2001" s="12">
        <v>53.962764999999997</v>
      </c>
      <c r="G2001" s="9">
        <f t="shared" ca="1" si="214"/>
        <v>2.5980600000000038</v>
      </c>
      <c r="H2001" s="9">
        <f t="shared" si="219"/>
        <v>0.38970900000000341</v>
      </c>
      <c r="I2001" s="14">
        <f ca="1">IF($M$3&gt;A2001-1,0,G2001/SUM(OFFSET(H2001,-$M$3+1,0):H2001))</f>
        <v>0.33707716475608851</v>
      </c>
      <c r="J2001" s="14">
        <f t="shared" ca="1" si="215"/>
        <v>7.6935417999384574E-3</v>
      </c>
      <c r="K2001" s="9">
        <f t="shared" ca="1" si="216"/>
        <v>48.649410138015099</v>
      </c>
      <c r="L2001" s="10">
        <f t="shared" ca="1" si="220"/>
        <v>1</v>
      </c>
      <c r="M2001">
        <f t="shared" ca="1" si="217"/>
        <v>21.344934000000002</v>
      </c>
      <c r="N2001" s="12"/>
    </row>
    <row r="2002" spans="1:14" x14ac:dyDescent="0.2">
      <c r="A2002">
        <f t="shared" si="218"/>
        <v>1998</v>
      </c>
      <c r="B2002" s="6">
        <v>43594</v>
      </c>
      <c r="C2002" s="12">
        <v>53.043815000000002</v>
      </c>
      <c r="D2002" s="12">
        <v>53.457580999999998</v>
      </c>
      <c r="E2002" s="12">
        <v>52.033458000000003</v>
      </c>
      <c r="F2002" s="12">
        <v>53.202587000000001</v>
      </c>
      <c r="G2002" s="9">
        <f t="shared" ca="1" si="214"/>
        <v>3.4400369999999967</v>
      </c>
      <c r="H2002" s="9">
        <f t="shared" si="219"/>
        <v>0.76017799999999625</v>
      </c>
      <c r="I2002" s="14">
        <f ca="1">IF($M$3&gt;A2002-1,0,G2002/SUM(OFFSET(H2002,-$M$3+1,0):H2002))</f>
        <v>0.41021234103399323</v>
      </c>
      <c r="J2002" s="14">
        <f t="shared" ca="1" si="215"/>
        <v>8.6017825851568246E-3</v>
      </c>
      <c r="K2002" s="9">
        <f t="shared" ca="1" si="216"/>
        <v>48.688575575453662</v>
      </c>
      <c r="L2002" s="10">
        <f t="shared" ca="1" si="220"/>
        <v>1</v>
      </c>
      <c r="M2002">
        <f t="shared" ca="1" si="217"/>
        <v>21.287199000000001</v>
      </c>
      <c r="N2002" s="12"/>
    </row>
    <row r="2003" spans="1:14" x14ac:dyDescent="0.2">
      <c r="A2003">
        <f t="shared" si="218"/>
        <v>1999</v>
      </c>
      <c r="B2003" s="6">
        <v>43595</v>
      </c>
      <c r="C2003" s="12">
        <v>52.827312999999997</v>
      </c>
      <c r="D2003" s="12">
        <v>53.515318999999998</v>
      </c>
      <c r="E2003" s="12">
        <v>51.951669000000003</v>
      </c>
      <c r="F2003" s="12">
        <v>53.144852</v>
      </c>
      <c r="G2003" s="9">
        <f t="shared" ref="G2003:G2066" ca="1" si="221">IF($M$3&gt;A2003-1,0,ABS(F2003-OFFSET(F2003,-$M$3,0)))</f>
        <v>3.4544599999999974</v>
      </c>
      <c r="H2003" s="9">
        <f t="shared" si="219"/>
        <v>5.773500000000098E-2</v>
      </c>
      <c r="I2003" s="14">
        <f ca="1">IF($M$3&gt;A2003-1,0,G2003/SUM(OFFSET(H2003,-$M$3+1,0):H2003))</f>
        <v>0.41122497057883078</v>
      </c>
      <c r="J2003" s="14">
        <f t="shared" ref="J2003:J2066" ca="1" si="222">POWER(I2003*($K$3-$K$2)+$K$2, $M$2)</f>
        <v>8.6147136703580846E-3</v>
      </c>
      <c r="K2003" s="9">
        <f t="shared" ref="K2003:K2066" ca="1" si="223">K2002+J2003*(F2003-K2002)</f>
        <v>48.726965120887094</v>
      </c>
      <c r="L2003" s="10">
        <f t="shared" ca="1" si="220"/>
        <v>1</v>
      </c>
      <c r="M2003">
        <f t="shared" ca="1" si="217"/>
        <v>18.823846000000003</v>
      </c>
      <c r="N2003" s="12"/>
    </row>
    <row r="2004" spans="1:14" x14ac:dyDescent="0.2">
      <c r="A2004">
        <f t="shared" si="218"/>
        <v>2000</v>
      </c>
      <c r="B2004" s="6">
        <v>43598</v>
      </c>
      <c r="C2004" s="12">
        <v>51.359884000000001</v>
      </c>
      <c r="D2004" s="12">
        <v>51.730347000000002</v>
      </c>
      <c r="E2004" s="12">
        <v>50.48424</v>
      </c>
      <c r="F2004" s="12">
        <v>50.681499000000002</v>
      </c>
      <c r="G2004" s="9">
        <f t="shared" ca="1" si="221"/>
        <v>6.3748819999999995</v>
      </c>
      <c r="H2004" s="9">
        <f t="shared" si="219"/>
        <v>2.4633529999999979</v>
      </c>
      <c r="I2004" s="14">
        <f ca="1">IF($M$3&gt;A2004-1,0,G2004/SUM(OFFSET(H2004,-$M$3+1,0):H2004))</f>
        <v>0.61257490127992609</v>
      </c>
      <c r="J2004" s="14">
        <f t="shared" ca="1" si="222"/>
        <v>1.1378877430305672E-2</v>
      </c>
      <c r="K2004" s="9">
        <f t="shared" ca="1" si="223"/>
        <v>48.749205522330897</v>
      </c>
      <c r="L2004" s="10">
        <f t="shared" ca="1" si="220"/>
        <v>1</v>
      </c>
      <c r="M2004">
        <f t="shared" ca="1" si="217"/>
        <v>20.122881</v>
      </c>
      <c r="N2004" s="12"/>
    </row>
    <row r="2005" spans="1:14" x14ac:dyDescent="0.2">
      <c r="A2005">
        <f t="shared" si="218"/>
        <v>2001</v>
      </c>
      <c r="B2005" s="6">
        <v>43599</v>
      </c>
      <c r="C2005" s="12">
        <v>51.422429999999999</v>
      </c>
      <c r="D2005" s="12">
        <v>52.221096000000003</v>
      </c>
      <c r="E2005" s="12">
        <v>51.172246999999999</v>
      </c>
      <c r="F2005" s="12">
        <v>51.980533999999999</v>
      </c>
      <c r="G2005" s="9">
        <f t="shared" ca="1" si="221"/>
        <v>5.5617790000000014</v>
      </c>
      <c r="H2005" s="9">
        <f t="shared" si="219"/>
        <v>1.2990349999999964</v>
      </c>
      <c r="I2005" s="14">
        <f ca="1">IF($M$3&gt;A2005-1,0,G2005/SUM(OFFSET(H2005,-$M$3+1,0):H2005))</f>
        <v>0.495711020186544</v>
      </c>
      <c r="J2005" s="14">
        <f t="shared" ca="1" si="222"/>
        <v>9.7277931796294331E-3</v>
      </c>
      <c r="K2005" s="9">
        <f t="shared" ca="1" si="223"/>
        <v>48.780639217457107</v>
      </c>
      <c r="L2005" s="10">
        <f t="shared" ca="1" si="220"/>
        <v>1</v>
      </c>
      <c r="M2005">
        <f t="shared" ca="1" si="217"/>
        <v>20.604002000000001</v>
      </c>
      <c r="N2005" s="12"/>
    </row>
    <row r="2006" spans="1:14" x14ac:dyDescent="0.2">
      <c r="A2006">
        <f t="shared" si="218"/>
        <v>2002</v>
      </c>
      <c r="B2006" s="6">
        <v>43600</v>
      </c>
      <c r="C2006" s="12">
        <v>51.369503999999999</v>
      </c>
      <c r="D2006" s="12">
        <v>52.803252000000001</v>
      </c>
      <c r="E2006" s="12">
        <v>51.316583999999999</v>
      </c>
      <c r="F2006" s="12">
        <v>52.461655</v>
      </c>
      <c r="G2006" s="9">
        <f t="shared" ca="1" si="221"/>
        <v>3.9452130000000025</v>
      </c>
      <c r="H2006" s="9">
        <f t="shared" si="219"/>
        <v>0.48112100000000169</v>
      </c>
      <c r="I2006" s="14">
        <f ca="1">IF($M$3&gt;A2006-1,0,G2006/SUM(OFFSET(H2006,-$M$3+1,0):H2006))</f>
        <v>0.37340604688269208</v>
      </c>
      <c r="J2006" s="14">
        <f t="shared" ca="1" si="222"/>
        <v>8.1383653864432574E-3</v>
      </c>
      <c r="K2006" s="9">
        <f t="shared" ca="1" si="223"/>
        <v>48.810596668888707</v>
      </c>
      <c r="L2006" s="10">
        <f t="shared" ca="1" si="220"/>
        <v>1</v>
      </c>
      <c r="M2006">
        <f t="shared" ca="1" si="217"/>
        <v>19.863073</v>
      </c>
      <c r="N2006" s="12"/>
    </row>
    <row r="2007" spans="1:14" x14ac:dyDescent="0.2">
      <c r="A2007">
        <f t="shared" si="218"/>
        <v>2003</v>
      </c>
      <c r="B2007" s="6">
        <v>43601</v>
      </c>
      <c r="C2007" s="12">
        <v>51.706293000000002</v>
      </c>
      <c r="D2007" s="12">
        <v>52.264394000000003</v>
      </c>
      <c r="E2007" s="12">
        <v>51.398375000000001</v>
      </c>
      <c r="F2007" s="12">
        <v>51.720725999999999</v>
      </c>
      <c r="G2007" s="9">
        <f t="shared" ca="1" si="221"/>
        <v>3.9981310000000008</v>
      </c>
      <c r="H2007" s="9">
        <f t="shared" si="219"/>
        <v>0.74092900000000128</v>
      </c>
      <c r="I2007" s="14">
        <f ca="1">IF($M$3&gt;A2007-1,0,G2007/SUM(OFFSET(H2007,-$M$3+1,0):H2007))</f>
        <v>0.37652875034315486</v>
      </c>
      <c r="J2007" s="14">
        <f t="shared" ca="1" si="222"/>
        <v>8.1771842945537031E-3</v>
      </c>
      <c r="K2007" s="9">
        <f t="shared" ca="1" si="223"/>
        <v>48.834393332750189</v>
      </c>
      <c r="L2007" s="10">
        <f t="shared" ca="1" si="220"/>
        <v>1</v>
      </c>
      <c r="M2007">
        <f t="shared" ca="1" si="217"/>
        <v>18.867151</v>
      </c>
      <c r="N2007" s="12"/>
    </row>
    <row r="2008" spans="1:14" x14ac:dyDescent="0.2">
      <c r="A2008">
        <f t="shared" si="218"/>
        <v>2004</v>
      </c>
      <c r="B2008" s="6">
        <v>43602</v>
      </c>
      <c r="C2008" s="12">
        <v>50.936498999999998</v>
      </c>
      <c r="D2008" s="12">
        <v>51.985348000000002</v>
      </c>
      <c r="E2008" s="12">
        <v>50.566032</v>
      </c>
      <c r="F2008" s="12">
        <v>50.724803999999999</v>
      </c>
      <c r="G2008" s="9">
        <f t="shared" ca="1" si="221"/>
        <v>4.7005650000000045</v>
      </c>
      <c r="H2008" s="9">
        <f t="shared" si="219"/>
        <v>0.9959220000000002</v>
      </c>
      <c r="I2008" s="14">
        <f ca="1">IF($M$3&gt;A2008-1,0,G2008/SUM(OFFSET(H2008,-$M$3+1,0):H2008))</f>
        <v>0.41521385050511816</v>
      </c>
      <c r="J2008" s="14">
        <f t="shared" ca="1" si="222"/>
        <v>8.6657453838397229E-3</v>
      </c>
      <c r="K2008" s="9">
        <f t="shared" ca="1" si="223"/>
        <v>48.850775150263473</v>
      </c>
      <c r="L2008" s="10">
        <f t="shared" ca="1" si="220"/>
        <v>1</v>
      </c>
      <c r="M2008">
        <f t="shared" ca="1" si="217"/>
        <v>16.851247000000001</v>
      </c>
      <c r="N2008" s="12"/>
    </row>
    <row r="2009" spans="1:14" x14ac:dyDescent="0.2">
      <c r="A2009">
        <f t="shared" si="218"/>
        <v>2005</v>
      </c>
      <c r="B2009" s="6">
        <v>43605</v>
      </c>
      <c r="C2009" s="12">
        <v>49.122666000000002</v>
      </c>
      <c r="D2009" s="12">
        <v>49.469074999999997</v>
      </c>
      <c r="E2009" s="12">
        <v>48.391361000000003</v>
      </c>
      <c r="F2009" s="12">
        <v>48.7089</v>
      </c>
      <c r="G2009" s="9">
        <f t="shared" ca="1" si="221"/>
        <v>7.2216530000000034</v>
      </c>
      <c r="H2009" s="9">
        <f t="shared" si="219"/>
        <v>2.015903999999999</v>
      </c>
      <c r="I2009" s="14">
        <f ca="1">IF($M$3&gt;A2009-1,0,G2009/SUM(OFFSET(H2009,-$M$3+1,0):H2009))</f>
        <v>0.56280445953953073</v>
      </c>
      <c r="J2009" s="14">
        <f t="shared" ca="1" si="222"/>
        <v>1.0659893141985174E-2</v>
      </c>
      <c r="K2009" s="9">
        <f t="shared" ca="1" si="223"/>
        <v>48.849262776322163</v>
      </c>
      <c r="L2009" s="10">
        <f t="shared" ca="1" si="220"/>
        <v>-1</v>
      </c>
      <c r="M2009">
        <f t="shared" ca="1" si="217"/>
        <v>15.739854000000001</v>
      </c>
      <c r="N2009" s="12"/>
    </row>
    <row r="2010" spans="1:14" x14ac:dyDescent="0.2">
      <c r="A2010">
        <f t="shared" si="218"/>
        <v>2006</v>
      </c>
      <c r="B2010" s="6">
        <v>43606</v>
      </c>
      <c r="C2010" s="12">
        <v>49.762555999999996</v>
      </c>
      <c r="D2010" s="12">
        <v>51.335827000000002</v>
      </c>
      <c r="E2010" s="12">
        <v>49.348790000000001</v>
      </c>
      <c r="F2010" s="12">
        <v>49.820292999999999</v>
      </c>
      <c r="G2010" s="9">
        <f t="shared" ca="1" si="221"/>
        <v>5.682064000000004</v>
      </c>
      <c r="H2010" s="9">
        <f t="shared" si="219"/>
        <v>1.1113929999999996</v>
      </c>
      <c r="I2010" s="14">
        <f ca="1">IF($M$3&gt;A2010-1,0,G2010/SUM(OFFSET(H2010,-$M$3+1,0):H2010))</f>
        <v>0.42043439070183086</v>
      </c>
      <c r="J2010" s="14">
        <f t="shared" ca="1" si="222"/>
        <v>8.7327620251014936E-3</v>
      </c>
      <c r="K2010" s="9">
        <f t="shared" ca="1" si="223"/>
        <v>48.857742552184725</v>
      </c>
      <c r="L2010" s="10">
        <f t="shared" ca="1" si="220"/>
        <v>1</v>
      </c>
      <c r="M2010">
        <f t="shared" ca="1" si="217"/>
        <v>14.864214000000004</v>
      </c>
      <c r="N2010" s="12"/>
    </row>
    <row r="2011" spans="1:14" x14ac:dyDescent="0.2">
      <c r="A2011">
        <f t="shared" si="218"/>
        <v>2007</v>
      </c>
      <c r="B2011" s="6">
        <v>43607</v>
      </c>
      <c r="C2011" s="12">
        <v>49.040875999999997</v>
      </c>
      <c r="D2011" s="12">
        <v>49.425775999999999</v>
      </c>
      <c r="E2011" s="12">
        <v>48.829180999999998</v>
      </c>
      <c r="F2011" s="12">
        <v>48.944653000000002</v>
      </c>
      <c r="G2011" s="9">
        <f t="shared" ca="1" si="221"/>
        <v>7.0821259999999953</v>
      </c>
      <c r="H2011" s="9">
        <f t="shared" si="219"/>
        <v>0.87563999999999709</v>
      </c>
      <c r="I2011" s="14">
        <f ca="1">IF($M$3&gt;A2011-1,0,G2011/SUM(OFFSET(H2011,-$M$3+1,0):H2011))</f>
        <v>0.51075612196887255</v>
      </c>
      <c r="J2011" s="14">
        <f t="shared" ca="1" si="222"/>
        <v>9.9330997520915981E-3</v>
      </c>
      <c r="K2011" s="9">
        <f t="shared" ca="1" si="223"/>
        <v>48.858605842332373</v>
      </c>
      <c r="L2011" s="10">
        <f t="shared" ca="1" si="220"/>
        <v>1</v>
      </c>
      <c r="M2011">
        <f t="shared" ca="1" si="217"/>
        <v>14.051107000000002</v>
      </c>
      <c r="N2011" s="12"/>
    </row>
    <row r="2012" spans="1:14" x14ac:dyDescent="0.2">
      <c r="A2012">
        <f t="shared" si="218"/>
        <v>2008</v>
      </c>
      <c r="B2012" s="6">
        <v>43608</v>
      </c>
      <c r="C2012" s="12">
        <v>48.064190000000004</v>
      </c>
      <c r="D2012" s="12">
        <v>48.285505000000001</v>
      </c>
      <c r="E2012" s="12">
        <v>47.390616999999999</v>
      </c>
      <c r="F2012" s="12">
        <v>48.131546</v>
      </c>
      <c r="G2012" s="9">
        <f t="shared" ca="1" si="221"/>
        <v>8.3956030000000013</v>
      </c>
      <c r="H2012" s="9">
        <f t="shared" si="219"/>
        <v>0.81310700000000224</v>
      </c>
      <c r="I2012" s="14">
        <f ca="1">IF($M$3&gt;A2012-1,0,G2012/SUM(OFFSET(H2012,-$M$3+1,0):H2012))</f>
        <v>0.59212779788501102</v>
      </c>
      <c r="J2012" s="14">
        <f t="shared" ca="1" si="222"/>
        <v>1.1080658891728752E-2</v>
      </c>
      <c r="K2012" s="9">
        <f t="shared" ca="1" si="223"/>
        <v>48.850549540225614</v>
      </c>
      <c r="L2012" s="10">
        <f t="shared" ca="1" si="220"/>
        <v>-1</v>
      </c>
      <c r="M2012">
        <f t="shared" ca="1" si="217"/>
        <v>14.344591000000001</v>
      </c>
      <c r="N2012" s="12"/>
    </row>
    <row r="2013" spans="1:14" x14ac:dyDescent="0.2">
      <c r="A2013">
        <f t="shared" si="218"/>
        <v>2009</v>
      </c>
      <c r="B2013" s="6">
        <v>43609</v>
      </c>
      <c r="C2013" s="12">
        <v>48.526068000000002</v>
      </c>
      <c r="D2013" s="12">
        <v>48.752197000000002</v>
      </c>
      <c r="E2013" s="12">
        <v>47.838062000000001</v>
      </c>
      <c r="F2013" s="12">
        <v>47.838062000000001</v>
      </c>
      <c r="G2013" s="9">
        <f t="shared" ca="1" si="221"/>
        <v>7.7845730000000017</v>
      </c>
      <c r="H2013" s="9">
        <f t="shared" si="219"/>
        <v>0.29348399999999941</v>
      </c>
      <c r="I2013" s="14">
        <f ca="1">IF($M$3&gt;A2013-1,0,G2013/SUM(OFFSET(H2013,-$M$3+1,0):H2013))</f>
        <v>0.57375897455060665</v>
      </c>
      <c r="J2013" s="14">
        <f t="shared" ca="1" si="222"/>
        <v>1.0816128461905819E-2</v>
      </c>
      <c r="K2013" s="9">
        <f t="shared" ca="1" si="223"/>
        <v>48.839598344924454</v>
      </c>
      <c r="L2013" s="10">
        <f t="shared" ca="1" si="220"/>
        <v>-1</v>
      </c>
      <c r="M2013">
        <f t="shared" ca="1" si="217"/>
        <v>14.767973000000005</v>
      </c>
      <c r="N2013" s="12"/>
    </row>
    <row r="2014" spans="1:14" x14ac:dyDescent="0.2">
      <c r="A2014">
        <f t="shared" si="218"/>
        <v>2010</v>
      </c>
      <c r="B2014" s="6">
        <v>43613</v>
      </c>
      <c r="C2014" s="12">
        <v>48.112307000000001</v>
      </c>
      <c r="D2014" s="12">
        <v>48.266266000000002</v>
      </c>
      <c r="E2014" s="12">
        <v>47.371377000000003</v>
      </c>
      <c r="F2014" s="12">
        <v>47.414679999999997</v>
      </c>
      <c r="G2014" s="9">
        <f t="shared" ca="1" si="221"/>
        <v>6.9377940000000038</v>
      </c>
      <c r="H2014" s="9">
        <f t="shared" si="219"/>
        <v>0.4233820000000037</v>
      </c>
      <c r="I2014" s="14">
        <f ca="1">IF($M$3&gt;A2014-1,0,G2014/SUM(OFFSET(H2014,-$M$3+1,0):H2014))</f>
        <v>0.54538581099501549</v>
      </c>
      <c r="J2014" s="14">
        <f t="shared" ca="1" si="222"/>
        <v>1.0413805694684487E-2</v>
      </c>
      <c r="K2014" s="9">
        <f t="shared" ca="1" si="223"/>
        <v>48.82475952214962</v>
      </c>
      <c r="L2014" s="10">
        <f t="shared" ca="1" si="220"/>
        <v>-1</v>
      </c>
      <c r="M2014">
        <f t="shared" ca="1" si="217"/>
        <v>14.609209</v>
      </c>
      <c r="N2014" s="12"/>
    </row>
    <row r="2015" spans="1:14" x14ac:dyDescent="0.2">
      <c r="A2015">
        <f t="shared" si="218"/>
        <v>2011</v>
      </c>
      <c r="B2015" s="6">
        <v>43614</v>
      </c>
      <c r="C2015" s="12">
        <v>47.020155000000003</v>
      </c>
      <c r="D2015" s="12">
        <v>47.770705</v>
      </c>
      <c r="E2015" s="12">
        <v>46.962418999999997</v>
      </c>
      <c r="F2015" s="12">
        <v>47.573444000000002</v>
      </c>
      <c r="G2015" s="9">
        <f t="shared" ca="1" si="221"/>
        <v>6.3893209999999954</v>
      </c>
      <c r="H2015" s="9">
        <f t="shared" si="219"/>
        <v>0.15876400000000501</v>
      </c>
      <c r="I2015" s="14">
        <f ca="1">IF($M$3&gt;A2015-1,0,G2015/SUM(OFFSET(H2015,-$M$3+1,0):H2015))</f>
        <v>0.51155709467782329</v>
      </c>
      <c r="J2015" s="14">
        <f t="shared" ca="1" si="222"/>
        <v>9.944089993124761E-3</v>
      </c>
      <c r="K2015" s="9">
        <f t="shared" ca="1" si="223"/>
        <v>48.812316327987567</v>
      </c>
      <c r="L2015" s="10">
        <f t="shared" ca="1" si="220"/>
        <v>-1</v>
      </c>
      <c r="M2015">
        <f t="shared" ca="1" si="217"/>
        <v>14.243547</v>
      </c>
      <c r="N2015" s="12"/>
    </row>
    <row r="2016" spans="1:14" x14ac:dyDescent="0.2">
      <c r="A2016">
        <f t="shared" si="218"/>
        <v>2012</v>
      </c>
      <c r="B2016" s="6">
        <v>43615</v>
      </c>
      <c r="C2016" s="12">
        <v>47.727409999999999</v>
      </c>
      <c r="D2016" s="12">
        <v>48.362492000000003</v>
      </c>
      <c r="E2016" s="12">
        <v>47.616754</v>
      </c>
      <c r="F2016" s="12">
        <v>47.939106000000002</v>
      </c>
      <c r="G2016" s="9">
        <f t="shared" ca="1" si="221"/>
        <v>5.2634809999999987</v>
      </c>
      <c r="H2016" s="9">
        <f t="shared" si="219"/>
        <v>0.36566200000000038</v>
      </c>
      <c r="I2016" s="14">
        <f ca="1">IF($M$3&gt;A2016-1,0,G2016/SUM(OFFSET(H2016,-$M$3+1,0):H2016))</f>
        <v>0.43516274864450855</v>
      </c>
      <c r="J2016" s="14">
        <f t="shared" ca="1" si="222"/>
        <v>8.9232230039666474E-3</v>
      </c>
      <c r="K2016" s="9">
        <f t="shared" ca="1" si="223"/>
        <v>48.804524477501566</v>
      </c>
      <c r="L2016" s="10">
        <f t="shared" ca="1" si="220"/>
        <v>-1</v>
      </c>
      <c r="M2016">
        <f t="shared" ca="1" si="217"/>
        <v>14.921934</v>
      </c>
      <c r="N2016" s="12"/>
    </row>
    <row r="2017" spans="1:14" x14ac:dyDescent="0.2">
      <c r="A2017">
        <f t="shared" si="218"/>
        <v>2013</v>
      </c>
      <c r="B2017" s="6">
        <v>43616</v>
      </c>
      <c r="C2017" s="12">
        <v>47.433919000000003</v>
      </c>
      <c r="D2017" s="12">
        <v>48.073813999999999</v>
      </c>
      <c r="E2017" s="12">
        <v>47.116379999999999</v>
      </c>
      <c r="F2017" s="12">
        <v>47.260719000000002</v>
      </c>
      <c r="G2017" s="9">
        <f t="shared" ca="1" si="221"/>
        <v>5.8841329999999985</v>
      </c>
      <c r="H2017" s="9">
        <f t="shared" si="219"/>
        <v>0.67838700000000074</v>
      </c>
      <c r="I2017" s="14">
        <f ca="1">IF($M$3&gt;A2017-1,0,G2017/SUM(OFFSET(H2017,-$M$3+1,0):H2017))</f>
        <v>0.46273156600188881</v>
      </c>
      <c r="J2017" s="14">
        <f t="shared" ca="1" si="222"/>
        <v>9.2852537909602333E-3</v>
      </c>
      <c r="K2017" s="9">
        <f t="shared" ca="1" si="223"/>
        <v>48.790189851839088</v>
      </c>
      <c r="L2017" s="10">
        <f t="shared" ca="1" si="220"/>
        <v>-1</v>
      </c>
      <c r="M2017">
        <f t="shared" ca="1" si="217"/>
        <v>14.974859000000002</v>
      </c>
      <c r="N2017" s="12"/>
    </row>
    <row r="2018" spans="1:14" x14ac:dyDescent="0.2">
      <c r="A2018">
        <f t="shared" si="218"/>
        <v>2014</v>
      </c>
      <c r="B2018" s="6">
        <v>43619</v>
      </c>
      <c r="C2018" s="12">
        <v>47.780327999999997</v>
      </c>
      <c r="D2018" s="12">
        <v>48.145983000000001</v>
      </c>
      <c r="E2018" s="12">
        <v>46.981665999999997</v>
      </c>
      <c r="F2018" s="12">
        <v>47.207794</v>
      </c>
      <c r="G2018" s="9">
        <f t="shared" ca="1" si="221"/>
        <v>3.4737050000000025</v>
      </c>
      <c r="H2018" s="9">
        <f t="shared" si="219"/>
        <v>5.2925000000001887E-2</v>
      </c>
      <c r="I2018" s="14">
        <f ca="1">IF($M$3&gt;A2018-1,0,G2018/SUM(OFFSET(H2018,-$M$3+1,0):H2018))</f>
        <v>0.33706785255279742</v>
      </c>
      <c r="J2018" s="14">
        <f t="shared" ca="1" si="222"/>
        <v>7.693429380595744E-3</v>
      </c>
      <c r="K2018" s="9">
        <f t="shared" ca="1" si="223"/>
        <v>48.778015801100814</v>
      </c>
      <c r="L2018" s="10">
        <f t="shared" ca="1" si="220"/>
        <v>-1</v>
      </c>
      <c r="M2018">
        <f t="shared" ca="1" si="217"/>
        <v>13.040742000000002</v>
      </c>
      <c r="N2018" s="12"/>
    </row>
    <row r="2019" spans="1:14" x14ac:dyDescent="0.2">
      <c r="A2019">
        <f t="shared" si="218"/>
        <v>2015</v>
      </c>
      <c r="B2019" s="6">
        <v>43620</v>
      </c>
      <c r="C2019" s="12">
        <v>47.958348000000001</v>
      </c>
      <c r="D2019" s="12">
        <v>49.165967999999999</v>
      </c>
      <c r="E2019" s="12">
        <v>47.660051000000003</v>
      </c>
      <c r="F2019" s="12">
        <v>49.141911</v>
      </c>
      <c r="G2019" s="9">
        <f t="shared" ca="1" si="221"/>
        <v>2.8386229999999983</v>
      </c>
      <c r="H2019" s="9">
        <f t="shared" si="219"/>
        <v>1.9341170000000005</v>
      </c>
      <c r="I2019" s="14">
        <f ca="1">IF($M$3&gt;A2019-1,0,G2019/SUM(OFFSET(H2019,-$M$3+1,0):H2019))</f>
        <v>0.25945445905518022</v>
      </c>
      <c r="J2019" s="14">
        <f t="shared" ca="1" si="222"/>
        <v>6.7849914510409491E-3</v>
      </c>
      <c r="K2019" s="9">
        <f t="shared" ca="1" si="223"/>
        <v>48.780484826914417</v>
      </c>
      <c r="L2019" s="10">
        <f t="shared" ca="1" si="220"/>
        <v>1</v>
      </c>
      <c r="M2019">
        <f t="shared" ca="1" si="217"/>
        <v>12.665467</v>
      </c>
      <c r="N2019" s="12"/>
    </row>
    <row r="2020" spans="1:14" x14ac:dyDescent="0.2">
      <c r="A2020">
        <f t="shared" si="218"/>
        <v>2016</v>
      </c>
      <c r="B2020" s="6">
        <v>43621</v>
      </c>
      <c r="C2020" s="12">
        <v>49.570110999999997</v>
      </c>
      <c r="D2020" s="12">
        <v>49.690390999999998</v>
      </c>
      <c r="E2020" s="12">
        <v>48.227777000000003</v>
      </c>
      <c r="F2020" s="12">
        <v>48.766635999999998</v>
      </c>
      <c r="G2020" s="9">
        <f t="shared" ca="1" si="221"/>
        <v>3.6950190000000021</v>
      </c>
      <c r="H2020" s="9">
        <f t="shared" si="219"/>
        <v>0.37527500000000202</v>
      </c>
      <c r="I2020" s="14">
        <f ca="1">IF($M$3&gt;A2020-1,0,G2020/SUM(OFFSET(H2020,-$M$3+1,0):H2020))</f>
        <v>0.34102964210715159</v>
      </c>
      <c r="J2020" s="14">
        <f t="shared" ca="1" si="222"/>
        <v>7.7413312930723101E-3</v>
      </c>
      <c r="K2020" s="9">
        <f t="shared" ca="1" si="223"/>
        <v>48.780377618557253</v>
      </c>
      <c r="L2020" s="10">
        <f t="shared" ca="1" si="220"/>
        <v>-1</v>
      </c>
      <c r="M2020">
        <f t="shared" ca="1" si="217"/>
        <v>11.991897999999999</v>
      </c>
      <c r="N2020" s="12"/>
    </row>
    <row r="2021" spans="1:14" x14ac:dyDescent="0.2">
      <c r="A2021">
        <f t="shared" si="218"/>
        <v>2017</v>
      </c>
      <c r="B2021" s="6">
        <v>43622</v>
      </c>
      <c r="C2021" s="12">
        <v>48.848421999999999</v>
      </c>
      <c r="D2021" s="12">
        <v>49.608597000000003</v>
      </c>
      <c r="E2021" s="12">
        <v>48.670408999999999</v>
      </c>
      <c r="F2021" s="12">
        <v>49.440204999999999</v>
      </c>
      <c r="G2021" s="9">
        <f t="shared" ca="1" si="221"/>
        <v>2.2805210000000002</v>
      </c>
      <c r="H2021" s="9">
        <f t="shared" si="219"/>
        <v>0.67356900000000053</v>
      </c>
      <c r="I2021" s="14">
        <f ca="1">IF($M$3&gt;A2021-1,0,G2021/SUM(OFFSET(H2021,-$M$3+1,0):H2021))</f>
        <v>0.21179609327337878</v>
      </c>
      <c r="J2021" s="14">
        <f t="shared" ca="1" si="222"/>
        <v>6.2554407041450983E-3</v>
      </c>
      <c r="K2021" s="9">
        <f t="shared" ca="1" si="223"/>
        <v>48.784505129616839</v>
      </c>
      <c r="L2021" s="10">
        <f t="shared" ca="1" si="220"/>
        <v>1</v>
      </c>
      <c r="M2021">
        <f t="shared" ca="1" si="217"/>
        <v>12.631793999999999</v>
      </c>
      <c r="N2021" s="12"/>
    </row>
    <row r="2022" spans="1:14" x14ac:dyDescent="0.2">
      <c r="A2022">
        <f t="shared" si="218"/>
        <v>2018</v>
      </c>
      <c r="B2022" s="6">
        <v>43623</v>
      </c>
      <c r="C2022" s="12">
        <v>49.714449999999999</v>
      </c>
      <c r="D2022" s="12">
        <v>50.210006</v>
      </c>
      <c r="E2022" s="12">
        <v>49.541246000000001</v>
      </c>
      <c r="F2022" s="12">
        <v>50.080100999999999</v>
      </c>
      <c r="G2022" s="9">
        <f t="shared" ca="1" si="221"/>
        <v>0.6447029999999998</v>
      </c>
      <c r="H2022" s="9">
        <f t="shared" si="219"/>
        <v>0.63989600000000024</v>
      </c>
      <c r="I2022" s="14">
        <f ca="1">IF($M$3&gt;A2022-1,0,G2022/SUM(OFFSET(H2022,-$M$3+1,0):H2022))</f>
        <v>6.1922171674508059E-2</v>
      </c>
      <c r="J2022" s="14">
        <f t="shared" ca="1" si="222"/>
        <v>4.7303362214740205E-3</v>
      </c>
      <c r="K2022" s="9">
        <f t="shared" ca="1" si="223"/>
        <v>48.790633733690903</v>
      </c>
      <c r="L2022" s="10">
        <f t="shared" ca="1" si="220"/>
        <v>1</v>
      </c>
      <c r="M2022">
        <f t="shared" ca="1" si="217"/>
        <v>13.882717</v>
      </c>
      <c r="N2022" s="12"/>
    </row>
    <row r="2023" spans="1:14" x14ac:dyDescent="0.2">
      <c r="A2023">
        <f t="shared" si="218"/>
        <v>2019</v>
      </c>
      <c r="B2023" s="6">
        <v>43626</v>
      </c>
      <c r="C2023" s="12">
        <v>50.705562999999998</v>
      </c>
      <c r="D2023" s="12">
        <v>51.889125</v>
      </c>
      <c r="E2023" s="12">
        <v>50.614148</v>
      </c>
      <c r="F2023" s="12">
        <v>51.331023999999999</v>
      </c>
      <c r="G2023" s="9">
        <f t="shared" ca="1" si="221"/>
        <v>2.6221239999999995</v>
      </c>
      <c r="H2023" s="9">
        <f t="shared" si="219"/>
        <v>1.2509230000000002</v>
      </c>
      <c r="I2023" s="14">
        <f ca="1">IF($M$3&gt;A2023-1,0,G2023/SUM(OFFSET(H2023,-$M$3+1,0):H2023))</f>
        <v>0.27182060605457425</v>
      </c>
      <c r="J2023" s="14">
        <f t="shared" ca="1" si="222"/>
        <v>6.9259118053216773E-3</v>
      </c>
      <c r="K2023" s="9">
        <f t="shared" ca="1" si="223"/>
        <v>48.808228252626456</v>
      </c>
      <c r="L2023" s="10">
        <f t="shared" ca="1" si="220"/>
        <v>1</v>
      </c>
      <c r="M2023">
        <f t="shared" ca="1" si="217"/>
        <v>14.070351000000002</v>
      </c>
      <c r="N2023" s="12"/>
    </row>
    <row r="2024" spans="1:14" x14ac:dyDescent="0.2">
      <c r="A2024">
        <f t="shared" si="218"/>
        <v>2020</v>
      </c>
      <c r="B2024" s="6">
        <v>43627</v>
      </c>
      <c r="C2024" s="12">
        <v>52.134495000000001</v>
      </c>
      <c r="D2024" s="12">
        <v>52.346190999999997</v>
      </c>
      <c r="E2024" s="12">
        <v>51.201115000000001</v>
      </c>
      <c r="F2024" s="12">
        <v>51.518658000000002</v>
      </c>
      <c r="G2024" s="9">
        <f t="shared" ca="1" si="221"/>
        <v>1.6983650000000026</v>
      </c>
      <c r="H2024" s="9">
        <f t="shared" si="219"/>
        <v>0.18763400000000274</v>
      </c>
      <c r="I2024" s="14">
        <f ca="1">IF($M$3&gt;A2024-1,0,G2024/SUM(OFFSET(H2024,-$M$3+1,0):H2024))</f>
        <v>0.19470489002053815</v>
      </c>
      <c r="J2024" s="14">
        <f t="shared" ca="1" si="222"/>
        <v>6.070774530688371E-3</v>
      </c>
      <c r="K2024" s="9">
        <f t="shared" ca="1" si="223"/>
        <v>48.824682660504031</v>
      </c>
      <c r="L2024" s="10">
        <f t="shared" ca="1" si="220"/>
        <v>1</v>
      </c>
      <c r="M2024">
        <f t="shared" ref="M2024:M2087" ca="1" si="224">L2024*($F2025-$F2024)+M2023</f>
        <v>12.954143999999999</v>
      </c>
      <c r="N2024" s="12"/>
    </row>
    <row r="2025" spans="1:14" x14ac:dyDescent="0.2">
      <c r="A2025">
        <f t="shared" si="218"/>
        <v>2021</v>
      </c>
      <c r="B2025" s="6">
        <v>43628</v>
      </c>
      <c r="C2025" s="12">
        <v>51.027909000000001</v>
      </c>
      <c r="D2025" s="12">
        <v>51.114511</v>
      </c>
      <c r="E2025" s="12">
        <v>50.354340000000001</v>
      </c>
      <c r="F2025" s="12">
        <v>50.402450999999999</v>
      </c>
      <c r="G2025" s="9">
        <f t="shared" ca="1" si="221"/>
        <v>1.4577979999999968</v>
      </c>
      <c r="H2025" s="9">
        <f t="shared" si="219"/>
        <v>1.1162070000000028</v>
      </c>
      <c r="I2025" s="14">
        <f ca="1">IF($M$3&gt;A2025-1,0,G2025/SUM(OFFSET(H2025,-$M$3+1,0):H2025))</f>
        <v>0.16264018782300971</v>
      </c>
      <c r="J2025" s="14">
        <f t="shared" ca="1" si="222"/>
        <v>5.7317878841575435E-3</v>
      </c>
      <c r="K2025" s="9">
        <f t="shared" ca="1" si="223"/>
        <v>48.833726093956365</v>
      </c>
      <c r="L2025" s="10">
        <f t="shared" ca="1" si="220"/>
        <v>1</v>
      </c>
      <c r="M2025">
        <f t="shared" ca="1" si="224"/>
        <v>13.204326999999999</v>
      </c>
      <c r="N2025" s="12"/>
    </row>
    <row r="2026" spans="1:14" x14ac:dyDescent="0.2">
      <c r="A2026">
        <f t="shared" si="218"/>
        <v>2022</v>
      </c>
      <c r="B2026" s="6">
        <v>43629</v>
      </c>
      <c r="C2026" s="12">
        <v>50.739237000000003</v>
      </c>
      <c r="D2026" s="12">
        <v>50.859518000000001</v>
      </c>
      <c r="E2026" s="12">
        <v>50.315849999999998</v>
      </c>
      <c r="F2026" s="12">
        <v>50.652633999999999</v>
      </c>
      <c r="G2026" s="9">
        <f t="shared" ca="1" si="221"/>
        <v>2.5210879999999989</v>
      </c>
      <c r="H2026" s="9">
        <f t="shared" si="219"/>
        <v>0.25018299999999982</v>
      </c>
      <c r="I2026" s="14">
        <f ca="1">IF($M$3&gt;A2026-1,0,G2026/SUM(OFFSET(H2026,-$M$3+1,0):H2026))</f>
        <v>0.30011494679782136</v>
      </c>
      <c r="J2026" s="14">
        <f t="shared" ca="1" si="222"/>
        <v>7.2537927376310363E-3</v>
      </c>
      <c r="K2026" s="9">
        <f t="shared" ca="1" si="223"/>
        <v>48.846920074915644</v>
      </c>
      <c r="L2026" s="10">
        <f t="shared" ca="1" si="220"/>
        <v>1</v>
      </c>
      <c r="M2026">
        <f t="shared" ca="1" si="224"/>
        <v>11.94379</v>
      </c>
      <c r="N2026" s="12"/>
    </row>
    <row r="2027" spans="1:14" x14ac:dyDescent="0.2">
      <c r="A2027">
        <f t="shared" si="218"/>
        <v>2023</v>
      </c>
      <c r="B2027" s="6">
        <v>43630</v>
      </c>
      <c r="C2027" s="12">
        <v>49.358415000000001</v>
      </c>
      <c r="D2027" s="12">
        <v>49.579734999999999</v>
      </c>
      <c r="E2027" s="12">
        <v>49.064933000000003</v>
      </c>
      <c r="F2027" s="12">
        <v>49.392097</v>
      </c>
      <c r="G2027" s="9">
        <f t="shared" ca="1" si="221"/>
        <v>1.5540349999999989</v>
      </c>
      <c r="H2027" s="9">
        <f t="shared" si="219"/>
        <v>1.2605369999999994</v>
      </c>
      <c r="I2027" s="14">
        <f ca="1">IF($M$3&gt;A2027-1,0,G2027/SUM(OFFSET(H2027,-$M$3+1,0):H2027))</f>
        <v>0.16589714117838286</v>
      </c>
      <c r="J2027" s="14">
        <f t="shared" ca="1" si="222"/>
        <v>5.7657759148501938E-3</v>
      </c>
      <c r="K2027" s="9">
        <f t="shared" ca="1" si="223"/>
        <v>48.850063442899625</v>
      </c>
      <c r="L2027" s="10">
        <f t="shared" ca="1" si="220"/>
        <v>1</v>
      </c>
      <c r="M2027">
        <f t="shared" ca="1" si="224"/>
        <v>11.640678000000001</v>
      </c>
      <c r="N2027" s="12"/>
    </row>
    <row r="2028" spans="1:14" x14ac:dyDescent="0.2">
      <c r="A2028">
        <f t="shared" si="218"/>
        <v>2024</v>
      </c>
      <c r="B2028" s="6">
        <v>43633</v>
      </c>
      <c r="C2028" s="12">
        <v>49.368037000000001</v>
      </c>
      <c r="D2028" s="12">
        <v>49.521996999999999</v>
      </c>
      <c r="E2028" s="12">
        <v>48.968704000000002</v>
      </c>
      <c r="F2028" s="12">
        <v>49.088985000000001</v>
      </c>
      <c r="G2028" s="9">
        <f t="shared" ca="1" si="221"/>
        <v>1.6743050000000039</v>
      </c>
      <c r="H2028" s="9">
        <f t="shared" si="219"/>
        <v>0.30311199999999872</v>
      </c>
      <c r="I2028" s="14">
        <f ca="1">IF($M$3&gt;A2028-1,0,G2028/SUM(OFFSET(H2028,-$M$3+1,0):H2028))</f>
        <v>0.1810609297461252</v>
      </c>
      <c r="J2028" s="14">
        <f t="shared" ca="1" si="222"/>
        <v>5.9253409126596105E-3</v>
      </c>
      <c r="K2028" s="9">
        <f t="shared" ca="1" si="223"/>
        <v>48.851479134576827</v>
      </c>
      <c r="L2028" s="10">
        <f t="shared" ca="1" si="220"/>
        <v>1</v>
      </c>
      <c r="M2028">
        <f t="shared" ca="1" si="224"/>
        <v>13.637337000000002</v>
      </c>
      <c r="N2028" s="12"/>
    </row>
    <row r="2029" spans="1:14" x14ac:dyDescent="0.2">
      <c r="A2029">
        <f t="shared" si="218"/>
        <v>2025</v>
      </c>
      <c r="B2029" s="6">
        <v>43634</v>
      </c>
      <c r="C2029" s="12">
        <v>49.521993999999999</v>
      </c>
      <c r="D2029" s="12">
        <v>51.436866000000002</v>
      </c>
      <c r="E2029" s="12">
        <v>49.521993999999999</v>
      </c>
      <c r="F2029" s="12">
        <v>51.085644000000002</v>
      </c>
      <c r="G2029" s="9">
        <f t="shared" ca="1" si="221"/>
        <v>3.5122</v>
      </c>
      <c r="H2029" s="9">
        <f t="shared" si="219"/>
        <v>1.9966590000000011</v>
      </c>
      <c r="I2029" s="14">
        <f ca="1">IF($M$3&gt;A2029-1,0,G2029/SUM(OFFSET(H2029,-$M$3+1,0):H2029))</f>
        <v>0.31684012194402428</v>
      </c>
      <c r="J2029" s="14">
        <f t="shared" ca="1" si="222"/>
        <v>7.451173550306371E-3</v>
      </c>
      <c r="K2029" s="9">
        <f t="shared" ca="1" si="223"/>
        <v>48.868126284729094</v>
      </c>
      <c r="L2029" s="10">
        <f t="shared" ca="1" si="220"/>
        <v>1</v>
      </c>
      <c r="M2029">
        <f t="shared" ca="1" si="224"/>
        <v>13.757618000000001</v>
      </c>
      <c r="N2029" s="12"/>
    </row>
    <row r="2030" spans="1:14" x14ac:dyDescent="0.2">
      <c r="A2030">
        <f t="shared" si="218"/>
        <v>2026</v>
      </c>
      <c r="B2030" s="6">
        <v>43635</v>
      </c>
      <c r="C2030" s="12">
        <v>51.359884000000001</v>
      </c>
      <c r="D2030" s="12">
        <v>51.595633999999997</v>
      </c>
      <c r="E2030" s="12">
        <v>50.970176000000002</v>
      </c>
      <c r="F2030" s="12">
        <v>51.205925000000001</v>
      </c>
      <c r="G2030" s="9">
        <f t="shared" ca="1" si="221"/>
        <v>3.2668189999999981</v>
      </c>
      <c r="H2030" s="9">
        <f t="shared" si="219"/>
        <v>0.12028099999999853</v>
      </c>
      <c r="I2030" s="14">
        <f ca="1">IF($M$3&gt;A2030-1,0,G2030/SUM(OFFSET(H2030,-$M$3+1,0):H2030))</f>
        <v>0.3013752680538811</v>
      </c>
      <c r="J2030" s="14">
        <f t="shared" ca="1" si="222"/>
        <v>7.2685740136925392E-3</v>
      </c>
      <c r="K2030" s="9">
        <f t="shared" ca="1" si="223"/>
        <v>48.885118747720156</v>
      </c>
      <c r="L2030" s="10">
        <f t="shared" ca="1" si="220"/>
        <v>1</v>
      </c>
      <c r="M2030">
        <f t="shared" ca="1" si="224"/>
        <v>14.349400000000003</v>
      </c>
      <c r="N2030" s="12"/>
    </row>
    <row r="2031" spans="1:14" x14ac:dyDescent="0.2">
      <c r="A2031">
        <f t="shared" si="218"/>
        <v>2027</v>
      </c>
      <c r="B2031" s="6">
        <v>43636</v>
      </c>
      <c r="C2031" s="12">
        <v>52.33175</v>
      </c>
      <c r="D2031" s="12">
        <v>52.538632999999997</v>
      </c>
      <c r="E2031" s="12">
        <v>51.528275000000001</v>
      </c>
      <c r="F2031" s="12">
        <v>51.797707000000003</v>
      </c>
      <c r="G2031" s="9">
        <f t="shared" ca="1" si="221"/>
        <v>4.5369880000000009</v>
      </c>
      <c r="H2031" s="9">
        <f t="shared" si="219"/>
        <v>0.59178200000000203</v>
      </c>
      <c r="I2031" s="14">
        <f ca="1">IF($M$3&gt;A2031-1,0,G2031/SUM(OFFSET(H2031,-$M$3+1,0):H2031))</f>
        <v>0.42192372432135816</v>
      </c>
      <c r="J2031" s="14">
        <f t="shared" ca="1" si="222"/>
        <v>8.7519280885267562E-3</v>
      </c>
      <c r="K2031" s="9">
        <f t="shared" ca="1" si="223"/>
        <v>48.910609510655597</v>
      </c>
      <c r="L2031" s="10">
        <f t="shared" ca="1" si="220"/>
        <v>1</v>
      </c>
      <c r="M2031">
        <f t="shared" ca="1" si="224"/>
        <v>14.104030999999999</v>
      </c>
      <c r="N2031" s="12"/>
    </row>
    <row r="2032" spans="1:14" x14ac:dyDescent="0.2">
      <c r="A2032">
        <f t="shared" si="218"/>
        <v>2028</v>
      </c>
      <c r="B2032" s="6">
        <v>43637</v>
      </c>
      <c r="C2032" s="12">
        <v>51.542713999999997</v>
      </c>
      <c r="D2032" s="12">
        <v>51.966104000000001</v>
      </c>
      <c r="E2032" s="12">
        <v>51.403187000000003</v>
      </c>
      <c r="F2032" s="12">
        <v>51.552337999999999</v>
      </c>
      <c r="G2032" s="9">
        <f t="shared" ca="1" si="221"/>
        <v>4.3445439999999991</v>
      </c>
      <c r="H2032" s="9">
        <f t="shared" si="219"/>
        <v>0.24536900000000372</v>
      </c>
      <c r="I2032" s="14">
        <f ca="1">IF($M$3&gt;A2032-1,0,G2032/SUM(OFFSET(H2032,-$M$3+1,0):H2032))</f>
        <v>0.39692353344886233</v>
      </c>
      <c r="J2032" s="14">
        <f t="shared" ca="1" si="222"/>
        <v>8.432987095021752E-3</v>
      </c>
      <c r="K2032" s="9">
        <f t="shared" ca="1" si="223"/>
        <v>48.932887172914789</v>
      </c>
      <c r="L2032" s="10">
        <f t="shared" ca="1" si="220"/>
        <v>1</v>
      </c>
      <c r="M2032">
        <f t="shared" ca="1" si="224"/>
        <v>14.200253000000004</v>
      </c>
      <c r="N2032" s="12"/>
    </row>
    <row r="2033" spans="1:14" x14ac:dyDescent="0.2">
      <c r="A2033">
        <f t="shared" si="218"/>
        <v>2029</v>
      </c>
      <c r="B2033" s="6">
        <v>43640</v>
      </c>
      <c r="C2033" s="12">
        <v>51.677430000000001</v>
      </c>
      <c r="D2033" s="12">
        <v>51.860255000000002</v>
      </c>
      <c r="E2033" s="12">
        <v>51.456110000000002</v>
      </c>
      <c r="F2033" s="12">
        <v>51.648560000000003</v>
      </c>
      <c r="G2033" s="9">
        <f t="shared" ca="1" si="221"/>
        <v>2.506649000000003</v>
      </c>
      <c r="H2033" s="9">
        <f t="shared" si="219"/>
        <v>9.6222000000004471E-2</v>
      </c>
      <c r="I2033" s="14">
        <f ca="1">IF($M$3&gt;A2033-1,0,G2033/SUM(OFFSET(H2033,-$M$3+1,0):H2033))</f>
        <v>0.27522459418451439</v>
      </c>
      <c r="J2033" s="14">
        <f t="shared" ca="1" si="222"/>
        <v>6.9649567068200031E-3</v>
      </c>
      <c r="K2033" s="9">
        <f t="shared" ca="1" si="223"/>
        <v>48.951801716585322</v>
      </c>
      <c r="L2033" s="10">
        <f t="shared" ca="1" si="220"/>
        <v>1</v>
      </c>
      <c r="M2033">
        <f t="shared" ca="1" si="224"/>
        <v>13.305363</v>
      </c>
      <c r="N2033" s="12"/>
    </row>
    <row r="2034" spans="1:14" x14ac:dyDescent="0.2">
      <c r="A2034">
        <f t="shared" si="218"/>
        <v>2030</v>
      </c>
      <c r="B2034" s="6">
        <v>43641</v>
      </c>
      <c r="C2034" s="12">
        <v>51.634126000000002</v>
      </c>
      <c r="D2034" s="12">
        <v>51.80733</v>
      </c>
      <c r="E2034" s="12">
        <v>50.719991</v>
      </c>
      <c r="F2034" s="12">
        <v>50.75367</v>
      </c>
      <c r="G2034" s="9">
        <f t="shared" ca="1" si="221"/>
        <v>1.9870340000000013</v>
      </c>
      <c r="H2034" s="9">
        <f t="shared" si="219"/>
        <v>0.89489000000000374</v>
      </c>
      <c r="I2034" s="14">
        <f ca="1">IF($M$3&gt;A2034-1,0,G2034/SUM(OFFSET(H2034,-$M$3+1,0):H2034))</f>
        <v>0.2063965421536168</v>
      </c>
      <c r="J2034" s="14">
        <f t="shared" ca="1" si="222"/>
        <v>6.1968009357411266E-3</v>
      </c>
      <c r="K2034" s="9">
        <f t="shared" ca="1" si="223"/>
        <v>48.962967535650066</v>
      </c>
      <c r="L2034" s="10">
        <f t="shared" ca="1" si="220"/>
        <v>1</v>
      </c>
      <c r="M2034">
        <f t="shared" ca="1" si="224"/>
        <v>14.806472999999997</v>
      </c>
      <c r="N2034" s="12"/>
    </row>
    <row r="2035" spans="1:14" x14ac:dyDescent="0.2">
      <c r="A2035">
        <f t="shared" si="218"/>
        <v>2031</v>
      </c>
      <c r="B2035" s="6">
        <v>43642</v>
      </c>
      <c r="C2035" s="12">
        <v>51.865071999999998</v>
      </c>
      <c r="D2035" s="12">
        <v>52.605998</v>
      </c>
      <c r="E2035" s="12">
        <v>51.860258999999999</v>
      </c>
      <c r="F2035" s="12">
        <v>52.254779999999997</v>
      </c>
      <c r="G2035" s="9">
        <f t="shared" ca="1" si="221"/>
        <v>2.8145749999999978</v>
      </c>
      <c r="H2035" s="9">
        <f t="shared" si="219"/>
        <v>1.5011099999999971</v>
      </c>
      <c r="I2035" s="14">
        <f ca="1">IF($M$3&gt;A2035-1,0,G2035/SUM(OFFSET(H2035,-$M$3+1,0):H2035))</f>
        <v>0.26921353387270197</v>
      </c>
      <c r="J2035" s="14">
        <f t="shared" ca="1" si="222"/>
        <v>6.8960820168782588E-3</v>
      </c>
      <c r="K2035" s="9">
        <f t="shared" ca="1" si="223"/>
        <v>48.985668144388406</v>
      </c>
      <c r="L2035" s="10">
        <f t="shared" ca="1" si="220"/>
        <v>1</v>
      </c>
      <c r="M2035">
        <f t="shared" ca="1" si="224"/>
        <v>15.508910999999998</v>
      </c>
      <c r="N2035" s="12"/>
    </row>
    <row r="2036" spans="1:14" x14ac:dyDescent="0.2">
      <c r="A2036">
        <f t="shared" si="218"/>
        <v>2032</v>
      </c>
      <c r="B2036" s="6">
        <v>43643</v>
      </c>
      <c r="C2036" s="12">
        <v>52.601188</v>
      </c>
      <c r="D2036" s="12">
        <v>53.217024000000002</v>
      </c>
      <c r="E2036" s="12">
        <v>52.601188</v>
      </c>
      <c r="F2036" s="12">
        <v>52.957217999999997</v>
      </c>
      <c r="G2036" s="9">
        <f t="shared" ca="1" si="221"/>
        <v>2.8771169999999984</v>
      </c>
      <c r="H2036" s="9">
        <f t="shared" si="219"/>
        <v>0.70243800000000078</v>
      </c>
      <c r="I2036" s="14">
        <f ca="1">IF($M$3&gt;A2036-1,0,G2036/SUM(OFFSET(H2036,-$M$3+1,0):H2036))</f>
        <v>0.27355919701042425</v>
      </c>
      <c r="J2036" s="14">
        <f t="shared" ca="1" si="222"/>
        <v>6.9458403225873891E-3</v>
      </c>
      <c r="K2036" s="9">
        <f t="shared" ca="1" si="223"/>
        <v>49.01325389551868</v>
      </c>
      <c r="L2036" s="10">
        <f t="shared" ca="1" si="220"/>
        <v>1</v>
      </c>
      <c r="M2036">
        <f t="shared" ca="1" si="224"/>
        <v>15.561829000000003</v>
      </c>
      <c r="N2036" s="12"/>
    </row>
    <row r="2037" spans="1:14" x14ac:dyDescent="0.2">
      <c r="A2037">
        <f t="shared" si="218"/>
        <v>2033</v>
      </c>
      <c r="B2037" s="6">
        <v>43644</v>
      </c>
      <c r="C2037" s="12">
        <v>53.645218</v>
      </c>
      <c r="D2037" s="12">
        <v>53.688518000000002</v>
      </c>
      <c r="E2037" s="12">
        <v>52.976457000000003</v>
      </c>
      <c r="F2037" s="12">
        <v>53.010136000000003</v>
      </c>
      <c r="G2037" s="9">
        <f t="shared" ca="1" si="221"/>
        <v>1.6791120000000035</v>
      </c>
      <c r="H2037" s="9">
        <f t="shared" si="219"/>
        <v>5.291800000000535E-2</v>
      </c>
      <c r="I2037" s="14">
        <f ca="1">IF($M$3&gt;A2037-1,0,G2037/SUM(OFFSET(H2037,-$M$3+1,0):H2037))</f>
        <v>0.18017495226594321</v>
      </c>
      <c r="J2037" s="14">
        <f t="shared" ca="1" si="222"/>
        <v>5.915958071901135E-3</v>
      </c>
      <c r="K2037" s="9">
        <f t="shared" ca="1" si="223"/>
        <v>49.036899282467125</v>
      </c>
      <c r="L2037" s="10">
        <f t="shared" ca="1" si="220"/>
        <v>1</v>
      </c>
      <c r="M2037">
        <f t="shared" ca="1" si="224"/>
        <v>17.058128000000004</v>
      </c>
      <c r="N2037" s="12"/>
    </row>
    <row r="2038" spans="1:14" x14ac:dyDescent="0.2">
      <c r="A2038">
        <f t="shared" si="218"/>
        <v>2034</v>
      </c>
      <c r="B2038" s="6">
        <v>43647</v>
      </c>
      <c r="C2038" s="12">
        <v>55.377267000000003</v>
      </c>
      <c r="D2038" s="12">
        <v>55.791034000000003</v>
      </c>
      <c r="E2038" s="12">
        <v>54.145592999999998</v>
      </c>
      <c r="F2038" s="12">
        <v>54.506435000000003</v>
      </c>
      <c r="G2038" s="9">
        <f t="shared" ca="1" si="221"/>
        <v>2.9877770000000012</v>
      </c>
      <c r="H2038" s="9">
        <f t="shared" si="219"/>
        <v>1.4962990000000005</v>
      </c>
      <c r="I2038" s="14">
        <f ca="1">IF($M$3&gt;A2038-1,0,G2038/SUM(OFFSET(H2038,-$M$3+1,0):H2038))</f>
        <v>0.28112298006578246</v>
      </c>
      <c r="J2038" s="14">
        <f t="shared" ca="1" si="222"/>
        <v>7.0328730478227486E-3</v>
      </c>
      <c r="K2038" s="9">
        <f t="shared" ca="1" si="223"/>
        <v>49.075365832799065</v>
      </c>
      <c r="L2038" s="10">
        <f t="shared" ca="1" si="220"/>
        <v>1</v>
      </c>
      <c r="M2038">
        <f t="shared" ca="1" si="224"/>
        <v>16.418227999999999</v>
      </c>
      <c r="N2038" s="12"/>
    </row>
    <row r="2039" spans="1:14" x14ac:dyDescent="0.2">
      <c r="A2039">
        <f t="shared" si="218"/>
        <v>2035</v>
      </c>
      <c r="B2039" s="6">
        <v>43648</v>
      </c>
      <c r="C2039" s="12">
        <v>54.357281999999998</v>
      </c>
      <c r="D2039" s="12">
        <v>54.362090999999999</v>
      </c>
      <c r="E2039" s="12">
        <v>53.625973000000002</v>
      </c>
      <c r="F2039" s="12">
        <v>53.866534999999999</v>
      </c>
      <c r="G2039" s="9">
        <f t="shared" ca="1" si="221"/>
        <v>3.4640839999999997</v>
      </c>
      <c r="H2039" s="9">
        <f t="shared" si="219"/>
        <v>0.63990000000000435</v>
      </c>
      <c r="I2039" s="14">
        <f ca="1">IF($M$3&gt;A2039-1,0,G2039/SUM(OFFSET(H2039,-$M$3+1,0):H2039))</f>
        <v>0.34123191189652896</v>
      </c>
      <c r="J2039" s="14">
        <f t="shared" ca="1" si="222"/>
        <v>7.7437809215521484E-3</v>
      </c>
      <c r="K2039" s="9">
        <f t="shared" ca="1" si="223"/>
        <v>49.112467597187965</v>
      </c>
      <c r="L2039" s="10">
        <f t="shared" ca="1" si="220"/>
        <v>1</v>
      </c>
      <c r="M2039">
        <f t="shared" ca="1" si="224"/>
        <v>16.220973999999998</v>
      </c>
      <c r="N2039" s="12"/>
    </row>
    <row r="2040" spans="1:14" x14ac:dyDescent="0.2">
      <c r="A2040">
        <f t="shared" si="218"/>
        <v>2036</v>
      </c>
      <c r="B2040" s="6">
        <v>43649</v>
      </c>
      <c r="C2040" s="12">
        <v>53.799182000000002</v>
      </c>
      <c r="D2040" s="12">
        <v>53.852105999999999</v>
      </c>
      <c r="E2040" s="12">
        <v>53.308439</v>
      </c>
      <c r="F2040" s="12">
        <v>53.669280999999998</v>
      </c>
      <c r="G2040" s="9">
        <f t="shared" ca="1" si="221"/>
        <v>3.016646999999999</v>
      </c>
      <c r="H2040" s="9">
        <f t="shared" si="219"/>
        <v>0.19725400000000093</v>
      </c>
      <c r="I2040" s="14">
        <f ca="1">IF($M$3&gt;A2040-1,0,G2040/SUM(OFFSET(H2040,-$M$3+1,0):H2040))</f>
        <v>0.29871426929078726</v>
      </c>
      <c r="J2040" s="14">
        <f t="shared" ca="1" si="222"/>
        <v>7.2373829893329191E-3</v>
      </c>
      <c r="K2040" s="9">
        <f t="shared" ca="1" si="223"/>
        <v>49.145447000995041</v>
      </c>
      <c r="L2040" s="10">
        <f t="shared" ca="1" si="220"/>
        <v>1</v>
      </c>
      <c r="M2040">
        <f t="shared" ca="1" si="224"/>
        <v>15.826453999999998</v>
      </c>
      <c r="N2040" s="12"/>
    </row>
    <row r="2041" spans="1:14" x14ac:dyDescent="0.2">
      <c r="A2041">
        <f t="shared" si="218"/>
        <v>2037</v>
      </c>
      <c r="B2041" s="6">
        <v>43651</v>
      </c>
      <c r="C2041" s="12">
        <v>53.043819999999997</v>
      </c>
      <c r="D2041" s="12">
        <v>53.390230000000003</v>
      </c>
      <c r="E2041" s="12">
        <v>52.731088999999997</v>
      </c>
      <c r="F2041" s="12">
        <v>53.274760999999998</v>
      </c>
      <c r="G2041" s="9">
        <f t="shared" ca="1" si="221"/>
        <v>3.8826639999999983</v>
      </c>
      <c r="H2041" s="9">
        <f t="shared" si="219"/>
        <v>0.39451999999999998</v>
      </c>
      <c r="I2041" s="14">
        <f ca="1">IF($M$3&gt;A2041-1,0,G2041/SUM(OFFSET(H2041,-$M$3+1,0):H2041))</f>
        <v>0.42053151204938305</v>
      </c>
      <c r="J2041" s="14">
        <f t="shared" ca="1" si="222"/>
        <v>8.7340112282316713E-3</v>
      </c>
      <c r="K2041" s="9">
        <f t="shared" ca="1" si="223"/>
        <v>49.181512475827247</v>
      </c>
      <c r="L2041" s="10">
        <f t="shared" ca="1" si="220"/>
        <v>1</v>
      </c>
      <c r="M2041">
        <f t="shared" ca="1" si="224"/>
        <v>15.480044999999997</v>
      </c>
      <c r="N2041" s="12"/>
    </row>
    <row r="2042" spans="1:14" x14ac:dyDescent="0.2">
      <c r="A2042">
        <f t="shared" si="218"/>
        <v>2038</v>
      </c>
      <c r="B2042" s="6">
        <v>43654</v>
      </c>
      <c r="C2042" s="12">
        <v>52.769579999999998</v>
      </c>
      <c r="D2042" s="12">
        <v>53.034199999999998</v>
      </c>
      <c r="E2042" s="12">
        <v>52.548265000000001</v>
      </c>
      <c r="F2042" s="12">
        <v>52.928351999999997</v>
      </c>
      <c r="G2042" s="9">
        <f t="shared" ca="1" si="221"/>
        <v>3.8393669999999958</v>
      </c>
      <c r="H2042" s="9">
        <f t="shared" si="219"/>
        <v>0.3464090000000013</v>
      </c>
      <c r="I2042" s="14">
        <f ca="1">IF($M$3&gt;A2042-1,0,G2042/SUM(OFFSET(H2042,-$M$3+1,0):H2042))</f>
        <v>0.41390102318324745</v>
      </c>
      <c r="J2042" s="14">
        <f t="shared" ca="1" si="222"/>
        <v>8.6489330968749466E-3</v>
      </c>
      <c r="K2042" s="9">
        <f t="shared" ca="1" si="223"/>
        <v>49.213918640196546</v>
      </c>
      <c r="L2042" s="10">
        <f t="shared" ca="1" si="220"/>
        <v>1</v>
      </c>
      <c r="M2042">
        <f t="shared" ca="1" si="224"/>
        <v>15.850506000000003</v>
      </c>
      <c r="N2042" s="12"/>
    </row>
    <row r="2043" spans="1:14" x14ac:dyDescent="0.2">
      <c r="A2043">
        <f t="shared" si="218"/>
        <v>2039</v>
      </c>
      <c r="B2043" s="6">
        <v>43655</v>
      </c>
      <c r="C2043" s="12">
        <v>52.572316000000001</v>
      </c>
      <c r="D2043" s="12">
        <v>53.375794999999997</v>
      </c>
      <c r="E2043" s="12">
        <v>52.485714000000002</v>
      </c>
      <c r="F2043" s="12">
        <v>53.298813000000003</v>
      </c>
      <c r="G2043" s="9">
        <f t="shared" ca="1" si="221"/>
        <v>2.2131690000000006</v>
      </c>
      <c r="H2043" s="9">
        <f t="shared" si="219"/>
        <v>0.37046100000000592</v>
      </c>
      <c r="I2043" s="14">
        <f ca="1">IF($M$3&gt;A2043-1,0,G2043/SUM(OFFSET(H2043,-$M$3+1,0):H2043))</f>
        <v>0.28930869652004976</v>
      </c>
      <c r="J2043" s="14">
        <f t="shared" ca="1" si="222"/>
        <v>7.1276725990324762E-3</v>
      </c>
      <c r="K2043" s="9">
        <f t="shared" ca="1" si="223"/>
        <v>49.243034429794861</v>
      </c>
      <c r="L2043" s="10">
        <f t="shared" ca="1" si="220"/>
        <v>1</v>
      </c>
      <c r="M2043">
        <f t="shared" ca="1" si="224"/>
        <v>16.379738000000003</v>
      </c>
      <c r="N2043" s="12"/>
    </row>
    <row r="2044" spans="1:14" x14ac:dyDescent="0.2">
      <c r="A2044">
        <f t="shared" si="218"/>
        <v>2040</v>
      </c>
      <c r="B2044" s="6">
        <v>43656</v>
      </c>
      <c r="C2044" s="12">
        <v>53.871347999999998</v>
      </c>
      <c r="D2044" s="12">
        <v>54.544919999999998</v>
      </c>
      <c r="E2044" s="12">
        <v>53.731820999999997</v>
      </c>
      <c r="F2044" s="12">
        <v>53.828045000000003</v>
      </c>
      <c r="G2044" s="9">
        <f t="shared" ca="1" si="221"/>
        <v>2.6221200000000024</v>
      </c>
      <c r="H2044" s="9">
        <f t="shared" si="219"/>
        <v>0.52923200000000037</v>
      </c>
      <c r="I2044" s="14">
        <f ca="1">IF($M$3&gt;A2044-1,0,G2044/SUM(OFFSET(H2044,-$M$3+1,0):H2044))</f>
        <v>0.3253733432405097</v>
      </c>
      <c r="J2044" s="14">
        <f t="shared" ca="1" si="222"/>
        <v>7.5528984114375374E-3</v>
      </c>
      <c r="K2044" s="9">
        <f t="shared" ca="1" si="223"/>
        <v>49.277664548846985</v>
      </c>
      <c r="L2044" s="10">
        <f t="shared" ca="1" si="220"/>
        <v>1</v>
      </c>
      <c r="M2044">
        <f t="shared" ca="1" si="224"/>
        <v>16.528893000000004</v>
      </c>
      <c r="N2044" s="12"/>
    </row>
    <row r="2045" spans="1:14" x14ac:dyDescent="0.2">
      <c r="A2045">
        <f t="shared" si="218"/>
        <v>2041</v>
      </c>
      <c r="B2045" s="6">
        <v>43657</v>
      </c>
      <c r="C2045" s="12">
        <v>54.131158999999997</v>
      </c>
      <c r="D2045" s="12">
        <v>54.179271</v>
      </c>
      <c r="E2045" s="12">
        <v>53.698148000000003</v>
      </c>
      <c r="F2045" s="12">
        <v>53.977200000000003</v>
      </c>
      <c r="G2045" s="9">
        <f t="shared" ca="1" si="221"/>
        <v>2.1794930000000008</v>
      </c>
      <c r="H2045" s="9">
        <f t="shared" si="219"/>
        <v>0.14915500000000037</v>
      </c>
      <c r="I2045" s="14">
        <f ca="1">IF($M$3&gt;A2045-1,0,G2045/SUM(OFFSET(H2045,-$M$3+1,0):H2045))</f>
        <v>0.28616627475963236</v>
      </c>
      <c r="J2045" s="14">
        <f t="shared" ca="1" si="222"/>
        <v>7.0912048635991889E-3</v>
      </c>
      <c r="K2045" s="9">
        <f t="shared" ca="1" si="223"/>
        <v>49.310989917494858</v>
      </c>
      <c r="L2045" s="10">
        <f t="shared" ca="1" si="220"/>
        <v>1</v>
      </c>
      <c r="M2045">
        <f t="shared" ca="1" si="224"/>
        <v>17.520000000000003</v>
      </c>
      <c r="N2045" s="12"/>
    </row>
    <row r="2046" spans="1:14" x14ac:dyDescent="0.2">
      <c r="A2046">
        <f t="shared" si="218"/>
        <v>2042</v>
      </c>
      <c r="B2046" s="6">
        <v>43658</v>
      </c>
      <c r="C2046" s="12">
        <v>54.184077000000002</v>
      </c>
      <c r="D2046" s="12">
        <v>54.997172999999997</v>
      </c>
      <c r="E2046" s="12">
        <v>54.184077000000002</v>
      </c>
      <c r="F2046" s="12">
        <v>54.968307000000003</v>
      </c>
      <c r="G2046" s="9">
        <f t="shared" ca="1" si="221"/>
        <v>3.415969000000004</v>
      </c>
      <c r="H2046" s="9">
        <f t="shared" si="219"/>
        <v>0.99110699999999952</v>
      </c>
      <c r="I2046" s="14">
        <f ca="1">IF($M$3&gt;A2046-1,0,G2046/SUM(OFFSET(H2046,-$M$3+1,0):H2046))</f>
        <v>0.40851515472233263</v>
      </c>
      <c r="J2046" s="14">
        <f t="shared" ca="1" si="222"/>
        <v>8.5801316215238631E-3</v>
      </c>
      <c r="K2046" s="9">
        <f t="shared" ca="1" si="223"/>
        <v>49.359530442687451</v>
      </c>
      <c r="L2046" s="10">
        <f t="shared" ca="1" si="220"/>
        <v>1</v>
      </c>
      <c r="M2046">
        <f t="shared" ca="1" si="224"/>
        <v>17.962639000000003</v>
      </c>
      <c r="N2046" s="12"/>
    </row>
    <row r="2047" spans="1:14" x14ac:dyDescent="0.2">
      <c r="A2047">
        <f t="shared" si="218"/>
        <v>2043</v>
      </c>
      <c r="B2047" s="6">
        <v>43661</v>
      </c>
      <c r="C2047" s="12">
        <v>55.285857</v>
      </c>
      <c r="D2047" s="12">
        <v>55.613016999999999</v>
      </c>
      <c r="E2047" s="12">
        <v>55.093406999999999</v>
      </c>
      <c r="F2047" s="12">
        <v>55.410946000000003</v>
      </c>
      <c r="G2047" s="9">
        <f t="shared" ca="1" si="221"/>
        <v>3.7623859999999993</v>
      </c>
      <c r="H2047" s="9">
        <f t="shared" si="219"/>
        <v>0.44263899999999978</v>
      </c>
      <c r="I2047" s="14">
        <f ca="1">IF($M$3&gt;A2047-1,0,G2047/SUM(OFFSET(H2047,-$M$3+1,0):H2047))</f>
        <v>0.43204439150918805</v>
      </c>
      <c r="J2047" s="14">
        <f t="shared" ca="1" si="222"/>
        <v>8.8827262549742853E-3</v>
      </c>
      <c r="K2047" s="9">
        <f t="shared" ca="1" si="223"/>
        <v>49.41328351053815</v>
      </c>
      <c r="L2047" s="10">
        <f t="shared" ca="1" si="220"/>
        <v>1</v>
      </c>
      <c r="M2047">
        <f t="shared" ca="1" si="224"/>
        <v>17.390098999999999</v>
      </c>
      <c r="N2047" s="12"/>
    </row>
    <row r="2048" spans="1:14" x14ac:dyDescent="0.2">
      <c r="A2048">
        <f t="shared" si="218"/>
        <v>2044</v>
      </c>
      <c r="B2048" s="6">
        <v>43662</v>
      </c>
      <c r="C2048" s="12">
        <v>55.112645999999998</v>
      </c>
      <c r="D2048" s="12">
        <v>55.146324</v>
      </c>
      <c r="E2048" s="12">
        <v>54.597844000000002</v>
      </c>
      <c r="F2048" s="12">
        <v>54.838405999999999</v>
      </c>
      <c r="G2048" s="9">
        <f t="shared" ca="1" si="221"/>
        <v>4.0847359999999995</v>
      </c>
      <c r="H2048" s="9">
        <f t="shared" si="219"/>
        <v>0.5725400000000036</v>
      </c>
      <c r="I2048" s="14">
        <f ca="1">IF($M$3&gt;A2048-1,0,G2048/SUM(OFFSET(H2048,-$M$3+1,0):H2048))</f>
        <v>0.48709095726654195</v>
      </c>
      <c r="J2048" s="14">
        <f t="shared" ca="1" si="222"/>
        <v>9.6111292450836699E-3</v>
      </c>
      <c r="K2048" s="9">
        <f t="shared" ca="1" si="223"/>
        <v>49.465425063954775</v>
      </c>
      <c r="L2048" s="10">
        <f t="shared" ca="1" si="220"/>
        <v>1</v>
      </c>
      <c r="M2048">
        <f t="shared" ca="1" si="224"/>
        <v>17.587359999999997</v>
      </c>
      <c r="N2048" s="12"/>
    </row>
    <row r="2049" spans="1:14" x14ac:dyDescent="0.2">
      <c r="A2049">
        <f t="shared" si="218"/>
        <v>2045</v>
      </c>
      <c r="B2049" s="6">
        <v>43663</v>
      </c>
      <c r="C2049" s="12">
        <v>55.223303999999999</v>
      </c>
      <c r="D2049" s="12">
        <v>55.348396999999999</v>
      </c>
      <c r="E2049" s="12">
        <v>54.872087000000001</v>
      </c>
      <c r="F2049" s="12">
        <v>55.035666999999997</v>
      </c>
      <c r="G2049" s="9">
        <f t="shared" ca="1" si="221"/>
        <v>2.7808869999999999</v>
      </c>
      <c r="H2049" s="9">
        <f t="shared" si="219"/>
        <v>0.19726099999999747</v>
      </c>
      <c r="I2049" s="14">
        <f ca="1">IF($M$3&gt;A2049-1,0,G2049/SUM(OFFSET(H2049,-$M$3+1,0):H2049))</f>
        <v>0.39266235186489606</v>
      </c>
      <c r="J2049" s="14">
        <f t="shared" ca="1" si="222"/>
        <v>8.379215389036427E-3</v>
      </c>
      <c r="K2049" s="9">
        <f t="shared" ca="1" si="223"/>
        <v>49.512099320905939</v>
      </c>
      <c r="L2049" s="10">
        <f t="shared" ca="1" si="220"/>
        <v>1</v>
      </c>
      <c r="M2049">
        <f t="shared" ca="1" si="224"/>
        <v>18.578471999999998</v>
      </c>
      <c r="N2049" s="12"/>
    </row>
    <row r="2050" spans="1:14" x14ac:dyDescent="0.2">
      <c r="A2050">
        <f t="shared" si="218"/>
        <v>2046</v>
      </c>
      <c r="B2050" s="6">
        <v>43664</v>
      </c>
      <c r="C2050" s="12">
        <v>55.160760000000003</v>
      </c>
      <c r="D2050" s="12">
        <v>56.161496999999997</v>
      </c>
      <c r="E2050" s="12">
        <v>55.141514000000001</v>
      </c>
      <c r="F2050" s="12">
        <v>56.026778999999998</v>
      </c>
      <c r="G2050" s="9">
        <f t="shared" ca="1" si="221"/>
        <v>3.0695610000000002</v>
      </c>
      <c r="H2050" s="9">
        <f t="shared" si="219"/>
        <v>0.9911120000000011</v>
      </c>
      <c r="I2050" s="14">
        <f ca="1">IF($M$3&gt;A2050-1,0,G2050/SUM(OFFSET(H2050,-$M$3+1,0):H2050))</f>
        <v>0.41644842959529282</v>
      </c>
      <c r="J2050" s="14">
        <f t="shared" ca="1" si="222"/>
        <v>8.681570504815099E-3</v>
      </c>
      <c r="K2050" s="9">
        <f t="shared" ca="1" si="223"/>
        <v>49.568656971856278</v>
      </c>
      <c r="L2050" s="10">
        <f t="shared" ca="1" si="220"/>
        <v>1</v>
      </c>
      <c r="M2050">
        <f t="shared" ca="1" si="224"/>
        <v>18.583283000000002</v>
      </c>
      <c r="N2050" s="12"/>
    </row>
    <row r="2051" spans="1:14" x14ac:dyDescent="0.2">
      <c r="A2051">
        <f t="shared" si="218"/>
        <v>2047</v>
      </c>
      <c r="B2051" s="6">
        <v>43665</v>
      </c>
      <c r="C2051" s="12">
        <v>56.233660999999998</v>
      </c>
      <c r="D2051" s="12">
        <v>56.541578999999999</v>
      </c>
      <c r="E2051" s="12">
        <v>55.997911000000002</v>
      </c>
      <c r="F2051" s="12">
        <v>56.031590000000001</v>
      </c>
      <c r="G2051" s="9">
        <f t="shared" ca="1" si="221"/>
        <v>3.0214539999999985</v>
      </c>
      <c r="H2051" s="9">
        <f t="shared" si="219"/>
        <v>4.8110000000036734E-3</v>
      </c>
      <c r="I2051" s="14">
        <f ca="1">IF($M$3&gt;A2051-1,0,G2051/SUM(OFFSET(H2051,-$M$3+1,0):H2051))</f>
        <v>0.4126147459270475</v>
      </c>
      <c r="J2051" s="14">
        <f t="shared" ca="1" si="222"/>
        <v>8.6324766471116993E-3</v>
      </c>
      <c r="K2051" s="9">
        <f t="shared" ca="1" si="223"/>
        <v>49.624448090293576</v>
      </c>
      <c r="L2051" s="10">
        <f t="shared" ca="1" si="220"/>
        <v>1</v>
      </c>
      <c r="M2051">
        <f t="shared" ca="1" si="224"/>
        <v>19.704304</v>
      </c>
      <c r="N2051" s="12"/>
    </row>
    <row r="2052" spans="1:14" x14ac:dyDescent="0.2">
      <c r="A2052">
        <f t="shared" si="218"/>
        <v>2048</v>
      </c>
      <c r="B2052" s="6">
        <v>43668</v>
      </c>
      <c r="C2052" s="12">
        <v>56.411681000000002</v>
      </c>
      <c r="D2052" s="12">
        <v>57.239213999999997</v>
      </c>
      <c r="E2052" s="12">
        <v>56.392437000000001</v>
      </c>
      <c r="F2052" s="12">
        <v>57.152611</v>
      </c>
      <c r="G2052" s="9">
        <f t="shared" ca="1" si="221"/>
        <v>2.646175999999997</v>
      </c>
      <c r="H2052" s="9">
        <f t="shared" si="219"/>
        <v>1.1210209999999989</v>
      </c>
      <c r="I2052" s="14">
        <f ca="1">IF($M$3&gt;A2052-1,0,G2052/SUM(OFFSET(H2052,-$M$3+1,0):H2052))</f>
        <v>0.38088603225771955</v>
      </c>
      <c r="J2052" s="14">
        <f t="shared" ca="1" si="222"/>
        <v>8.2315048286438052E-3</v>
      </c>
      <c r="K2052" s="9">
        <f t="shared" ca="1" si="223"/>
        <v>49.686416199635644</v>
      </c>
      <c r="L2052" s="10">
        <f t="shared" ca="1" si="220"/>
        <v>1</v>
      </c>
      <c r="M2052">
        <f t="shared" ca="1" si="224"/>
        <v>20.339385999999998</v>
      </c>
      <c r="N2052" s="12"/>
    </row>
    <row r="2053" spans="1:14" x14ac:dyDescent="0.2">
      <c r="A2053">
        <f t="shared" si="218"/>
        <v>2049</v>
      </c>
      <c r="B2053" s="6">
        <v>43669</v>
      </c>
      <c r="C2053" s="12">
        <v>57.542318999999999</v>
      </c>
      <c r="D2053" s="12">
        <v>57.792504999999998</v>
      </c>
      <c r="E2053" s="12">
        <v>57.171855999999998</v>
      </c>
      <c r="F2053" s="12">
        <v>57.787692999999997</v>
      </c>
      <c r="G2053" s="9">
        <f t="shared" ca="1" si="221"/>
        <v>3.9211579999999984</v>
      </c>
      <c r="H2053" s="9">
        <f t="shared" si="219"/>
        <v>0.63508199999999704</v>
      </c>
      <c r="I2053" s="14">
        <f ca="1">IF($M$3&gt;A2053-1,0,G2053/SUM(OFFSET(H2053,-$M$3+1,0):H2053))</f>
        <v>0.56479643661081524</v>
      </c>
      <c r="J2053" s="14">
        <f t="shared" ca="1" si="222"/>
        <v>1.0688218538357908E-2</v>
      </c>
      <c r="K2053" s="9">
        <f t="shared" ca="1" si="223"/>
        <v>49.773004416517665</v>
      </c>
      <c r="L2053" s="10">
        <f t="shared" ca="1" si="220"/>
        <v>1</v>
      </c>
      <c r="M2053">
        <f t="shared" ca="1" si="224"/>
        <v>21.878974999999997</v>
      </c>
      <c r="N2053" s="12"/>
    </row>
    <row r="2054" spans="1:14" x14ac:dyDescent="0.2">
      <c r="A2054">
        <f t="shared" ref="A2054:A2117" si="225">A2053+1</f>
        <v>2050</v>
      </c>
      <c r="B2054" s="6">
        <v>43670</v>
      </c>
      <c r="C2054" s="12">
        <v>58.17259</v>
      </c>
      <c r="D2054" s="12">
        <v>59.447563000000002</v>
      </c>
      <c r="E2054" s="12">
        <v>58.071550000000002</v>
      </c>
      <c r="F2054" s="12">
        <v>59.327281999999997</v>
      </c>
      <c r="G2054" s="9">
        <f t="shared" ca="1" si="221"/>
        <v>5.6580009999999987</v>
      </c>
      <c r="H2054" s="9">
        <f t="shared" ref="H2054:H2117" si="226">ABS(F2054-F2053)</f>
        <v>1.5395889999999994</v>
      </c>
      <c r="I2054" s="14">
        <f ca="1">IF($M$3&gt;A2054-1,0,G2054/SUM(OFFSET(H2054,-$M$3+1,0):H2054))</f>
        <v>0.68292609034296969</v>
      </c>
      <c r="J2054" s="14">
        <f t="shared" ca="1" si="222"/>
        <v>1.2435192283068759E-2</v>
      </c>
      <c r="K2054" s="9">
        <f t="shared" ca="1" si="223"/>
        <v>49.891813695394085</v>
      </c>
      <c r="L2054" s="10">
        <f t="shared" ca="1" si="220"/>
        <v>1</v>
      </c>
      <c r="M2054">
        <f t="shared" ca="1" si="224"/>
        <v>20.806072</v>
      </c>
      <c r="N2054" s="12"/>
    </row>
    <row r="2055" spans="1:14" x14ac:dyDescent="0.2">
      <c r="A2055">
        <f t="shared" si="225"/>
        <v>2051</v>
      </c>
      <c r="B2055" s="6">
        <v>43671</v>
      </c>
      <c r="C2055" s="12">
        <v>58.971251000000002</v>
      </c>
      <c r="D2055" s="12">
        <v>59.033794999999998</v>
      </c>
      <c r="E2055" s="12">
        <v>58.148530999999998</v>
      </c>
      <c r="F2055" s="12">
        <v>58.254379</v>
      </c>
      <c r="G2055" s="9">
        <f t="shared" ca="1" si="221"/>
        <v>4.9796180000000021</v>
      </c>
      <c r="H2055" s="9">
        <f t="shared" si="226"/>
        <v>1.0729029999999966</v>
      </c>
      <c r="I2055" s="14">
        <f ca="1">IF($M$3&gt;A2055-1,0,G2055/SUM(OFFSET(H2055,-$M$3+1,0):H2055))</f>
        <v>0.5555549605380683</v>
      </c>
      <c r="J2055" s="14">
        <f t="shared" ca="1" si="222"/>
        <v>1.0557124430347226E-2</v>
      </c>
      <c r="K2055" s="9">
        <f t="shared" ca="1" si="223"/>
        <v>49.980098337871716</v>
      </c>
      <c r="L2055" s="10">
        <f t="shared" ca="1" si="220"/>
        <v>1</v>
      </c>
      <c r="M2055">
        <f t="shared" ca="1" si="224"/>
        <v>20.685794999999999</v>
      </c>
      <c r="N2055" s="12"/>
    </row>
    <row r="2056" spans="1:14" x14ac:dyDescent="0.2">
      <c r="A2056">
        <f t="shared" si="225"/>
        <v>2052</v>
      </c>
      <c r="B2056" s="6">
        <v>43672</v>
      </c>
      <c r="C2056" s="12">
        <v>58.697015</v>
      </c>
      <c r="D2056" s="12">
        <v>58.745125999999999</v>
      </c>
      <c r="E2056" s="12">
        <v>58.105232000000001</v>
      </c>
      <c r="F2056" s="12">
        <v>58.134101999999999</v>
      </c>
      <c r="G2056" s="9">
        <f t="shared" ca="1" si="221"/>
        <v>5.2057500000000019</v>
      </c>
      <c r="H2056" s="9">
        <f t="shared" si="226"/>
        <v>0.12027700000000152</v>
      </c>
      <c r="I2056" s="14">
        <f ca="1">IF($M$3&gt;A2056-1,0,G2056/SUM(OFFSET(H2056,-$M$3+1,0):H2056))</f>
        <v>0.59581513049390011</v>
      </c>
      <c r="J2056" s="14">
        <f t="shared" ca="1" si="222"/>
        <v>1.1134145525943636E-2</v>
      </c>
      <c r="K2056" s="9">
        <f t="shared" ca="1" si="223"/>
        <v>50.070886201264933</v>
      </c>
      <c r="L2056" s="10">
        <f t="shared" ca="1" si="220"/>
        <v>1</v>
      </c>
      <c r="M2056">
        <f t="shared" ca="1" si="224"/>
        <v>20.883052999999997</v>
      </c>
      <c r="N2056" s="12"/>
    </row>
    <row r="2057" spans="1:14" x14ac:dyDescent="0.2">
      <c r="A2057">
        <f t="shared" si="225"/>
        <v>2053</v>
      </c>
      <c r="B2057" s="6">
        <v>43675</v>
      </c>
      <c r="C2057" s="12">
        <v>58.037875</v>
      </c>
      <c r="D2057" s="12">
        <v>58.422773999999997</v>
      </c>
      <c r="E2057" s="12">
        <v>57.542318000000002</v>
      </c>
      <c r="F2057" s="12">
        <v>58.331359999999997</v>
      </c>
      <c r="G2057" s="9">
        <f t="shared" ca="1" si="221"/>
        <v>5.0325469999999939</v>
      </c>
      <c r="H2057" s="9">
        <f t="shared" si="226"/>
        <v>0.19725799999999793</v>
      </c>
      <c r="I2057" s="14">
        <f ca="1">IF($M$3&gt;A2057-1,0,G2057/SUM(OFFSET(H2057,-$M$3+1,0):H2057))</f>
        <v>0.58764066316307995</v>
      </c>
      <c r="J2057" s="14">
        <f t="shared" ca="1" si="222"/>
        <v>1.1015744430347665E-2</v>
      </c>
      <c r="K2057" s="9">
        <f t="shared" ca="1" si="223"/>
        <v>50.161881469505381</v>
      </c>
      <c r="L2057" s="10">
        <f t="shared" ca="1" si="220"/>
        <v>1</v>
      </c>
      <c r="M2057">
        <f t="shared" ca="1" si="224"/>
        <v>20.623241</v>
      </c>
      <c r="N2057" s="12"/>
    </row>
    <row r="2058" spans="1:14" x14ac:dyDescent="0.2">
      <c r="A2058">
        <f t="shared" si="225"/>
        <v>2054</v>
      </c>
      <c r="B2058" s="6">
        <v>43676</v>
      </c>
      <c r="C2058" s="12">
        <v>57.705897</v>
      </c>
      <c r="D2058" s="12">
        <v>58.239944999999999</v>
      </c>
      <c r="E2058" s="12">
        <v>57.575991999999999</v>
      </c>
      <c r="F2058" s="12">
        <v>58.071548</v>
      </c>
      <c r="G2058" s="9">
        <f t="shared" ca="1" si="221"/>
        <v>4.2435029999999969</v>
      </c>
      <c r="H2058" s="9">
        <f t="shared" si="226"/>
        <v>0.2598119999999966</v>
      </c>
      <c r="I2058" s="14">
        <f ca="1">IF($M$3&gt;A2058-1,0,G2058/SUM(OFFSET(H2058,-$M$3+1,0):H2058))</f>
        <v>0.51160030415089786</v>
      </c>
      <c r="J2058" s="14">
        <f t="shared" ca="1" si="222"/>
        <v>9.9446830481488731E-3</v>
      </c>
      <c r="K2058" s="9">
        <f t="shared" ca="1" si="223"/>
        <v>50.240540596167705</v>
      </c>
      <c r="L2058" s="10">
        <f t="shared" ca="1" si="220"/>
        <v>1</v>
      </c>
      <c r="M2058">
        <f t="shared" ca="1" si="224"/>
        <v>18.886391000000003</v>
      </c>
      <c r="N2058" s="12"/>
    </row>
    <row r="2059" spans="1:14" x14ac:dyDescent="0.2">
      <c r="A2059">
        <f t="shared" si="225"/>
        <v>2055</v>
      </c>
      <c r="B2059" s="6">
        <v>43677</v>
      </c>
      <c r="C2059" s="12">
        <v>57.811750000000004</v>
      </c>
      <c r="D2059" s="12">
        <v>57.840615999999997</v>
      </c>
      <c r="E2059" s="12">
        <v>55.704428</v>
      </c>
      <c r="F2059" s="12">
        <v>56.334698000000003</v>
      </c>
      <c r="G2059" s="9">
        <f t="shared" ca="1" si="221"/>
        <v>2.3574979999999996</v>
      </c>
      <c r="H2059" s="9">
        <f t="shared" si="226"/>
        <v>1.7368499999999969</v>
      </c>
      <c r="I2059" s="14">
        <f ca="1">IF($M$3&gt;A2059-1,0,G2059/SUM(OFFSET(H2059,-$M$3+1,0):H2059))</f>
        <v>0.23855854054466497</v>
      </c>
      <c r="J2059" s="14">
        <f t="shared" ca="1" si="222"/>
        <v>6.5501603393084088E-3</v>
      </c>
      <c r="K2059" s="9">
        <f t="shared" ca="1" si="223"/>
        <v>50.280458304295792</v>
      </c>
      <c r="L2059" s="10">
        <f t="shared" ca="1" si="220"/>
        <v>1</v>
      </c>
      <c r="M2059">
        <f t="shared" ca="1" si="224"/>
        <v>17.750942000000002</v>
      </c>
      <c r="N2059" s="12"/>
    </row>
    <row r="2060" spans="1:14" x14ac:dyDescent="0.2">
      <c r="A2060">
        <f t="shared" si="225"/>
        <v>2056</v>
      </c>
      <c r="B2060" s="6">
        <v>43678</v>
      </c>
      <c r="C2060" s="12">
        <v>56.180736000000003</v>
      </c>
      <c r="D2060" s="12">
        <v>57.691465999999998</v>
      </c>
      <c r="E2060" s="12">
        <v>54.742179</v>
      </c>
      <c r="F2060" s="12">
        <v>55.199249000000002</v>
      </c>
      <c r="G2060" s="9">
        <f t="shared" ca="1" si="221"/>
        <v>0.23094199999999887</v>
      </c>
      <c r="H2060" s="9">
        <f t="shared" si="226"/>
        <v>1.1354490000000013</v>
      </c>
      <c r="I2060" s="14">
        <f ca="1">IF($M$3&gt;A2060-1,0,G2060/SUM(OFFSET(H2060,-$M$3+1,0):H2060))</f>
        <v>2.3032923211089126E-2</v>
      </c>
      <c r="J2060" s="14">
        <f t="shared" ca="1" si="222"/>
        <v>4.3693673742174971E-3</v>
      </c>
      <c r="K2060" s="9">
        <f t="shared" ca="1" si="223"/>
        <v>50.301950307882208</v>
      </c>
      <c r="L2060" s="10">
        <f t="shared" ca="1" si="220"/>
        <v>1</v>
      </c>
      <c r="M2060">
        <f t="shared" ca="1" si="224"/>
        <v>17.000393000000003</v>
      </c>
      <c r="N2060" s="12"/>
    </row>
    <row r="2061" spans="1:14" x14ac:dyDescent="0.2">
      <c r="A2061">
        <f t="shared" si="225"/>
        <v>2057</v>
      </c>
      <c r="B2061" s="6">
        <v>43679</v>
      </c>
      <c r="C2061" s="12">
        <v>54.751809999999999</v>
      </c>
      <c r="D2061" s="12">
        <v>55.06935</v>
      </c>
      <c r="E2061" s="12">
        <v>53.986823000000001</v>
      </c>
      <c r="F2061" s="12">
        <v>54.448700000000002</v>
      </c>
      <c r="G2061" s="9">
        <f t="shared" ca="1" si="221"/>
        <v>0.96224600000000038</v>
      </c>
      <c r="H2061" s="9">
        <f t="shared" si="226"/>
        <v>0.75054899999999947</v>
      </c>
      <c r="I2061" s="14">
        <f ca="1">IF($M$3&gt;A2061-1,0,G2061/SUM(OFFSET(H2061,-$M$3+1,0):H2061))</f>
        <v>9.3109942083391753E-2</v>
      </c>
      <c r="J2061" s="14">
        <f t="shared" ca="1" si="222"/>
        <v>5.0301705038105641E-3</v>
      </c>
      <c r="K2061" s="9">
        <f t="shared" ca="1" si="223"/>
        <v>50.322809165870183</v>
      </c>
      <c r="L2061" s="10">
        <f t="shared" ca="1" si="220"/>
        <v>1</v>
      </c>
      <c r="M2061">
        <f t="shared" ca="1" si="224"/>
        <v>14.652512000000002</v>
      </c>
      <c r="N2061" s="12"/>
    </row>
    <row r="2062" spans="1:14" x14ac:dyDescent="0.2">
      <c r="A2062">
        <f t="shared" si="225"/>
        <v>2058</v>
      </c>
      <c r="B2062" s="6">
        <v>43682</v>
      </c>
      <c r="C2062" s="12">
        <v>52.971651000000001</v>
      </c>
      <c r="D2062" s="12">
        <v>53.053440999999999</v>
      </c>
      <c r="E2062" s="12">
        <v>51.677433000000001</v>
      </c>
      <c r="F2062" s="12">
        <v>52.100819000000001</v>
      </c>
      <c r="G2062" s="9">
        <f t="shared" ca="1" si="221"/>
        <v>2.7375869999999978</v>
      </c>
      <c r="H2062" s="9">
        <f t="shared" si="226"/>
        <v>2.347881000000001</v>
      </c>
      <c r="I2062" s="14">
        <f ca="1">IF($M$3&gt;A2062-1,0,G2062/SUM(OFFSET(H2062,-$M$3+1,0):H2062))</f>
        <v>0.22606273980984912</v>
      </c>
      <c r="J2062" s="14">
        <f t="shared" ca="1" si="222"/>
        <v>6.4117069139145513E-3</v>
      </c>
      <c r="K2062" s="9">
        <f t="shared" ca="1" si="223"/>
        <v>50.33420924381668</v>
      </c>
      <c r="L2062" s="10">
        <f t="shared" ca="1" si="220"/>
        <v>1</v>
      </c>
      <c r="M2062">
        <f t="shared" ca="1" si="224"/>
        <v>15.480044999999997</v>
      </c>
      <c r="N2062" s="12"/>
    </row>
    <row r="2063" spans="1:14" x14ac:dyDescent="0.2">
      <c r="A2063">
        <f t="shared" si="225"/>
        <v>2059</v>
      </c>
      <c r="B2063" s="6">
        <v>43683</v>
      </c>
      <c r="C2063" s="12">
        <v>53.082310999999997</v>
      </c>
      <c r="D2063" s="12">
        <v>53.510511000000001</v>
      </c>
      <c r="E2063" s="12">
        <v>52.360627000000001</v>
      </c>
      <c r="F2063" s="12">
        <v>52.928351999999997</v>
      </c>
      <c r="G2063" s="9">
        <f t="shared" ca="1" si="221"/>
        <v>2.1073149999999998</v>
      </c>
      <c r="H2063" s="9">
        <f t="shared" si="226"/>
        <v>0.82753299999999541</v>
      </c>
      <c r="I2063" s="14">
        <f ca="1">IF($M$3&gt;A2063-1,0,G2063/SUM(OFFSET(H2063,-$M$3+1,0):H2063))</f>
        <v>0.16540769177575718</v>
      </c>
      <c r="J2063" s="14">
        <f t="shared" ca="1" si="222"/>
        <v>5.760661836586905E-3</v>
      </c>
      <c r="K2063" s="9">
        <f t="shared" ca="1" si="223"/>
        <v>50.349153222990886</v>
      </c>
      <c r="L2063" s="10">
        <f t="shared" ref="L2063:L2126" ca="1" si="227">IF(ROUND(IX2053,$F$3)=ROUND(K2062,$F$3),L2062,IF(ROUND(K2063,$F$3)&gt;ROUND(K2062,$F$3),1,-1))</f>
        <v>1</v>
      </c>
      <c r="M2063">
        <f t="shared" ca="1" si="224"/>
        <v>15.768718999999997</v>
      </c>
      <c r="N2063" s="12"/>
    </row>
    <row r="2064" spans="1:14" x14ac:dyDescent="0.2">
      <c r="A2064">
        <f t="shared" si="225"/>
        <v>2060</v>
      </c>
      <c r="B2064" s="6">
        <v>43684</v>
      </c>
      <c r="C2064" s="12">
        <v>52.274025999999999</v>
      </c>
      <c r="D2064" s="12">
        <v>53.332495000000002</v>
      </c>
      <c r="E2064" s="12">
        <v>52.153745000000001</v>
      </c>
      <c r="F2064" s="12">
        <v>53.217025999999997</v>
      </c>
      <c r="G2064" s="9">
        <f t="shared" ca="1" si="221"/>
        <v>2.8097530000000006</v>
      </c>
      <c r="H2064" s="9">
        <f t="shared" si="226"/>
        <v>0.28867400000000032</v>
      </c>
      <c r="I2064" s="14">
        <f ca="1">IF($M$3&gt;A2064-1,0,G2064/SUM(OFFSET(H2064,-$M$3+1,0):H2064))</f>
        <v>0.23341299148034178</v>
      </c>
      <c r="J2064" s="14">
        <f t="shared" ca="1" si="222"/>
        <v>6.4929685615643965E-3</v>
      </c>
      <c r="K2064" s="9">
        <f t="shared" ca="1" si="223"/>
        <v>50.367774230770571</v>
      </c>
      <c r="L2064" s="10">
        <f t="shared" ca="1" si="227"/>
        <v>1</v>
      </c>
      <c r="M2064">
        <f t="shared" ca="1" si="224"/>
        <v>17.130291</v>
      </c>
      <c r="N2064" s="12"/>
    </row>
    <row r="2065" spans="1:14" x14ac:dyDescent="0.2">
      <c r="A2065">
        <f t="shared" si="225"/>
        <v>2061</v>
      </c>
      <c r="B2065" s="6">
        <v>43685</v>
      </c>
      <c r="C2065" s="12">
        <v>53.669276000000004</v>
      </c>
      <c r="D2065" s="12">
        <v>54.626708999999998</v>
      </c>
      <c r="E2065" s="12">
        <v>53.428714999999997</v>
      </c>
      <c r="F2065" s="12">
        <v>54.578598</v>
      </c>
      <c r="G2065" s="9">
        <f t="shared" ca="1" si="221"/>
        <v>1.4529920000000018</v>
      </c>
      <c r="H2065" s="9">
        <f t="shared" si="226"/>
        <v>1.3615720000000024</v>
      </c>
      <c r="I2065" s="14">
        <f ca="1">IF($M$3&gt;A2065-1,0,G2065/SUM(OFFSET(H2065,-$M$3+1,0):H2065))</f>
        <v>0.1084771677821787</v>
      </c>
      <c r="J2065" s="14">
        <f t="shared" ca="1" si="222"/>
        <v>5.1812966732530793E-3</v>
      </c>
      <c r="K2065" s="9">
        <f t="shared" ca="1" si="223"/>
        <v>50.389591757957731</v>
      </c>
      <c r="L2065" s="10">
        <f t="shared" ca="1" si="227"/>
        <v>1</v>
      </c>
      <c r="M2065">
        <f t="shared" ca="1" si="224"/>
        <v>16.187289999999997</v>
      </c>
      <c r="N2065" s="12"/>
    </row>
    <row r="2066" spans="1:14" x14ac:dyDescent="0.2">
      <c r="A2066">
        <f t="shared" si="225"/>
        <v>2062</v>
      </c>
      <c r="B2066" s="6">
        <v>43686</v>
      </c>
      <c r="C2066" s="12">
        <v>54.078229</v>
      </c>
      <c r="D2066" s="12">
        <v>54.212943000000003</v>
      </c>
      <c r="E2066" s="12">
        <v>53.255509000000004</v>
      </c>
      <c r="F2066" s="12">
        <v>53.635596999999997</v>
      </c>
      <c r="G2066" s="9">
        <f t="shared" ca="1" si="221"/>
        <v>3.5170140000000032</v>
      </c>
      <c r="H2066" s="9">
        <f t="shared" si="226"/>
        <v>0.94300100000000242</v>
      </c>
      <c r="I2066" s="14">
        <f ca="1">IF($M$3&gt;A2066-1,0,G2066/SUM(OFFSET(H2066,-$M$3+1,0):H2066))</f>
        <v>0.26610922919426849</v>
      </c>
      <c r="J2066" s="14">
        <f t="shared" ca="1" si="222"/>
        <v>6.8606469226040459E-3</v>
      </c>
      <c r="K2066" s="9">
        <f t="shared" ca="1" si="223"/>
        <v>50.411861453832309</v>
      </c>
      <c r="L2066" s="10">
        <f t="shared" ca="1" si="227"/>
        <v>1</v>
      </c>
      <c r="M2066">
        <f t="shared" ca="1" si="224"/>
        <v>15.552211999999997</v>
      </c>
      <c r="N2066" s="12"/>
    </row>
    <row r="2067" spans="1:14" x14ac:dyDescent="0.2">
      <c r="A2067">
        <f t="shared" si="225"/>
        <v>2063</v>
      </c>
      <c r="B2067" s="6">
        <v>43689</v>
      </c>
      <c r="C2067" s="12">
        <v>53.135232000000002</v>
      </c>
      <c r="D2067" s="12">
        <v>53.601922999999999</v>
      </c>
      <c r="E2067" s="12">
        <v>52.711841999999997</v>
      </c>
      <c r="F2067" s="12">
        <v>53.000518999999997</v>
      </c>
      <c r="G2067" s="9">
        <f t="shared" ref="G2067:G2130" ca="1" si="228">IF($M$3&gt;A2067-1,0,ABS(F2067-OFFSET(F2067,-$M$3,0)))</f>
        <v>4.7871740000000003</v>
      </c>
      <c r="H2067" s="9">
        <f t="shared" si="226"/>
        <v>0.63507800000000003</v>
      </c>
      <c r="I2067" s="14">
        <f ca="1">IF($M$3&gt;A2067-1,0,G2067/SUM(OFFSET(H2067,-$M$3+1,0):H2067))</f>
        <v>0.36221396011296875</v>
      </c>
      <c r="J2067" s="14">
        <f t="shared" ref="J2067:J2130" ca="1" si="229">POWER(I2067*($K$3-$K$2)+$K$2, $M$2)</f>
        <v>7.9999932070169335E-3</v>
      </c>
      <c r="K2067" s="9">
        <f t="shared" ref="K2067:K2130" ca="1" si="230">K2066+J2067*(F2067-K2066)</f>
        <v>50.432570696616942</v>
      </c>
      <c r="L2067" s="10">
        <f t="shared" ca="1" si="227"/>
        <v>1</v>
      </c>
      <c r="M2067">
        <f t="shared" ca="1" si="224"/>
        <v>17.072555999999999</v>
      </c>
      <c r="N2067" s="12"/>
    </row>
    <row r="2068" spans="1:14" x14ac:dyDescent="0.2">
      <c r="A2068">
        <f t="shared" si="225"/>
        <v>2064</v>
      </c>
      <c r="B2068" s="6">
        <v>43690</v>
      </c>
      <c r="C2068" s="12">
        <v>52.856177000000002</v>
      </c>
      <c r="D2068" s="12">
        <v>54.939441000000002</v>
      </c>
      <c r="E2068" s="12">
        <v>52.581937000000003</v>
      </c>
      <c r="F2068" s="12">
        <v>54.520862999999999</v>
      </c>
      <c r="G2068" s="9">
        <f t="shared" ca="1" si="228"/>
        <v>4.8064189999999982</v>
      </c>
      <c r="H2068" s="9">
        <f t="shared" si="226"/>
        <v>1.5203440000000015</v>
      </c>
      <c r="I2068" s="14">
        <f ca="1">IF($M$3&gt;A2068-1,0,G2068/SUM(OFFSET(H2068,-$M$3+1,0):H2068))</f>
        <v>0.364200430379791</v>
      </c>
      <c r="J2068" s="14">
        <f t="shared" ca="1" si="229"/>
        <v>8.0244661195595125E-3</v>
      </c>
      <c r="K2068" s="9">
        <f t="shared" ca="1" si="230"/>
        <v>50.465377059692294</v>
      </c>
      <c r="L2068" s="10">
        <f t="shared" ca="1" si="227"/>
        <v>1</v>
      </c>
      <c r="M2068">
        <f t="shared" ca="1" si="224"/>
        <v>15.316459999999999</v>
      </c>
      <c r="N2068" s="12"/>
    </row>
    <row r="2069" spans="1:14" x14ac:dyDescent="0.2">
      <c r="A2069">
        <f t="shared" si="225"/>
        <v>2065</v>
      </c>
      <c r="B2069" s="6">
        <v>43691</v>
      </c>
      <c r="C2069" s="12">
        <v>53.164099999999998</v>
      </c>
      <c r="D2069" s="12">
        <v>53.611545</v>
      </c>
      <c r="E2069" s="12">
        <v>52.452036</v>
      </c>
      <c r="F2069" s="12">
        <v>52.764766999999999</v>
      </c>
      <c r="G2069" s="9">
        <f t="shared" ca="1" si="228"/>
        <v>5.489612000000001</v>
      </c>
      <c r="H2069" s="9">
        <f t="shared" si="226"/>
        <v>1.7560959999999994</v>
      </c>
      <c r="I2069" s="14">
        <f ca="1">IF($M$3&gt;A2069-1,0,G2069/SUM(OFFSET(H2069,-$M$3+1,0):H2069))</f>
        <v>0.3954945306228782</v>
      </c>
      <c r="J2069" s="14">
        <f t="shared" ca="1" si="229"/>
        <v>8.4149353900733019E-3</v>
      </c>
      <c r="K2069" s="9">
        <f t="shared" ca="1" si="230"/>
        <v>50.484726277476568</v>
      </c>
      <c r="L2069" s="10">
        <f t="shared" ca="1" si="227"/>
        <v>1</v>
      </c>
      <c r="M2069">
        <f t="shared" ca="1" si="224"/>
        <v>15.258724000000001</v>
      </c>
      <c r="N2069" s="12"/>
    </row>
    <row r="2070" spans="1:14" x14ac:dyDescent="0.2">
      <c r="A2070">
        <f t="shared" si="225"/>
        <v>2066</v>
      </c>
      <c r="B2070" s="6">
        <v>43692</v>
      </c>
      <c r="C2070" s="12">
        <v>53.091926999999998</v>
      </c>
      <c r="D2070" s="12">
        <v>53.164096000000001</v>
      </c>
      <c r="E2070" s="12">
        <v>52.249960999999999</v>
      </c>
      <c r="F2070" s="12">
        <v>52.707031000000001</v>
      </c>
      <c r="G2070" s="9">
        <f t="shared" ca="1" si="228"/>
        <v>5.427070999999998</v>
      </c>
      <c r="H2070" s="9">
        <f t="shared" si="226"/>
        <v>5.7735999999998455E-2</v>
      </c>
      <c r="I2070" s="14">
        <f ca="1">IF($M$3&gt;A2070-1,0,G2070/SUM(OFFSET(H2070,-$M$3+1,0):H2070))</f>
        <v>0.39275847377805195</v>
      </c>
      <c r="J2070" s="14">
        <f t="shared" ca="1" si="229"/>
        <v>8.3804264522035453E-3</v>
      </c>
      <c r="K2070" s="9">
        <f t="shared" ca="1" si="230"/>
        <v>50.503350138758059</v>
      </c>
      <c r="L2070" s="10">
        <f t="shared" ca="1" si="227"/>
        <v>1</v>
      </c>
      <c r="M2070">
        <f t="shared" ca="1" si="224"/>
        <v>16.548138000000002</v>
      </c>
      <c r="N2070" s="12"/>
    </row>
    <row r="2071" spans="1:14" x14ac:dyDescent="0.2">
      <c r="A2071">
        <f t="shared" si="225"/>
        <v>2067</v>
      </c>
      <c r="B2071" s="6">
        <v>43693</v>
      </c>
      <c r="C2071" s="12">
        <v>53.284381000000003</v>
      </c>
      <c r="D2071" s="12">
        <v>54.135967000000001</v>
      </c>
      <c r="E2071" s="12">
        <v>52.928350999999999</v>
      </c>
      <c r="F2071" s="12">
        <v>53.996445000000001</v>
      </c>
      <c r="G2071" s="9">
        <f t="shared" ca="1" si="228"/>
        <v>4.3349149999999952</v>
      </c>
      <c r="H2071" s="9">
        <f t="shared" si="226"/>
        <v>1.2894140000000007</v>
      </c>
      <c r="I2071" s="14">
        <f ca="1">IF($M$3&gt;A2071-1,0,G2071/SUM(OFFSET(H2071,-$M$3+1,0):H2071))</f>
        <v>0.29073898042446555</v>
      </c>
      <c r="J2071" s="14">
        <f t="shared" ca="1" si="229"/>
        <v>7.1443019857414716E-3</v>
      </c>
      <c r="K2071" s="9">
        <f t="shared" ca="1" si="230"/>
        <v>50.528305863311616</v>
      </c>
      <c r="L2071" s="10">
        <f t="shared" ca="1" si="227"/>
        <v>1</v>
      </c>
      <c r="M2071">
        <f t="shared" ca="1" si="224"/>
        <v>17.438212999999998</v>
      </c>
      <c r="N2071" s="12"/>
    </row>
    <row r="2072" spans="1:14" x14ac:dyDescent="0.2">
      <c r="A2072">
        <f t="shared" si="225"/>
        <v>2068</v>
      </c>
      <c r="B2072" s="6">
        <v>43696</v>
      </c>
      <c r="C2072" s="12">
        <v>55.165571999999997</v>
      </c>
      <c r="D2072" s="12">
        <v>55.410941999999999</v>
      </c>
      <c r="E2072" s="12">
        <v>54.631526000000001</v>
      </c>
      <c r="F2072" s="12">
        <v>54.886519999999997</v>
      </c>
      <c r="G2072" s="9">
        <f t="shared" ca="1" si="228"/>
        <v>3.1850280000000026</v>
      </c>
      <c r="H2072" s="9">
        <f t="shared" si="226"/>
        <v>0.89007499999999595</v>
      </c>
      <c r="I2072" s="14">
        <f ca="1">IF($M$3&gt;A2072-1,0,G2072/SUM(OFFSET(H2072,-$M$3+1,0):H2072))</f>
        <v>0.20495343318757017</v>
      </c>
      <c r="J2072" s="14">
        <f t="shared" ca="1" si="229"/>
        <v>6.1811753651525745E-3</v>
      </c>
      <c r="K2072" s="9">
        <f t="shared" ca="1" si="230"/>
        <v>50.555244749169375</v>
      </c>
      <c r="L2072" s="10">
        <f t="shared" ca="1" si="227"/>
        <v>1</v>
      </c>
      <c r="M2072">
        <f t="shared" ca="1" si="224"/>
        <v>17.125477000000004</v>
      </c>
      <c r="N2072" s="12"/>
    </row>
    <row r="2073" spans="1:14" x14ac:dyDescent="0.2">
      <c r="A2073">
        <f t="shared" si="225"/>
        <v>2069</v>
      </c>
      <c r="B2073" s="6">
        <v>43697</v>
      </c>
      <c r="C2073" s="12">
        <v>54.799912999999997</v>
      </c>
      <c r="D2073" s="12">
        <v>54.953871999999997</v>
      </c>
      <c r="E2073" s="12">
        <v>54.352468000000002</v>
      </c>
      <c r="F2073" s="12">
        <v>54.573784000000003</v>
      </c>
      <c r="G2073" s="9">
        <f t="shared" ca="1" si="228"/>
        <v>1.7609139999999996</v>
      </c>
      <c r="H2073" s="9">
        <f t="shared" si="226"/>
        <v>0.31273599999999391</v>
      </c>
      <c r="I2073" s="14">
        <f ca="1">IF($M$3&gt;A2073-1,0,G2073/SUM(OFFSET(H2073,-$M$3+1,0):H2073))</f>
        <v>0.12474474250676783</v>
      </c>
      <c r="J2073" s="14">
        <f t="shared" ca="1" si="229"/>
        <v>5.3437143087749694E-3</v>
      </c>
      <c r="K2073" s="9">
        <f t="shared" ca="1" si="230"/>
        <v>50.576718674864416</v>
      </c>
      <c r="L2073" s="10">
        <f t="shared" ca="1" si="227"/>
        <v>1</v>
      </c>
      <c r="M2073">
        <f t="shared" ca="1" si="224"/>
        <v>17.683579000000002</v>
      </c>
      <c r="N2073" s="12"/>
    </row>
    <row r="2074" spans="1:14" x14ac:dyDescent="0.2">
      <c r="A2074">
        <f t="shared" si="225"/>
        <v>2070</v>
      </c>
      <c r="B2074" s="6">
        <v>43698</v>
      </c>
      <c r="C2074" s="12">
        <v>55.127077999999997</v>
      </c>
      <c r="D2074" s="12">
        <v>55.396506000000002</v>
      </c>
      <c r="E2074" s="12">
        <v>54.876891999999998</v>
      </c>
      <c r="F2074" s="12">
        <v>55.131886000000002</v>
      </c>
      <c r="G2074" s="9">
        <f t="shared" ca="1" si="228"/>
        <v>6.7363000000000284E-2</v>
      </c>
      <c r="H2074" s="9">
        <f t="shared" si="226"/>
        <v>0.5581019999999981</v>
      </c>
      <c r="I2074" s="14">
        <f ca="1">IF($M$3&gt;A2074-1,0,G2074/SUM(OFFSET(H2074,-$M$3+1,0):H2074))</f>
        <v>4.9755550551005877E-3</v>
      </c>
      <c r="J2074" s="14">
        <f t="shared" ca="1" si="229"/>
        <v>4.2066292796922372E-3</v>
      </c>
      <c r="K2074" s="9">
        <f t="shared" ca="1" si="230"/>
        <v>50.595880575108232</v>
      </c>
      <c r="L2074" s="10">
        <f t="shared" ca="1" si="227"/>
        <v>1</v>
      </c>
      <c r="M2074">
        <f t="shared" ca="1" si="224"/>
        <v>17.611415999999998</v>
      </c>
      <c r="N2074" s="12"/>
    </row>
    <row r="2075" spans="1:14" x14ac:dyDescent="0.2">
      <c r="A2075">
        <f t="shared" si="225"/>
        <v>2071</v>
      </c>
      <c r="B2075" s="6">
        <v>43699</v>
      </c>
      <c r="C2075" s="12">
        <v>55.208869999999997</v>
      </c>
      <c r="D2075" s="12">
        <v>55.372450000000001</v>
      </c>
      <c r="E2075" s="12">
        <v>54.496805999999999</v>
      </c>
      <c r="F2075" s="12">
        <v>55.059722999999998</v>
      </c>
      <c r="G2075" s="9">
        <f t="shared" ca="1" si="228"/>
        <v>0.61102299999999587</v>
      </c>
      <c r="H2075" s="9">
        <f t="shared" si="226"/>
        <v>7.2163000000003308E-2</v>
      </c>
      <c r="I2075" s="14">
        <f ca="1">IF($M$3&gt;A2075-1,0,G2075/SUM(OFFSET(H2075,-$M$3+1,0):H2075))</f>
        <v>4.751195627198336E-2</v>
      </c>
      <c r="J2075" s="14">
        <f t="shared" ca="1" si="229"/>
        <v>4.594910483499734E-3</v>
      </c>
      <c r="K2075" s="9">
        <f t="shared" ca="1" si="230"/>
        <v>50.616391531463059</v>
      </c>
      <c r="L2075" s="10">
        <f t="shared" ca="1" si="227"/>
        <v>1</v>
      </c>
      <c r="M2075">
        <f t="shared" ca="1" si="224"/>
        <v>15.330886999999997</v>
      </c>
      <c r="N2075" s="12"/>
    </row>
    <row r="2076" spans="1:14" x14ac:dyDescent="0.2">
      <c r="A2076">
        <f t="shared" si="225"/>
        <v>2072</v>
      </c>
      <c r="B2076" s="6">
        <v>43700</v>
      </c>
      <c r="C2076" s="12">
        <v>54.318790999999997</v>
      </c>
      <c r="D2076" s="12">
        <v>54.872083000000003</v>
      </c>
      <c r="E2076" s="12">
        <v>52.586748999999998</v>
      </c>
      <c r="F2076" s="12">
        <v>52.779193999999997</v>
      </c>
      <c r="G2076" s="9">
        <f t="shared" ca="1" si="228"/>
        <v>0.67837499999999551</v>
      </c>
      <c r="H2076" s="9">
        <f t="shared" si="226"/>
        <v>2.2805290000000014</v>
      </c>
      <c r="I2076" s="14">
        <f ca="1">IF($M$3&gt;A2076-1,0,G2076/SUM(OFFSET(H2076,-$M$3+1,0):H2076))</f>
        <v>5.3026826356460485E-2</v>
      </c>
      <c r="J2076" s="14">
        <f t="shared" ca="1" si="229"/>
        <v>4.6465063483934078E-3</v>
      </c>
      <c r="K2076" s="9">
        <f t="shared" ca="1" si="230"/>
        <v>50.626441006863438</v>
      </c>
      <c r="L2076" s="10">
        <f t="shared" ca="1" si="227"/>
        <v>1</v>
      </c>
      <c r="M2076">
        <f t="shared" ca="1" si="224"/>
        <v>15.874558</v>
      </c>
      <c r="N2076" s="12"/>
    </row>
    <row r="2077" spans="1:14" x14ac:dyDescent="0.2">
      <c r="A2077">
        <f t="shared" si="225"/>
        <v>2073</v>
      </c>
      <c r="B2077" s="6">
        <v>43703</v>
      </c>
      <c r="C2077" s="12">
        <v>53.582670999999998</v>
      </c>
      <c r="D2077" s="12">
        <v>53.683706999999998</v>
      </c>
      <c r="E2077" s="12">
        <v>53.130414999999999</v>
      </c>
      <c r="F2077" s="12">
        <v>53.322865</v>
      </c>
      <c r="G2077" s="9">
        <f t="shared" ca="1" si="228"/>
        <v>0.39451300000000344</v>
      </c>
      <c r="H2077" s="9">
        <f t="shared" si="226"/>
        <v>0.54367100000000335</v>
      </c>
      <c r="I2077" s="14">
        <f ca="1">IF($M$3&gt;A2077-1,0,G2077/SUM(OFFSET(H2077,-$M$3+1,0):H2077))</f>
        <v>3.1537850849028E-2</v>
      </c>
      <c r="J2077" s="14">
        <f t="shared" ca="1" si="229"/>
        <v>4.447086048935958E-3</v>
      </c>
      <c r="K2077" s="9">
        <f t="shared" ca="1" si="230"/>
        <v>50.638432236385334</v>
      </c>
      <c r="L2077" s="10">
        <f t="shared" ca="1" si="227"/>
        <v>1</v>
      </c>
      <c r="M2077">
        <f t="shared" ca="1" si="224"/>
        <v>15.749470000000002</v>
      </c>
      <c r="N2077" s="12"/>
    </row>
    <row r="2078" spans="1:14" x14ac:dyDescent="0.2">
      <c r="A2078">
        <f t="shared" si="225"/>
        <v>2074</v>
      </c>
      <c r="B2078" s="6">
        <v>43704</v>
      </c>
      <c r="C2078" s="12">
        <v>53.741444000000001</v>
      </c>
      <c r="D2078" s="12">
        <v>53.924273999999997</v>
      </c>
      <c r="E2078" s="12">
        <v>52.885046000000003</v>
      </c>
      <c r="F2078" s="12">
        <v>53.197777000000002</v>
      </c>
      <c r="G2078" s="9">
        <f t="shared" ca="1" si="228"/>
        <v>1.9248999999994965E-2</v>
      </c>
      <c r="H2078" s="9">
        <f t="shared" si="226"/>
        <v>0.12508799999999809</v>
      </c>
      <c r="I2078" s="14">
        <f ca="1">IF($M$3&gt;A2078-1,0,G2078/SUM(OFFSET(H2078,-$M$3+1,0):H2078))</f>
        <v>1.5591783472737842E-3</v>
      </c>
      <c r="J2078" s="14">
        <f t="shared" ca="1" si="229"/>
        <v>4.1761873595041049E-3</v>
      </c>
      <c r="K2078" s="9">
        <f t="shared" ca="1" si="230"/>
        <v>50.649120539635753</v>
      </c>
      <c r="L2078" s="10">
        <f t="shared" ca="1" si="227"/>
        <v>1</v>
      </c>
      <c r="M2078">
        <f t="shared" ca="1" si="224"/>
        <v>16.091064000000003</v>
      </c>
      <c r="N2078" s="12"/>
    </row>
    <row r="2079" spans="1:14" x14ac:dyDescent="0.2">
      <c r="A2079">
        <f t="shared" si="225"/>
        <v>2075</v>
      </c>
      <c r="B2079" s="6">
        <v>43705</v>
      </c>
      <c r="C2079" s="12">
        <v>52.957213000000003</v>
      </c>
      <c r="D2079" s="12">
        <v>53.625973999999999</v>
      </c>
      <c r="E2079" s="12">
        <v>52.572313000000001</v>
      </c>
      <c r="F2079" s="12">
        <v>53.539371000000003</v>
      </c>
      <c r="G2079" s="9">
        <f t="shared" ca="1" si="228"/>
        <v>1.0392269999999968</v>
      </c>
      <c r="H2079" s="9">
        <f t="shared" si="226"/>
        <v>0.34159400000000062</v>
      </c>
      <c r="I2079" s="14">
        <f ca="1">IF($M$3&gt;A2079-1,0,G2079/SUM(OFFSET(H2079,-$M$3+1,0):H2079))</f>
        <v>9.1758893348685866E-2</v>
      </c>
      <c r="J2079" s="14">
        <f t="shared" ca="1" si="229"/>
        <v>5.0169908308764395E-3</v>
      </c>
      <c r="K2079" s="9">
        <f t="shared" ca="1" si="230"/>
        <v>50.663620899694337</v>
      </c>
      <c r="L2079" s="10">
        <f t="shared" ca="1" si="227"/>
        <v>1</v>
      </c>
      <c r="M2079">
        <f t="shared" ca="1" si="224"/>
        <v>17.250571999999998</v>
      </c>
      <c r="N2079" s="12"/>
    </row>
    <row r="2080" spans="1:14" x14ac:dyDescent="0.2">
      <c r="A2080">
        <f t="shared" si="225"/>
        <v>2076</v>
      </c>
      <c r="B2080" s="6">
        <v>43706</v>
      </c>
      <c r="C2080" s="12">
        <v>54.453505</v>
      </c>
      <c r="D2080" s="12">
        <v>55.059721000000003</v>
      </c>
      <c r="E2080" s="12">
        <v>54.415013999999999</v>
      </c>
      <c r="F2080" s="12">
        <v>54.698878999999998</v>
      </c>
      <c r="G2080" s="9">
        <f t="shared" ca="1" si="228"/>
        <v>1.0632820000000009</v>
      </c>
      <c r="H2080" s="9">
        <f t="shared" si="226"/>
        <v>1.1595079999999953</v>
      </c>
      <c r="I2080" s="14">
        <f ca="1">IF($M$3&gt;A2080-1,0,G2080/SUM(OFFSET(H2080,-$M$3+1,0):H2080))</f>
        <v>9.212178614457274E-2</v>
      </c>
      <c r="J2080" s="14">
        <f t="shared" ca="1" si="229"/>
        <v>5.0205292035778717E-3</v>
      </c>
      <c r="K2080" s="9">
        <f t="shared" ca="1" si="230"/>
        <v>50.683880030830892</v>
      </c>
      <c r="L2080" s="10">
        <f t="shared" ca="1" si="227"/>
        <v>1</v>
      </c>
      <c r="M2080">
        <f t="shared" ca="1" si="224"/>
        <v>17.601790999999999</v>
      </c>
      <c r="N2080" s="12"/>
    </row>
    <row r="2081" spans="1:14" x14ac:dyDescent="0.2">
      <c r="A2081">
        <f t="shared" si="225"/>
        <v>2077</v>
      </c>
      <c r="B2081" s="6">
        <v>43707</v>
      </c>
      <c r="C2081" s="12">
        <v>55.252169000000002</v>
      </c>
      <c r="D2081" s="12">
        <v>55.511975999999997</v>
      </c>
      <c r="E2081" s="12">
        <v>54.804727999999997</v>
      </c>
      <c r="F2081" s="12">
        <v>55.050097999999998</v>
      </c>
      <c r="G2081" s="9">
        <f t="shared" ca="1" si="228"/>
        <v>2.0495790000000014</v>
      </c>
      <c r="H2081" s="9">
        <f t="shared" si="226"/>
        <v>0.35121900000000039</v>
      </c>
      <c r="I2081" s="14">
        <f ca="1">IF($M$3&gt;A2081-1,0,G2081/SUM(OFFSET(H2081,-$M$3+1,0):H2081))</f>
        <v>0.18205089145539641</v>
      </c>
      <c r="J2081" s="14">
        <f t="shared" ca="1" si="229"/>
        <v>5.9358337811260429E-3</v>
      </c>
      <c r="K2081" s="9">
        <f t="shared" ca="1" si="230"/>
        <v>50.709797174948044</v>
      </c>
      <c r="L2081" s="10">
        <f t="shared" ca="1" si="227"/>
        <v>1</v>
      </c>
      <c r="M2081">
        <f t="shared" ca="1" si="224"/>
        <v>16.730961000000001</v>
      </c>
      <c r="N2081" s="12"/>
    </row>
    <row r="2082" spans="1:14" x14ac:dyDescent="0.2">
      <c r="A2082">
        <f t="shared" si="225"/>
        <v>2078</v>
      </c>
      <c r="B2082" s="6">
        <v>43711</v>
      </c>
      <c r="C2082" s="12">
        <v>54.516052999999999</v>
      </c>
      <c r="D2082" s="12">
        <v>54.641145999999999</v>
      </c>
      <c r="E2082" s="12">
        <v>53.880971000000002</v>
      </c>
      <c r="F2082" s="12">
        <v>54.179268</v>
      </c>
      <c r="G2082" s="9">
        <f t="shared" ca="1" si="228"/>
        <v>0.34159499999999809</v>
      </c>
      <c r="H2082" s="9">
        <f t="shared" si="226"/>
        <v>0.87082999999999799</v>
      </c>
      <c r="I2082" s="14">
        <f ca="1">IF($M$3&gt;A2082-1,0,G2082/SUM(OFFSET(H2082,-$M$3+1,0):H2082))</f>
        <v>3.2199330345928097E-2</v>
      </c>
      <c r="J2082" s="14">
        <f t="shared" ca="1" si="229"/>
        <v>4.4531594138693554E-3</v>
      </c>
      <c r="K2082" s="9">
        <f t="shared" ca="1" si="230"/>
        <v>50.725247281613768</v>
      </c>
      <c r="L2082" s="10">
        <f t="shared" ca="1" si="227"/>
        <v>1</v>
      </c>
      <c r="M2082">
        <f t="shared" ca="1" si="224"/>
        <v>18.328285000000001</v>
      </c>
      <c r="N2082" s="12"/>
    </row>
    <row r="2083" spans="1:14" x14ac:dyDescent="0.2">
      <c r="A2083">
        <f t="shared" si="225"/>
        <v>2079</v>
      </c>
      <c r="B2083" s="6">
        <v>43712</v>
      </c>
      <c r="C2083" s="12">
        <v>55.074153000000003</v>
      </c>
      <c r="D2083" s="12">
        <v>55.791026000000002</v>
      </c>
      <c r="E2083" s="12">
        <v>55.064528000000003</v>
      </c>
      <c r="F2083" s="12">
        <v>55.776592000000001</v>
      </c>
      <c r="G2083" s="9">
        <f t="shared" ca="1" si="228"/>
        <v>3.0118250000000018</v>
      </c>
      <c r="H2083" s="9">
        <f t="shared" si="226"/>
        <v>1.5973240000000004</v>
      </c>
      <c r="I2083" s="14">
        <f ca="1">IF($M$3&gt;A2083-1,0,G2083/SUM(OFFSET(H2083,-$M$3+1,0):H2083))</f>
        <v>0.28821322204262656</v>
      </c>
      <c r="J2083" s="14">
        <f t="shared" ca="1" si="229"/>
        <v>7.1149490223363617E-3</v>
      </c>
      <c r="K2083" s="9">
        <f t="shared" ca="1" si="230"/>
        <v>50.761187341779333</v>
      </c>
      <c r="L2083" s="10">
        <f t="shared" ca="1" si="227"/>
        <v>1</v>
      </c>
      <c r="M2083">
        <f t="shared" ca="1" si="224"/>
        <v>20.021839</v>
      </c>
      <c r="N2083" s="12"/>
    </row>
    <row r="2084" spans="1:14" x14ac:dyDescent="0.2">
      <c r="A2084">
        <f t="shared" si="225"/>
        <v>2080</v>
      </c>
      <c r="B2084" s="6">
        <v>43713</v>
      </c>
      <c r="C2084" s="12">
        <v>56.989023000000003</v>
      </c>
      <c r="D2084" s="12">
        <v>58.110041000000002</v>
      </c>
      <c r="E2084" s="12">
        <v>56.921666999999999</v>
      </c>
      <c r="F2084" s="12">
        <v>57.470146</v>
      </c>
      <c r="G2084" s="9">
        <f t="shared" ca="1" si="228"/>
        <v>4.7631149999999991</v>
      </c>
      <c r="H2084" s="9">
        <f t="shared" si="226"/>
        <v>1.6935539999999989</v>
      </c>
      <c r="I2084" s="14">
        <f ca="1">IF($M$3&gt;A2084-1,0,G2084/SUM(OFFSET(H2084,-$M$3+1,0):H2084))</f>
        <v>0.3941081468535782</v>
      </c>
      <c r="J2084" s="14">
        <f t="shared" ca="1" si="229"/>
        <v>8.3974405500253178E-3</v>
      </c>
      <c r="K2084" s="9">
        <f t="shared" ca="1" si="230"/>
        <v>50.817525423264321</v>
      </c>
      <c r="L2084" s="10">
        <f t="shared" ca="1" si="227"/>
        <v>1</v>
      </c>
      <c r="M2084">
        <f t="shared" ca="1" si="224"/>
        <v>20.069958</v>
      </c>
      <c r="N2084" s="12"/>
    </row>
    <row r="2085" spans="1:14" x14ac:dyDescent="0.2">
      <c r="A2085">
        <f t="shared" si="225"/>
        <v>2081</v>
      </c>
      <c r="B2085" s="6">
        <v>43714</v>
      </c>
      <c r="C2085" s="12">
        <v>57.561563999999997</v>
      </c>
      <c r="D2085" s="12">
        <v>57.729956000000001</v>
      </c>
      <c r="E2085" s="12">
        <v>57.200721999999999</v>
      </c>
      <c r="F2085" s="12">
        <v>57.518265</v>
      </c>
      <c r="G2085" s="9">
        <f t="shared" ca="1" si="228"/>
        <v>3.5218199999999982</v>
      </c>
      <c r="H2085" s="9">
        <f t="shared" si="226"/>
        <v>4.8118999999999801E-2</v>
      </c>
      <c r="I2085" s="14">
        <f ca="1">IF($M$3&gt;A2085-1,0,G2085/SUM(OFFSET(H2085,-$M$3+1,0):H2085))</f>
        <v>0.32475596873330975</v>
      </c>
      <c r="J2085" s="14">
        <f t="shared" ca="1" si="229"/>
        <v>7.5455155219670937E-3</v>
      </c>
      <c r="K2085" s="9">
        <f t="shared" ca="1" si="230"/>
        <v>50.868085957749237</v>
      </c>
      <c r="L2085" s="10">
        <f t="shared" ca="1" si="227"/>
        <v>1</v>
      </c>
      <c r="M2085">
        <f t="shared" ca="1" si="224"/>
        <v>20.291266999999998</v>
      </c>
      <c r="N2085" s="12"/>
    </row>
    <row r="2086" spans="1:14" x14ac:dyDescent="0.2">
      <c r="A2086">
        <f t="shared" si="225"/>
        <v>2082</v>
      </c>
      <c r="B2086" s="6">
        <v>43717</v>
      </c>
      <c r="C2086" s="12">
        <v>57.754007000000001</v>
      </c>
      <c r="D2086" s="12">
        <v>58.177394</v>
      </c>
      <c r="E2086" s="12">
        <v>57.503821000000002</v>
      </c>
      <c r="F2086" s="12">
        <v>57.739573999999998</v>
      </c>
      <c r="G2086" s="9">
        <f t="shared" ca="1" si="228"/>
        <v>2.8530540000000002</v>
      </c>
      <c r="H2086" s="9">
        <f t="shared" si="226"/>
        <v>0.22130899999999798</v>
      </c>
      <c r="I2086" s="14">
        <f ca="1">IF($M$3&gt;A2086-1,0,G2086/SUM(OFFSET(H2086,-$M$3+1,0):H2086))</f>
        <v>0.28037787106714368</v>
      </c>
      <c r="J2086" s="14">
        <f t="shared" ca="1" si="229"/>
        <v>7.0242753846552399E-3</v>
      </c>
      <c r="K2086" s="9">
        <f t="shared" ca="1" si="230"/>
        <v>50.916353182060369</v>
      </c>
      <c r="L2086" s="10">
        <f t="shared" ca="1" si="227"/>
        <v>1</v>
      </c>
      <c r="M2086">
        <f t="shared" ca="1" si="224"/>
        <v>20.406734999999998</v>
      </c>
      <c r="N2086" s="12"/>
    </row>
    <row r="2087" spans="1:14" x14ac:dyDescent="0.2">
      <c r="A2087">
        <f t="shared" si="225"/>
        <v>2083</v>
      </c>
      <c r="B2087" s="6">
        <v>43718</v>
      </c>
      <c r="C2087" s="12">
        <v>57.426842999999998</v>
      </c>
      <c r="D2087" s="12">
        <v>57.859853999999999</v>
      </c>
      <c r="E2087" s="12">
        <v>57.056376</v>
      </c>
      <c r="F2087" s="12">
        <v>57.855041999999997</v>
      </c>
      <c r="G2087" s="9">
        <f t="shared" ca="1" si="228"/>
        <v>3.281257999999994</v>
      </c>
      <c r="H2087" s="9">
        <f t="shared" si="226"/>
        <v>0.1154679999999999</v>
      </c>
      <c r="I2087" s="14">
        <f ca="1">IF($M$3&gt;A2087-1,0,G2087/SUM(OFFSET(H2087,-$M$3+1,0):H2087))</f>
        <v>0.32883351549204154</v>
      </c>
      <c r="J2087" s="14">
        <f t="shared" ca="1" si="229"/>
        <v>7.594343790946631E-3</v>
      </c>
      <c r="K2087" s="9">
        <f t="shared" ca="1" si="230"/>
        <v>50.969047970402201</v>
      </c>
      <c r="L2087" s="10">
        <f t="shared" ca="1" si="227"/>
        <v>1</v>
      </c>
      <c r="M2087">
        <f t="shared" ca="1" si="224"/>
        <v>21.142856999999999</v>
      </c>
      <c r="N2087" s="12"/>
    </row>
    <row r="2088" spans="1:14" x14ac:dyDescent="0.2">
      <c r="A2088">
        <f t="shared" si="225"/>
        <v>2084</v>
      </c>
      <c r="B2088" s="6">
        <v>43719</v>
      </c>
      <c r="C2088" s="12">
        <v>58.085988</v>
      </c>
      <c r="D2088" s="12">
        <v>58.624842999999998</v>
      </c>
      <c r="E2088" s="12">
        <v>57.787689</v>
      </c>
      <c r="F2088" s="12">
        <v>58.591163999999999</v>
      </c>
      <c r="G2088" s="9">
        <f t="shared" ca="1" si="228"/>
        <v>3.4592779999999976</v>
      </c>
      <c r="H2088" s="9">
        <f t="shared" si="226"/>
        <v>0.73612200000000172</v>
      </c>
      <c r="I2088" s="14">
        <f ca="1">IF($M$3&gt;A2088-1,0,G2088/SUM(OFFSET(H2088,-$M$3+1,0):H2088))</f>
        <v>0.34059751697878521</v>
      </c>
      <c r="J2088" s="14">
        <f t="shared" ca="1" si="229"/>
        <v>7.7360992540969446E-3</v>
      </c>
      <c r="K2088" s="9">
        <f t="shared" ca="1" si="230"/>
        <v>51.028013416533412</v>
      </c>
      <c r="L2088" s="10">
        <f t="shared" ca="1" si="227"/>
        <v>1</v>
      </c>
      <c r="M2088">
        <f t="shared" ref="M2088:M2151" ca="1" si="231">L2088*($F2089-$F2088)+M2087</f>
        <v>21.234271999999997</v>
      </c>
      <c r="N2088" s="12"/>
    </row>
    <row r="2089" spans="1:14" x14ac:dyDescent="0.2">
      <c r="A2089">
        <f t="shared" si="225"/>
        <v>2085</v>
      </c>
      <c r="B2089" s="6">
        <v>43720</v>
      </c>
      <c r="C2089" s="12">
        <v>59.019362999999998</v>
      </c>
      <c r="D2089" s="12">
        <v>59.240679999999998</v>
      </c>
      <c r="E2089" s="12">
        <v>58.297679000000002</v>
      </c>
      <c r="F2089" s="12">
        <v>58.682578999999997</v>
      </c>
      <c r="G2089" s="9">
        <f t="shared" ca="1" si="228"/>
        <v>3.6228559999999987</v>
      </c>
      <c r="H2089" s="9">
        <f t="shared" si="226"/>
        <v>9.1414999999997804E-2</v>
      </c>
      <c r="I2089" s="14">
        <f ca="1">IF($M$3&gt;A2089-1,0,G2089/SUM(OFFSET(H2089,-$M$3+1,0):H2089))</f>
        <v>0.35602840085497395</v>
      </c>
      <c r="J2089" s="14">
        <f t="shared" ca="1" si="229"/>
        <v>7.924027754376544E-3</v>
      </c>
      <c r="K2089" s="9">
        <f t="shared" ca="1" si="230"/>
        <v>51.088668406664496</v>
      </c>
      <c r="L2089" s="10">
        <f t="shared" ca="1" si="227"/>
        <v>1</v>
      </c>
      <c r="M2089">
        <f t="shared" ca="1" si="231"/>
        <v>21.205401999999999</v>
      </c>
      <c r="N2089" s="12"/>
    </row>
    <row r="2090" spans="1:14" x14ac:dyDescent="0.2">
      <c r="A2090">
        <f t="shared" si="225"/>
        <v>2086</v>
      </c>
      <c r="B2090" s="6">
        <v>43721</v>
      </c>
      <c r="C2090" s="12">
        <v>58.600785000000002</v>
      </c>
      <c r="D2090" s="12">
        <v>58.927948999999998</v>
      </c>
      <c r="E2090" s="12">
        <v>58.379465000000003</v>
      </c>
      <c r="F2090" s="12">
        <v>58.653708999999999</v>
      </c>
      <c r="G2090" s="9">
        <f t="shared" ca="1" si="228"/>
        <v>5.8745150000000024</v>
      </c>
      <c r="H2090" s="9">
        <f t="shared" si="226"/>
        <v>2.8869999999997731E-2</v>
      </c>
      <c r="I2090" s="14">
        <f ca="1">IF($M$3&gt;A2090-1,0,G2090/SUM(OFFSET(H2090,-$M$3+1,0):H2090))</f>
        <v>0.74134875533357825</v>
      </c>
      <c r="J2090" s="14">
        <f t="shared" ca="1" si="229"/>
        <v>1.3348030702850953E-2</v>
      </c>
      <c r="K2090" s="9">
        <f t="shared" ca="1" si="230"/>
        <v>51.18964680077265</v>
      </c>
      <c r="L2090" s="10">
        <f t="shared" ca="1" si="227"/>
        <v>1</v>
      </c>
      <c r="M2090">
        <f t="shared" ca="1" si="231"/>
        <v>20.810886000000004</v>
      </c>
      <c r="N2090" s="12"/>
    </row>
    <row r="2091" spans="1:14" x14ac:dyDescent="0.2">
      <c r="A2091">
        <f t="shared" si="225"/>
        <v>2087</v>
      </c>
      <c r="B2091" s="6">
        <v>43724</v>
      </c>
      <c r="C2091" s="12">
        <v>58.162970000000001</v>
      </c>
      <c r="D2091" s="12">
        <v>58.480513000000002</v>
      </c>
      <c r="E2091" s="12">
        <v>57.758828999999999</v>
      </c>
      <c r="F2091" s="12">
        <v>58.259193000000003</v>
      </c>
      <c r="G2091" s="9">
        <f t="shared" ca="1" si="228"/>
        <v>4.9363280000000032</v>
      </c>
      <c r="H2091" s="9">
        <f t="shared" si="226"/>
        <v>0.39451599999999587</v>
      </c>
      <c r="I2091" s="14">
        <f ca="1">IF($M$3&gt;A2091-1,0,G2091/SUM(OFFSET(H2091,-$M$3+1,0):H2091))</f>
        <v>0.63490271817028643</v>
      </c>
      <c r="J2091" s="14">
        <f t="shared" ca="1" si="229"/>
        <v>1.1709048979090895E-2</v>
      </c>
      <c r="K2091" s="9">
        <f t="shared" ca="1" si="230"/>
        <v>51.272424463479346</v>
      </c>
      <c r="L2091" s="10">
        <f t="shared" ca="1" si="227"/>
        <v>1</v>
      </c>
      <c r="M2091">
        <f t="shared" ca="1" si="231"/>
        <v>21.046635000000002</v>
      </c>
      <c r="N2091" s="12"/>
    </row>
    <row r="2092" spans="1:14" x14ac:dyDescent="0.2">
      <c r="A2092">
        <f t="shared" si="225"/>
        <v>2088</v>
      </c>
      <c r="B2092" s="6">
        <v>43725</v>
      </c>
      <c r="C2092" s="12">
        <v>58.023439000000003</v>
      </c>
      <c r="D2092" s="12">
        <v>58.543053</v>
      </c>
      <c r="E2092" s="12">
        <v>57.869480000000003</v>
      </c>
      <c r="F2092" s="12">
        <v>58.494942000000002</v>
      </c>
      <c r="G2092" s="9">
        <f t="shared" ca="1" si="228"/>
        <v>5.2971649999999997</v>
      </c>
      <c r="H2092" s="9">
        <f t="shared" si="226"/>
        <v>0.23574899999999843</v>
      </c>
      <c r="I2092" s="14">
        <f ca="1">IF($M$3&gt;A2092-1,0,G2092/SUM(OFFSET(H2092,-$M$3+1,0):H2092))</f>
        <v>0.67175192949880791</v>
      </c>
      <c r="J2092" s="14">
        <f t="shared" ca="1" si="229"/>
        <v>1.2264281998556739E-2</v>
      </c>
      <c r="K2092" s="9">
        <f t="shared" ca="1" si="230"/>
        <v>51.361003455286756</v>
      </c>
      <c r="L2092" s="10">
        <f t="shared" ca="1" si="227"/>
        <v>1</v>
      </c>
      <c r="M2092">
        <f t="shared" ca="1" si="231"/>
        <v>21.109177000000003</v>
      </c>
      <c r="N2092" s="12"/>
    </row>
    <row r="2093" spans="1:14" x14ac:dyDescent="0.2">
      <c r="A2093">
        <f t="shared" si="225"/>
        <v>2089</v>
      </c>
      <c r="B2093" s="6">
        <v>43726</v>
      </c>
      <c r="C2093" s="12">
        <v>58.480505999999998</v>
      </c>
      <c r="D2093" s="12">
        <v>58.586348999999998</v>
      </c>
      <c r="E2093" s="12">
        <v>57.773254000000001</v>
      </c>
      <c r="F2093" s="12">
        <v>58.557484000000002</v>
      </c>
      <c r="G2093" s="9">
        <f t="shared" ca="1" si="228"/>
        <v>5.0181129999999996</v>
      </c>
      <c r="H2093" s="9">
        <f t="shared" si="226"/>
        <v>6.2542000000000542E-2</v>
      </c>
      <c r="I2093" s="14">
        <f ca="1">IF($M$3&gt;A2093-1,0,G2093/SUM(OFFSET(H2093,-$M$3+1,0):H2093))</f>
        <v>0.65970989457105833</v>
      </c>
      <c r="J2093" s="14">
        <f t="shared" ca="1" si="229"/>
        <v>1.2081421454740515E-2</v>
      </c>
      <c r="K2093" s="9">
        <f t="shared" ca="1" si="230"/>
        <v>51.447947169738278</v>
      </c>
      <c r="L2093" s="10">
        <f t="shared" ca="1" si="227"/>
        <v>1</v>
      </c>
      <c r="M2093">
        <f t="shared" ca="1" si="231"/>
        <v>20.873427999999997</v>
      </c>
      <c r="N2093" s="12"/>
    </row>
    <row r="2094" spans="1:14" x14ac:dyDescent="0.2">
      <c r="A2094">
        <f t="shared" si="225"/>
        <v>2090</v>
      </c>
      <c r="B2094" s="6">
        <v>43727</v>
      </c>
      <c r="C2094" s="12">
        <v>58.721068000000002</v>
      </c>
      <c r="D2094" s="12">
        <v>58.870213999999997</v>
      </c>
      <c r="E2094" s="12">
        <v>58.259186</v>
      </c>
      <c r="F2094" s="12">
        <v>58.321734999999997</v>
      </c>
      <c r="G2094" s="9">
        <f t="shared" ca="1" si="228"/>
        <v>3.6228559999999987</v>
      </c>
      <c r="H2094" s="9">
        <f t="shared" si="226"/>
        <v>0.23574900000000554</v>
      </c>
      <c r="I2094" s="14">
        <f ca="1">IF($M$3&gt;A2094-1,0,G2094/SUM(OFFSET(H2094,-$M$3+1,0):H2094))</f>
        <v>0.54211761382154122</v>
      </c>
      <c r="J2094" s="14">
        <f t="shared" ca="1" si="229"/>
        <v>1.0367953390801684E-2</v>
      </c>
      <c r="K2094" s="9">
        <f t="shared" ca="1" si="230"/>
        <v>51.519214281580695</v>
      </c>
      <c r="L2094" s="10">
        <f t="shared" ca="1" si="227"/>
        <v>1</v>
      </c>
      <c r="M2094">
        <f t="shared" ca="1" si="231"/>
        <v>19.781277000000003</v>
      </c>
      <c r="N2094" s="12"/>
    </row>
    <row r="2095" spans="1:14" x14ac:dyDescent="0.2">
      <c r="A2095">
        <f t="shared" si="225"/>
        <v>2091</v>
      </c>
      <c r="B2095" s="6">
        <v>43728</v>
      </c>
      <c r="C2095" s="12">
        <v>58.456449999999997</v>
      </c>
      <c r="D2095" s="12">
        <v>58.466070000000002</v>
      </c>
      <c r="E2095" s="12">
        <v>57.032325</v>
      </c>
      <c r="F2095" s="12">
        <v>57.229584000000003</v>
      </c>
      <c r="G2095" s="9">
        <f t="shared" ca="1" si="228"/>
        <v>2.1794860000000043</v>
      </c>
      <c r="H2095" s="9">
        <f t="shared" si="226"/>
        <v>1.0921509999999941</v>
      </c>
      <c r="I2095" s="14">
        <f ca="1">IF($M$3&gt;A2095-1,0,G2095/SUM(OFFSET(H2095,-$M$3+1,0):H2095))</f>
        <v>0.29358415823445988</v>
      </c>
      <c r="J2095" s="14">
        <f t="shared" ca="1" si="229"/>
        <v>7.1774394337731032E-3</v>
      </c>
      <c r="K2095" s="9">
        <f t="shared" ca="1" si="230"/>
        <v>51.5602001143791</v>
      </c>
      <c r="L2095" s="10">
        <f t="shared" ca="1" si="227"/>
        <v>1</v>
      </c>
      <c r="M2095">
        <f t="shared" ca="1" si="231"/>
        <v>20.272025999999997</v>
      </c>
      <c r="N2095" s="12"/>
    </row>
    <row r="2096" spans="1:14" x14ac:dyDescent="0.2">
      <c r="A2096">
        <f t="shared" si="225"/>
        <v>2092</v>
      </c>
      <c r="B2096" s="6">
        <v>43731</v>
      </c>
      <c r="C2096" s="12">
        <v>57.167040999999998</v>
      </c>
      <c r="D2096" s="12">
        <v>58.023439000000003</v>
      </c>
      <c r="E2096" s="12">
        <v>57.167040999999998</v>
      </c>
      <c r="F2096" s="12">
        <v>57.720332999999997</v>
      </c>
      <c r="G2096" s="9">
        <f t="shared" ca="1" si="228"/>
        <v>3.5410649999999961</v>
      </c>
      <c r="H2096" s="9">
        <f t="shared" si="226"/>
        <v>0.49074899999999388</v>
      </c>
      <c r="I2096" s="14">
        <f ca="1">IF($M$3&gt;A2096-1,0,G2096/SUM(OFFSET(H2096,-$M$3+1,0):H2096))</f>
        <v>0.50273246619608658</v>
      </c>
      <c r="J2096" s="14">
        <f t="shared" ca="1" si="229"/>
        <v>9.8233415472110414E-3</v>
      </c>
      <c r="K2096" s="9">
        <f t="shared" ca="1" si="230"/>
        <v>51.620713203690762</v>
      </c>
      <c r="L2096" s="10">
        <f t="shared" ca="1" si="227"/>
        <v>1</v>
      </c>
      <c r="M2096">
        <f t="shared" ca="1" si="231"/>
        <v>19.41563</v>
      </c>
      <c r="N2096" s="12"/>
    </row>
    <row r="2097" spans="1:14" x14ac:dyDescent="0.2">
      <c r="A2097">
        <f t="shared" si="225"/>
        <v>2093</v>
      </c>
      <c r="B2097" s="6">
        <v>43732</v>
      </c>
      <c r="C2097" s="12">
        <v>58.148535000000003</v>
      </c>
      <c r="D2097" s="12">
        <v>58.259191000000001</v>
      </c>
      <c r="E2097" s="12">
        <v>56.604131000000002</v>
      </c>
      <c r="F2097" s="12">
        <v>56.863937</v>
      </c>
      <c r="G2097" s="9">
        <f t="shared" ca="1" si="228"/>
        <v>1.0873449999999991</v>
      </c>
      <c r="H2097" s="9">
        <f t="shared" si="226"/>
        <v>0.8563959999999966</v>
      </c>
      <c r="I2097" s="14">
        <f ca="1">IF($M$3&gt;A2097-1,0,G2097/SUM(OFFSET(H2097,-$M$3+1,0):H2097))</f>
        <v>0.17252026073232998</v>
      </c>
      <c r="J2097" s="14">
        <f t="shared" ca="1" si="229"/>
        <v>5.8352015665993308E-3</v>
      </c>
      <c r="K2097" s="9">
        <f t="shared" ca="1" si="230"/>
        <v>51.651308471401016</v>
      </c>
      <c r="L2097" s="10">
        <f t="shared" ca="1" si="227"/>
        <v>1</v>
      </c>
      <c r="M2097">
        <f t="shared" ca="1" si="231"/>
        <v>20.387492999999999</v>
      </c>
      <c r="N2097" s="12"/>
    </row>
    <row r="2098" spans="1:14" x14ac:dyDescent="0.2">
      <c r="A2098">
        <f t="shared" si="225"/>
        <v>2094</v>
      </c>
      <c r="B2098" s="6">
        <v>43733</v>
      </c>
      <c r="C2098" s="12">
        <v>56.584879999999998</v>
      </c>
      <c r="D2098" s="12">
        <v>57.984946000000001</v>
      </c>
      <c r="E2098" s="12">
        <v>56.132623000000002</v>
      </c>
      <c r="F2098" s="12">
        <v>57.835799999999999</v>
      </c>
      <c r="G2098" s="9">
        <f t="shared" ca="1" si="228"/>
        <v>0.36565399999999926</v>
      </c>
      <c r="H2098" s="9">
        <f t="shared" si="226"/>
        <v>0.97186299999999903</v>
      </c>
      <c r="I2098" s="14">
        <f ca="1">IF($M$3&gt;A2098-1,0,G2098/SUM(OFFSET(H2098,-$M$3+1,0):H2098))</f>
        <v>6.5517437858111302E-2</v>
      </c>
      <c r="J2098" s="14">
        <f t="shared" ca="1" si="229"/>
        <v>4.7644307373476196E-3</v>
      </c>
      <c r="K2098" s="9">
        <f t="shared" ca="1" si="230"/>
        <v>51.680774052934737</v>
      </c>
      <c r="L2098" s="10">
        <f t="shared" ca="1" si="227"/>
        <v>1</v>
      </c>
      <c r="M2098">
        <f t="shared" ca="1" si="231"/>
        <v>20.589565</v>
      </c>
      <c r="N2098" s="12"/>
    </row>
    <row r="2099" spans="1:14" x14ac:dyDescent="0.2">
      <c r="A2099">
        <f t="shared" si="225"/>
        <v>2095</v>
      </c>
      <c r="B2099" s="6">
        <v>43734</v>
      </c>
      <c r="C2099" s="12">
        <v>57.879103999999998</v>
      </c>
      <c r="D2099" s="12">
        <v>58.206268000000001</v>
      </c>
      <c r="E2099" s="12">
        <v>57.422035000000001</v>
      </c>
      <c r="F2099" s="12">
        <v>58.037872</v>
      </c>
      <c r="G2099" s="9">
        <f t="shared" ca="1" si="228"/>
        <v>0.5196070000000006</v>
      </c>
      <c r="H2099" s="9">
        <f t="shared" si="226"/>
        <v>0.20207200000000114</v>
      </c>
      <c r="I2099" s="14">
        <f ca="1">IF($M$3&gt;A2099-1,0,G2099/SUM(OFFSET(H2099,-$M$3+1,0):H2099))</f>
        <v>9.0603248037348816E-2</v>
      </c>
      <c r="J2099" s="14">
        <f t="shared" ca="1" si="229"/>
        <v>5.0057310651032269E-3</v>
      </c>
      <c r="K2099" s="9">
        <f t="shared" ca="1" si="230"/>
        <v>51.712595975612267</v>
      </c>
      <c r="L2099" s="10">
        <f t="shared" ca="1" si="227"/>
        <v>1</v>
      </c>
      <c r="M2099">
        <f t="shared" ca="1" si="231"/>
        <v>19.213554000000002</v>
      </c>
      <c r="N2099" s="12"/>
    </row>
    <row r="2100" spans="1:14" x14ac:dyDescent="0.2">
      <c r="A2100">
        <f t="shared" si="225"/>
        <v>2096</v>
      </c>
      <c r="B2100" s="6">
        <v>43735</v>
      </c>
      <c r="C2100" s="12">
        <v>57.585619999999999</v>
      </c>
      <c r="D2100" s="12">
        <v>57.840615</v>
      </c>
      <c r="E2100" s="12">
        <v>56.224041</v>
      </c>
      <c r="F2100" s="12">
        <v>56.661861000000002</v>
      </c>
      <c r="G2100" s="9">
        <f t="shared" ca="1" si="228"/>
        <v>1.0777129999999957</v>
      </c>
      <c r="H2100" s="9">
        <f t="shared" si="226"/>
        <v>1.3760109999999983</v>
      </c>
      <c r="I2100" s="14">
        <f ca="1">IF($M$3&gt;A2100-1,0,G2100/SUM(OFFSET(H2100,-$M$3+1,0):H2100))</f>
        <v>0.15642440504796074</v>
      </c>
      <c r="J2100" s="14">
        <f t="shared" ca="1" si="229"/>
        <v>5.6672017502812522E-3</v>
      </c>
      <c r="K2100" s="9">
        <f t="shared" ca="1" si="230"/>
        <v>51.740644459021084</v>
      </c>
      <c r="L2100" s="10">
        <f t="shared" ca="1" si="227"/>
        <v>1</v>
      </c>
      <c r="M2100">
        <f t="shared" ca="1" si="231"/>
        <v>19.867882000000002</v>
      </c>
      <c r="N2100" s="12"/>
    </row>
    <row r="2101" spans="1:14" x14ac:dyDescent="0.2">
      <c r="A2101">
        <f t="shared" si="225"/>
        <v>2097</v>
      </c>
      <c r="B2101" s="6">
        <v>43738</v>
      </c>
      <c r="C2101" s="12">
        <v>57.056381999999999</v>
      </c>
      <c r="D2101" s="12">
        <v>57.378737000000001</v>
      </c>
      <c r="E2101" s="12">
        <v>56.748463000000001</v>
      </c>
      <c r="F2101" s="12">
        <v>57.316189000000001</v>
      </c>
      <c r="G2101" s="9">
        <f t="shared" ca="1" si="228"/>
        <v>0.53885299999999603</v>
      </c>
      <c r="H2101" s="9">
        <f t="shared" si="226"/>
        <v>0.65432799999999958</v>
      </c>
      <c r="I2101" s="14">
        <f ca="1">IF($M$3&gt;A2101-1,0,G2101/SUM(OFFSET(H2101,-$M$3+1,0):H2101))</f>
        <v>7.2538279092251121E-2</v>
      </c>
      <c r="J2101" s="14">
        <f t="shared" ca="1" si="229"/>
        <v>4.831363538153291E-3</v>
      </c>
      <c r="K2101" s="9">
        <f t="shared" ca="1" si="230"/>
        <v>51.767581941621721</v>
      </c>
      <c r="L2101" s="10">
        <f t="shared" ca="1" si="227"/>
        <v>1</v>
      </c>
      <c r="M2101">
        <f t="shared" ca="1" si="231"/>
        <v>19.478172000000001</v>
      </c>
      <c r="N2101" s="12"/>
    </row>
    <row r="2102" spans="1:14" x14ac:dyDescent="0.2">
      <c r="A2102">
        <f t="shared" si="225"/>
        <v>2098</v>
      </c>
      <c r="B2102" s="6">
        <v>43739</v>
      </c>
      <c r="C2102" s="12">
        <v>57.715521000000003</v>
      </c>
      <c r="D2102" s="12">
        <v>58.369847999999998</v>
      </c>
      <c r="E2102" s="12">
        <v>56.705162000000001</v>
      </c>
      <c r="F2102" s="12">
        <v>56.926479</v>
      </c>
      <c r="G2102" s="9">
        <f t="shared" ca="1" si="228"/>
        <v>1.6646849999999986</v>
      </c>
      <c r="H2102" s="9">
        <f t="shared" si="226"/>
        <v>0.38971000000000089</v>
      </c>
      <c r="I2102" s="14">
        <f ca="1">IF($M$3&gt;A2102-1,0,G2102/SUM(OFFSET(H2102,-$M$3+1,0):H2102))</f>
        <v>0.23505458322443284</v>
      </c>
      <c r="J2102" s="14">
        <f t="shared" ca="1" si="229"/>
        <v>6.511187294050173E-3</v>
      </c>
      <c r="K2102" s="9">
        <f t="shared" ca="1" si="230"/>
        <v>51.801172486599548</v>
      </c>
      <c r="L2102" s="10">
        <f t="shared" ca="1" si="227"/>
        <v>1</v>
      </c>
      <c r="M2102">
        <f t="shared" ca="1" si="231"/>
        <v>18.549605999999997</v>
      </c>
      <c r="N2102" s="12"/>
    </row>
    <row r="2103" spans="1:14" x14ac:dyDescent="0.2">
      <c r="A2103">
        <f t="shared" si="225"/>
        <v>2099</v>
      </c>
      <c r="B2103" s="6">
        <v>43740</v>
      </c>
      <c r="C2103" s="12">
        <v>56.397246000000003</v>
      </c>
      <c r="D2103" s="12">
        <v>56.551205000000003</v>
      </c>
      <c r="E2103" s="12">
        <v>55.675561999999999</v>
      </c>
      <c r="F2103" s="12">
        <v>55.997912999999997</v>
      </c>
      <c r="G2103" s="9">
        <f t="shared" ca="1" si="228"/>
        <v>2.684666</v>
      </c>
      <c r="H2103" s="9">
        <f t="shared" si="226"/>
        <v>0.92856600000000356</v>
      </c>
      <c r="I2103" s="14">
        <f ca="1">IF($M$3&gt;A2103-1,0,G2103/SUM(OFFSET(H2103,-$M$3+1,0):H2103))</f>
        <v>0.33900414078465863</v>
      </c>
      <c r="J2103" s="14">
        <f t="shared" ca="1" si="229"/>
        <v>7.7168224264305627E-3</v>
      </c>
      <c r="K2103" s="9">
        <f t="shared" ca="1" si="230"/>
        <v>51.833557987911263</v>
      </c>
      <c r="L2103" s="10">
        <f t="shared" ca="1" si="227"/>
        <v>1</v>
      </c>
      <c r="M2103">
        <f t="shared" ca="1" si="231"/>
        <v>19.410812</v>
      </c>
      <c r="N2103" s="12"/>
    </row>
    <row r="2104" spans="1:14" x14ac:dyDescent="0.2">
      <c r="A2104">
        <f t="shared" si="225"/>
        <v>2100</v>
      </c>
      <c r="B2104" s="6">
        <v>43741</v>
      </c>
      <c r="C2104" s="12">
        <v>55.993096999999999</v>
      </c>
      <c r="D2104" s="12">
        <v>56.926476000000001</v>
      </c>
      <c r="E2104" s="12">
        <v>55.367638999999997</v>
      </c>
      <c r="F2104" s="12">
        <v>56.859119</v>
      </c>
      <c r="G2104" s="9">
        <f t="shared" ca="1" si="228"/>
        <v>1.7945899999999995</v>
      </c>
      <c r="H2104" s="9">
        <f t="shared" si="226"/>
        <v>0.8612060000000028</v>
      </c>
      <c r="I2104" s="14">
        <f ca="1">IF($M$3&gt;A2104-1,0,G2104/SUM(OFFSET(H2104,-$M$3+1,0):H2104))</f>
        <v>0.20505831614030262</v>
      </c>
      <c r="J2104" s="14">
        <f t="shared" ca="1" si="229"/>
        <v>6.1823103430228522E-3</v>
      </c>
      <c r="K2104" s="9">
        <f t="shared" ca="1" si="230"/>
        <v>51.864627565735795</v>
      </c>
      <c r="L2104" s="10">
        <f t="shared" ca="1" si="227"/>
        <v>1</v>
      </c>
      <c r="M2104">
        <f t="shared" ca="1" si="231"/>
        <v>20.411555999999997</v>
      </c>
      <c r="N2104" s="12"/>
    </row>
    <row r="2105" spans="1:14" x14ac:dyDescent="0.2">
      <c r="A2105">
        <f t="shared" si="225"/>
        <v>2101</v>
      </c>
      <c r="B2105" s="6">
        <v>43742</v>
      </c>
      <c r="C2105" s="12">
        <v>57.215156</v>
      </c>
      <c r="D2105" s="12">
        <v>57.888728999999998</v>
      </c>
      <c r="E2105" s="12">
        <v>57.022705999999999</v>
      </c>
      <c r="F2105" s="12">
        <v>57.859862999999997</v>
      </c>
      <c r="G2105" s="9">
        <f t="shared" ca="1" si="228"/>
        <v>0.39933000000000618</v>
      </c>
      <c r="H2105" s="9">
        <f t="shared" si="226"/>
        <v>1.0007439999999974</v>
      </c>
      <c r="I2105" s="14">
        <f ca="1">IF($M$3&gt;A2105-1,0,G2105/SUM(OFFSET(H2105,-$M$3+1,0):H2105))</f>
        <v>4.267332746588063E-2</v>
      </c>
      <c r="J2105" s="14">
        <f t="shared" ca="1" si="229"/>
        <v>4.5498786260633568E-3</v>
      </c>
      <c r="K2105" s="9">
        <f t="shared" ca="1" si="230"/>
        <v>51.891905159296371</v>
      </c>
      <c r="L2105" s="10">
        <f t="shared" ca="1" si="227"/>
        <v>1</v>
      </c>
      <c r="M2105">
        <f t="shared" ca="1" si="231"/>
        <v>20.122878999999998</v>
      </c>
      <c r="N2105" s="12"/>
    </row>
    <row r="2106" spans="1:14" x14ac:dyDescent="0.2">
      <c r="A2106">
        <f t="shared" si="225"/>
        <v>2102</v>
      </c>
      <c r="B2106" s="6">
        <v>43745</v>
      </c>
      <c r="C2106" s="12">
        <v>57.782876999999999</v>
      </c>
      <c r="D2106" s="12">
        <v>58.114852999999997</v>
      </c>
      <c r="E2106" s="12">
        <v>57.551940000000002</v>
      </c>
      <c r="F2106" s="12">
        <v>57.571185999999997</v>
      </c>
      <c r="G2106" s="9">
        <f t="shared" ca="1" si="228"/>
        <v>0.92375600000000446</v>
      </c>
      <c r="H2106" s="9">
        <f t="shared" si="226"/>
        <v>0.28867699999999985</v>
      </c>
      <c r="I2106" s="14">
        <f ca="1">IF($M$3&gt;A2106-1,0,G2106/SUM(OFFSET(H2106,-$M$3+1,0):H2106))</f>
        <v>9.8159511810093747E-2</v>
      </c>
      <c r="J2106" s="14">
        <f t="shared" ca="1" si="229"/>
        <v>5.079582839118451E-3</v>
      </c>
      <c r="K2106" s="9">
        <f t="shared" ca="1" si="230"/>
        <v>51.920753536793342</v>
      </c>
      <c r="L2106" s="10">
        <f t="shared" ca="1" si="227"/>
        <v>1</v>
      </c>
      <c r="M2106">
        <f t="shared" ca="1" si="231"/>
        <v>18.612147999999998</v>
      </c>
      <c r="N2106" s="12"/>
    </row>
    <row r="2107" spans="1:14" x14ac:dyDescent="0.2">
      <c r="A2107">
        <f t="shared" si="225"/>
        <v>2103</v>
      </c>
      <c r="B2107" s="6">
        <v>43746</v>
      </c>
      <c r="C2107" s="12">
        <v>56.960157000000002</v>
      </c>
      <c r="D2107" s="12">
        <v>57.133361000000001</v>
      </c>
      <c r="E2107" s="12">
        <v>55.964232000000003</v>
      </c>
      <c r="F2107" s="12">
        <v>56.060454999999997</v>
      </c>
      <c r="G2107" s="9">
        <f t="shared" ca="1" si="228"/>
        <v>2.4970290000000048</v>
      </c>
      <c r="H2107" s="9">
        <f t="shared" si="226"/>
        <v>1.5107309999999998</v>
      </c>
      <c r="I2107" s="14">
        <f ca="1">IF($M$3&gt;A2107-1,0,G2107/SUM(OFFSET(H2107,-$M$3+1,0):H2107))</f>
        <v>0.22995117485083566</v>
      </c>
      <c r="J2107" s="14">
        <f t="shared" ca="1" si="229"/>
        <v>6.4546322560131838E-3</v>
      </c>
      <c r="K2107" s="9">
        <f t="shared" ca="1" si="230"/>
        <v>51.94747378738802</v>
      </c>
      <c r="L2107" s="10">
        <f t="shared" ca="1" si="227"/>
        <v>1</v>
      </c>
      <c r="M2107">
        <f t="shared" ca="1" si="231"/>
        <v>19.598453999999997</v>
      </c>
      <c r="N2107" s="12"/>
    </row>
    <row r="2108" spans="1:14" x14ac:dyDescent="0.2">
      <c r="A2108">
        <f t="shared" si="225"/>
        <v>2104</v>
      </c>
      <c r="B2108" s="6">
        <v>43747</v>
      </c>
      <c r="C2108" s="12">
        <v>56.859122999999997</v>
      </c>
      <c r="D2108" s="12">
        <v>57.422035999999999</v>
      </c>
      <c r="E2108" s="12">
        <v>56.724409999999999</v>
      </c>
      <c r="F2108" s="12">
        <v>57.046760999999996</v>
      </c>
      <c r="G2108" s="9">
        <f t="shared" ca="1" si="228"/>
        <v>1.2749740000000003</v>
      </c>
      <c r="H2108" s="9">
        <f t="shared" si="226"/>
        <v>0.98630599999999902</v>
      </c>
      <c r="I2108" s="14">
        <f ca="1">IF($M$3&gt;A2108-1,0,G2108/SUM(OFFSET(H2108,-$M$3+1,0):H2108))</f>
        <v>0.10982151701493016</v>
      </c>
      <c r="J2108" s="14">
        <f t="shared" ca="1" si="229"/>
        <v>5.1946238253787191E-3</v>
      </c>
      <c r="K2108" s="9">
        <f t="shared" ca="1" si="230"/>
        <v>51.973962666235103</v>
      </c>
      <c r="L2108" s="10">
        <f t="shared" ca="1" si="227"/>
        <v>1</v>
      </c>
      <c r="M2108">
        <f t="shared" ca="1" si="231"/>
        <v>20.142119999999998</v>
      </c>
      <c r="N2108" s="12"/>
    </row>
    <row r="2109" spans="1:14" x14ac:dyDescent="0.2">
      <c r="A2109">
        <f t="shared" si="225"/>
        <v>2105</v>
      </c>
      <c r="B2109" s="6">
        <v>43748</v>
      </c>
      <c r="C2109" s="12">
        <v>57.200718999999999</v>
      </c>
      <c r="D2109" s="12">
        <v>58.134098999999999</v>
      </c>
      <c r="E2109" s="12">
        <v>57.142983000000001</v>
      </c>
      <c r="F2109" s="12">
        <v>57.590426999999998</v>
      </c>
      <c r="G2109" s="9">
        <f t="shared" ca="1" si="228"/>
        <v>0.36084299999999558</v>
      </c>
      <c r="H2109" s="9">
        <f t="shared" si="226"/>
        <v>0.54366600000000176</v>
      </c>
      <c r="I2109" s="14">
        <f ca="1">IF($M$3&gt;A2109-1,0,G2109/SUM(OFFSET(H2109,-$M$3+1,0):H2109))</f>
        <v>3.2622925994652011E-2</v>
      </c>
      <c r="J2109" s="14">
        <f t="shared" ca="1" si="229"/>
        <v>4.4570508282455552E-3</v>
      </c>
      <c r="K2109" s="9">
        <f t="shared" ca="1" si="230"/>
        <v>51.998995533245719</v>
      </c>
      <c r="L2109" s="10">
        <f t="shared" ca="1" si="227"/>
        <v>1</v>
      </c>
      <c r="M2109">
        <f t="shared" ca="1" si="231"/>
        <v>21.455585999999997</v>
      </c>
      <c r="N2109" s="12"/>
    </row>
    <row r="2110" spans="1:14" x14ac:dyDescent="0.2">
      <c r="A2110">
        <f t="shared" si="225"/>
        <v>2106</v>
      </c>
      <c r="B2110" s="6">
        <v>43749</v>
      </c>
      <c r="C2110" s="12">
        <v>58.745120999999997</v>
      </c>
      <c r="D2110" s="12">
        <v>59.601520000000001</v>
      </c>
      <c r="E2110" s="12">
        <v>58.605595999999998</v>
      </c>
      <c r="F2110" s="12">
        <v>58.903892999999997</v>
      </c>
      <c r="G2110" s="9">
        <f t="shared" ca="1" si="228"/>
        <v>1.1835599999999999</v>
      </c>
      <c r="H2110" s="9">
        <f t="shared" si="226"/>
        <v>1.3134659999999982</v>
      </c>
      <c r="I2110" s="14">
        <f ca="1">IF($M$3&gt;A2110-1,0,G2110/SUM(OFFSET(H2110,-$M$3+1,0):H2110))</f>
        <v>9.9594891911992042E-2</v>
      </c>
      <c r="J2110" s="14">
        <f t="shared" ca="1" si="229"/>
        <v>5.0936727685784028E-3</v>
      </c>
      <c r="K2110" s="9">
        <f t="shared" ca="1" si="230"/>
        <v>52.03416682144195</v>
      </c>
      <c r="L2110" s="10">
        <f t="shared" ca="1" si="227"/>
        <v>1</v>
      </c>
      <c r="M2110">
        <f t="shared" ca="1" si="231"/>
        <v>21.542191000000003</v>
      </c>
      <c r="N2110" s="12"/>
    </row>
    <row r="2111" spans="1:14" x14ac:dyDescent="0.2">
      <c r="A2111">
        <f t="shared" si="225"/>
        <v>2107</v>
      </c>
      <c r="B2111" s="6">
        <v>43752</v>
      </c>
      <c r="C2111" s="12">
        <v>58.903896000000003</v>
      </c>
      <c r="D2111" s="12">
        <v>59.115591000000002</v>
      </c>
      <c r="E2111" s="12">
        <v>58.721071000000002</v>
      </c>
      <c r="F2111" s="12">
        <v>58.990498000000002</v>
      </c>
      <c r="G2111" s="9">
        <f t="shared" ca="1" si="228"/>
        <v>2.1265610000000024</v>
      </c>
      <c r="H2111" s="9">
        <f t="shared" si="226"/>
        <v>8.6605000000005816E-2</v>
      </c>
      <c r="I2111" s="14">
        <f ca="1">IF($M$3&gt;A2111-1,0,G2111/SUM(OFFSET(H2111,-$M$3+1,0):H2111))</f>
        <v>0.19134158500428886</v>
      </c>
      <c r="J2111" s="14">
        <f t="shared" ca="1" si="229"/>
        <v>6.0347606604779043E-3</v>
      </c>
      <c r="K2111" s="9">
        <f t="shared" ca="1" si="230"/>
        <v>52.076146615179567</v>
      </c>
      <c r="L2111" s="10">
        <f t="shared" ca="1" si="227"/>
        <v>1</v>
      </c>
      <c r="M2111">
        <f t="shared" ca="1" si="231"/>
        <v>22.716129000000002</v>
      </c>
      <c r="N2111" s="12"/>
    </row>
    <row r="2112" spans="1:14" x14ac:dyDescent="0.2">
      <c r="A2112">
        <f t="shared" si="225"/>
        <v>2108</v>
      </c>
      <c r="B2112" s="6">
        <v>43753</v>
      </c>
      <c r="C2112" s="12">
        <v>59.259922000000003</v>
      </c>
      <c r="D2112" s="12">
        <v>60.323203999999997</v>
      </c>
      <c r="E2112" s="12">
        <v>59.259922000000003</v>
      </c>
      <c r="F2112" s="12">
        <v>60.164436000000002</v>
      </c>
      <c r="G2112" s="9">
        <f t="shared" ca="1" si="228"/>
        <v>2.328636000000003</v>
      </c>
      <c r="H2112" s="9">
        <f t="shared" si="226"/>
        <v>1.1739379999999997</v>
      </c>
      <c r="I2112" s="14">
        <f ca="1">IF($M$3&gt;A2112-1,0,G2112/SUM(OFFSET(H2112,-$M$3+1,0):H2112))</f>
        <v>0.20578213588409935</v>
      </c>
      <c r="J2112" s="14">
        <f t="shared" ca="1" si="229"/>
        <v>6.1901459093318028E-3</v>
      </c>
      <c r="K2112" s="9">
        <f t="shared" ca="1" si="230"/>
        <v>52.126214306628505</v>
      </c>
      <c r="L2112" s="10">
        <f t="shared" ca="1" si="227"/>
        <v>1</v>
      </c>
      <c r="M2112">
        <f t="shared" ca="1" si="231"/>
        <v>21.840488000000001</v>
      </c>
      <c r="N2112" s="12"/>
    </row>
    <row r="2113" spans="1:14" x14ac:dyDescent="0.2">
      <c r="A2113">
        <f t="shared" si="225"/>
        <v>2109</v>
      </c>
      <c r="B2113" s="6">
        <v>43754</v>
      </c>
      <c r="C2113" s="12">
        <v>59.779539</v>
      </c>
      <c r="D2113" s="12">
        <v>60.101889999999997</v>
      </c>
      <c r="E2113" s="12">
        <v>59.178134999999997</v>
      </c>
      <c r="F2113" s="12">
        <v>59.288795</v>
      </c>
      <c r="G2113" s="9">
        <f t="shared" ca="1" si="228"/>
        <v>1.2509230000000002</v>
      </c>
      <c r="H2113" s="9">
        <f t="shared" si="226"/>
        <v>0.87564100000000167</v>
      </c>
      <c r="I2113" s="14">
        <f ca="1">IF($M$3&gt;A2113-1,0,G2113/SUM(OFFSET(H2113,-$M$3+1,0):H2113))</f>
        <v>0.104334049648883</v>
      </c>
      <c r="J2113" s="14">
        <f t="shared" ca="1" si="229"/>
        <v>5.1403317076932752E-3</v>
      </c>
      <c r="K2113" s="9">
        <f t="shared" ca="1" si="230"/>
        <v>52.163032347275553</v>
      </c>
      <c r="L2113" s="10">
        <f t="shared" ca="1" si="227"/>
        <v>1</v>
      </c>
      <c r="M2113">
        <f t="shared" ca="1" si="231"/>
        <v>21.878974999999997</v>
      </c>
      <c r="N2113" s="12"/>
    </row>
    <row r="2114" spans="1:14" x14ac:dyDescent="0.2">
      <c r="A2114">
        <f t="shared" si="225"/>
        <v>2110</v>
      </c>
      <c r="B2114" s="6">
        <v>43755</v>
      </c>
      <c r="C2114" s="12">
        <v>59.947930999999997</v>
      </c>
      <c r="D2114" s="12">
        <v>60.193303999999998</v>
      </c>
      <c r="E2114" s="12">
        <v>58.966439999999999</v>
      </c>
      <c r="F2114" s="12">
        <v>59.327281999999997</v>
      </c>
      <c r="G2114" s="9">
        <f t="shared" ca="1" si="228"/>
        <v>2.6654209999999949</v>
      </c>
      <c r="H2114" s="9">
        <f t="shared" si="226"/>
        <v>3.8486999999996385E-2</v>
      </c>
      <c r="I2114" s="14">
        <f ca="1">IF($M$3&gt;A2114-1,0,G2114/SUM(OFFSET(H2114,-$M$3+1,0):H2114))</f>
        <v>0.25022561340419092</v>
      </c>
      <c r="J2114" s="14">
        <f t="shared" ca="1" si="229"/>
        <v>6.6807665344989445E-3</v>
      </c>
      <c r="K2114" s="9">
        <f t="shared" ca="1" si="230"/>
        <v>52.210895026600269</v>
      </c>
      <c r="L2114" s="10">
        <f t="shared" ca="1" si="227"/>
        <v>1</v>
      </c>
      <c r="M2114">
        <f t="shared" ca="1" si="231"/>
        <v>21.296818000000002</v>
      </c>
      <c r="N2114" s="12"/>
    </row>
    <row r="2115" spans="1:14" x14ac:dyDescent="0.2">
      <c r="A2115">
        <f t="shared" si="225"/>
        <v>2111</v>
      </c>
      <c r="B2115" s="6">
        <v>43756</v>
      </c>
      <c r="C2115" s="12">
        <v>59.231059999999999</v>
      </c>
      <c r="D2115" s="12">
        <v>59.413885999999998</v>
      </c>
      <c r="E2115" s="12">
        <v>58.220703</v>
      </c>
      <c r="F2115" s="12">
        <v>58.745125000000002</v>
      </c>
      <c r="G2115" s="9">
        <f t="shared" ca="1" si="228"/>
        <v>1.4289360000000002</v>
      </c>
      <c r="H2115" s="9">
        <f t="shared" si="226"/>
        <v>0.58215699999999515</v>
      </c>
      <c r="I2115" s="14">
        <f ca="1">IF($M$3&gt;A2115-1,0,G2115/SUM(OFFSET(H2115,-$M$3+1,0):H2115))</f>
        <v>0.13506138999423434</v>
      </c>
      <c r="J2115" s="14">
        <f t="shared" ca="1" si="229"/>
        <v>5.4480159359635407E-3</v>
      </c>
      <c r="K2115" s="9">
        <f t="shared" ca="1" si="230"/>
        <v>52.246493615624601</v>
      </c>
      <c r="L2115" s="10">
        <f t="shared" ca="1" si="227"/>
        <v>1</v>
      </c>
      <c r="M2115">
        <f t="shared" ca="1" si="231"/>
        <v>22.398586000000002</v>
      </c>
      <c r="N2115" s="12"/>
    </row>
    <row r="2116" spans="1:14" x14ac:dyDescent="0.2">
      <c r="A2116">
        <f t="shared" si="225"/>
        <v>2112</v>
      </c>
      <c r="B2116" s="6">
        <v>43759</v>
      </c>
      <c r="C2116" s="12">
        <v>59.178131999999998</v>
      </c>
      <c r="D2116" s="12">
        <v>59.870950000000001</v>
      </c>
      <c r="E2116" s="12">
        <v>59.101149999999997</v>
      </c>
      <c r="F2116" s="12">
        <v>59.846893000000001</v>
      </c>
      <c r="G2116" s="9">
        <f t="shared" ca="1" si="228"/>
        <v>2.920414000000001</v>
      </c>
      <c r="H2116" s="9">
        <f t="shared" si="226"/>
        <v>1.1017679999999999</v>
      </c>
      <c r="I2116" s="14">
        <f ca="1">IF($M$3&gt;A2116-1,0,G2116/SUM(OFFSET(H2116,-$M$3+1,0):H2116))</f>
        <v>0.25862777739697584</v>
      </c>
      <c r="J2116" s="14">
        <f t="shared" ca="1" si="229"/>
        <v>6.7756225214350083E-3</v>
      </c>
      <c r="K2116" s="9">
        <f t="shared" ca="1" si="230"/>
        <v>52.297991052865278</v>
      </c>
      <c r="L2116" s="10">
        <f t="shared" ca="1" si="227"/>
        <v>1</v>
      </c>
      <c r="M2116">
        <f t="shared" ca="1" si="231"/>
        <v>21.946331000000001</v>
      </c>
      <c r="N2116" s="12"/>
    </row>
    <row r="2117" spans="1:14" x14ac:dyDescent="0.2">
      <c r="A2117">
        <f t="shared" si="225"/>
        <v>2113</v>
      </c>
      <c r="B2117" s="6">
        <v>43760</v>
      </c>
      <c r="C2117" s="12">
        <v>60.053778000000001</v>
      </c>
      <c r="D2117" s="12">
        <v>60.135567999999999</v>
      </c>
      <c r="E2117" s="12">
        <v>59.380204999999997</v>
      </c>
      <c r="F2117" s="12">
        <v>59.394638</v>
      </c>
      <c r="G2117" s="9">
        <f t="shared" ca="1" si="228"/>
        <v>3.3967250000000035</v>
      </c>
      <c r="H2117" s="9">
        <f t="shared" si="226"/>
        <v>0.45225500000000096</v>
      </c>
      <c r="I2117" s="14">
        <f ca="1">IF($M$3&gt;A2117-1,0,G2117/SUM(OFFSET(H2117,-$M$3+1,0):H2117))</f>
        <v>0.31405657007851717</v>
      </c>
      <c r="J2117" s="14">
        <f t="shared" ca="1" si="229"/>
        <v>7.4181399026997932E-3</v>
      </c>
      <c r="K2117" s="9">
        <f t="shared" ca="1" si="230"/>
        <v>52.350634972759188</v>
      </c>
      <c r="L2117" s="10">
        <f t="shared" ca="1" si="227"/>
        <v>1</v>
      </c>
      <c r="M2117">
        <f t="shared" ca="1" si="231"/>
        <v>20.911918999999997</v>
      </c>
      <c r="N2117" s="12"/>
    </row>
    <row r="2118" spans="1:14" x14ac:dyDescent="0.2">
      <c r="A2118">
        <f t="shared" ref="A2118:A2181" si="232">A2117+1</f>
        <v>2114</v>
      </c>
      <c r="B2118" s="6">
        <v>43761</v>
      </c>
      <c r="C2118" s="12">
        <v>58.350600999999997</v>
      </c>
      <c r="D2118" s="12">
        <v>58.798045999999999</v>
      </c>
      <c r="E2118" s="12">
        <v>58.033060999999996</v>
      </c>
      <c r="F2118" s="12">
        <v>58.360225999999997</v>
      </c>
      <c r="G2118" s="9">
        <f t="shared" ca="1" si="228"/>
        <v>1.5011069999999975</v>
      </c>
      <c r="H2118" s="9">
        <f t="shared" ref="H2118:H2181" si="233">ABS(F2118-F2117)</f>
        <v>1.0344120000000032</v>
      </c>
      <c r="I2118" s="14">
        <f ca="1">IF($M$3&gt;A2118-1,0,G2118/SUM(OFFSET(H2118,-$M$3+1,0):H2118))</f>
        <v>0.13660270093703117</v>
      </c>
      <c r="J2118" s="14">
        <f t="shared" ca="1" si="229"/>
        <v>5.4636851929798632E-3</v>
      </c>
      <c r="K2118" s="9">
        <f t="shared" ca="1" si="230"/>
        <v>52.383469486270592</v>
      </c>
      <c r="L2118" s="10">
        <f t="shared" ca="1" si="227"/>
        <v>1</v>
      </c>
      <c r="M2118">
        <f t="shared" ca="1" si="231"/>
        <v>22.456322</v>
      </c>
      <c r="N2118" s="12"/>
    </row>
    <row r="2119" spans="1:14" x14ac:dyDescent="0.2">
      <c r="A2119">
        <f t="shared" si="232"/>
        <v>2115</v>
      </c>
      <c r="B2119" s="6">
        <v>43762</v>
      </c>
      <c r="C2119" s="12">
        <v>59.231056000000002</v>
      </c>
      <c r="D2119" s="12">
        <v>59.928682999999999</v>
      </c>
      <c r="E2119" s="12">
        <v>59.130020999999999</v>
      </c>
      <c r="F2119" s="12">
        <v>59.904629</v>
      </c>
      <c r="G2119" s="9">
        <f t="shared" ca="1" si="228"/>
        <v>2.0447660000000027</v>
      </c>
      <c r="H2119" s="9">
        <f t="shared" si="233"/>
        <v>1.5444030000000026</v>
      </c>
      <c r="I2119" s="14">
        <f ca="1">IF($M$3&gt;A2119-1,0,G2119/SUM(OFFSET(H2119,-$M$3+1,0):H2119))</f>
        <v>0.17730447624940707</v>
      </c>
      <c r="J2119" s="14">
        <f t="shared" ca="1" si="229"/>
        <v>5.8856096970844813E-3</v>
      </c>
      <c r="K2119" s="9">
        <f t="shared" ca="1" si="230"/>
        <v>52.427736095637918</v>
      </c>
      <c r="L2119" s="10">
        <f t="shared" ca="1" si="227"/>
        <v>1</v>
      </c>
      <c r="M2119">
        <f t="shared" ca="1" si="231"/>
        <v>23.668754999999997</v>
      </c>
      <c r="N2119" s="12"/>
    </row>
    <row r="2120" spans="1:14" x14ac:dyDescent="0.2">
      <c r="A2120">
        <f t="shared" si="232"/>
        <v>2116</v>
      </c>
      <c r="B2120" s="6">
        <v>43763</v>
      </c>
      <c r="C2120" s="12">
        <v>60.169249999999998</v>
      </c>
      <c r="D2120" s="12">
        <v>61.169986000000002</v>
      </c>
      <c r="E2120" s="12">
        <v>60.169249999999998</v>
      </c>
      <c r="F2120" s="12">
        <v>61.117061999999997</v>
      </c>
      <c r="G2120" s="9">
        <f t="shared" ca="1" si="228"/>
        <v>3.5458759999999998</v>
      </c>
      <c r="H2120" s="9">
        <f t="shared" si="233"/>
        <v>1.2124329999999972</v>
      </c>
      <c r="I2120" s="14">
        <f ca="1">IF($M$3&gt;A2120-1,0,G2120/SUM(OFFSET(H2120,-$M$3+1,0):H2120))</f>
        <v>0.28466600108475504</v>
      </c>
      <c r="J2120" s="14">
        <f t="shared" ca="1" si="229"/>
        <v>7.0738272069764416E-3</v>
      </c>
      <c r="K2120" s="9">
        <f t="shared" ca="1" si="230"/>
        <v>52.489202885630483</v>
      </c>
      <c r="L2120" s="10">
        <f t="shared" ca="1" si="227"/>
        <v>1</v>
      </c>
      <c r="M2120">
        <f t="shared" ca="1" si="231"/>
        <v>24.597321000000001</v>
      </c>
      <c r="N2120" s="12"/>
    </row>
    <row r="2121" spans="1:14" x14ac:dyDescent="0.2">
      <c r="A2121">
        <f t="shared" si="232"/>
        <v>2117</v>
      </c>
      <c r="B2121" s="6">
        <v>43766</v>
      </c>
      <c r="C2121" s="12">
        <v>61.631861999999998</v>
      </c>
      <c r="D2121" s="12">
        <v>62.122602999999998</v>
      </c>
      <c r="E2121" s="12">
        <v>61.497145000000003</v>
      </c>
      <c r="F2121" s="12">
        <v>62.045628000000001</v>
      </c>
      <c r="G2121" s="9">
        <f t="shared" ca="1" si="228"/>
        <v>5.9851730000000032</v>
      </c>
      <c r="H2121" s="9">
        <f t="shared" si="233"/>
        <v>0.92856600000000356</v>
      </c>
      <c r="I2121" s="14">
        <f ca="1">IF($M$3&gt;A2121-1,0,G2121/SUM(OFFSET(H2121,-$M$3+1,0):H2121))</f>
        <v>0.50405264296595709</v>
      </c>
      <c r="J2121" s="14">
        <f t="shared" ca="1" si="229"/>
        <v>9.8413587650861244E-3</v>
      </c>
      <c r="K2121" s="9">
        <f t="shared" ca="1" si="230"/>
        <v>52.583251093692674</v>
      </c>
      <c r="L2121" s="10">
        <f t="shared" ca="1" si="227"/>
        <v>1</v>
      </c>
      <c r="M2121">
        <f t="shared" ca="1" si="231"/>
        <v>24.173938999999997</v>
      </c>
      <c r="N2121" s="12"/>
    </row>
    <row r="2122" spans="1:14" x14ac:dyDescent="0.2">
      <c r="A2122">
        <f t="shared" si="232"/>
        <v>2118</v>
      </c>
      <c r="B2122" s="6">
        <v>43767</v>
      </c>
      <c r="C2122" s="12">
        <v>62.151477</v>
      </c>
      <c r="D2122" s="12">
        <v>62.622982999999998</v>
      </c>
      <c r="E2122" s="12">
        <v>61.554889000000003</v>
      </c>
      <c r="F2122" s="12">
        <v>61.622245999999997</v>
      </c>
      <c r="G2122" s="9">
        <f t="shared" ca="1" si="228"/>
        <v>4.5754850000000005</v>
      </c>
      <c r="H2122" s="9">
        <f t="shared" si="233"/>
        <v>0.4233820000000037</v>
      </c>
      <c r="I2122" s="14">
        <f ca="1">IF($M$3&gt;A2122-1,0,G2122/SUM(OFFSET(H2122,-$M$3+1,0):H2122))</f>
        <v>0.40450999847142338</v>
      </c>
      <c r="J2122" s="14">
        <f t="shared" ca="1" si="229"/>
        <v>8.5291461027226442E-3</v>
      </c>
      <c r="K2122" s="9">
        <f t="shared" ca="1" si="230"/>
        <v>52.660346001870337</v>
      </c>
      <c r="L2122" s="10">
        <f t="shared" ca="1" si="227"/>
        <v>1</v>
      </c>
      <c r="M2122">
        <f t="shared" ca="1" si="231"/>
        <v>24.241290999999997</v>
      </c>
      <c r="N2122" s="12"/>
    </row>
    <row r="2123" spans="1:14" x14ac:dyDescent="0.2">
      <c r="A2123">
        <f t="shared" si="232"/>
        <v>2119</v>
      </c>
      <c r="B2123" s="6">
        <v>43768</v>
      </c>
      <c r="C2123" s="12">
        <v>61.949401000000002</v>
      </c>
      <c r="D2123" s="12">
        <v>61.949401000000002</v>
      </c>
      <c r="E2123" s="12">
        <v>61.203662999999999</v>
      </c>
      <c r="F2123" s="12">
        <v>61.689597999999997</v>
      </c>
      <c r="G2123" s="9">
        <f t="shared" ca="1" si="228"/>
        <v>4.0991709999999983</v>
      </c>
      <c r="H2123" s="9">
        <f t="shared" si="233"/>
        <v>6.7351999999999634E-2</v>
      </c>
      <c r="I2123" s="14">
        <f ca="1">IF($M$3&gt;A2123-1,0,G2123/SUM(OFFSET(H2123,-$M$3+1,0):H2123))</f>
        <v>0.37833152512744694</v>
      </c>
      <c r="J2123" s="14">
        <f t="shared" ca="1" si="229"/>
        <v>8.1996369752789199E-3</v>
      </c>
      <c r="K2123" s="9">
        <f t="shared" ca="1" si="230"/>
        <v>52.734382590413311</v>
      </c>
      <c r="L2123" s="10">
        <f t="shared" ca="1" si="227"/>
        <v>1</v>
      </c>
      <c r="M2123">
        <f t="shared" ca="1" si="231"/>
        <v>23.890067999999999</v>
      </c>
      <c r="N2123" s="12"/>
    </row>
    <row r="2124" spans="1:14" x14ac:dyDescent="0.2">
      <c r="A2124">
        <f t="shared" si="232"/>
        <v>2120</v>
      </c>
      <c r="B2124" s="6">
        <v>43769</v>
      </c>
      <c r="C2124" s="12">
        <v>61.516390999999999</v>
      </c>
      <c r="D2124" s="12">
        <v>61.583748999999997</v>
      </c>
      <c r="E2124" s="12">
        <v>60.684047999999997</v>
      </c>
      <c r="F2124" s="12">
        <v>61.338374999999999</v>
      </c>
      <c r="G2124" s="9">
        <f t="shared" ca="1" si="228"/>
        <v>2.4344820000000027</v>
      </c>
      <c r="H2124" s="9">
        <f t="shared" si="233"/>
        <v>0.3512229999999974</v>
      </c>
      <c r="I2124" s="14">
        <f ca="1">IF($M$3&gt;A2124-1,0,G2124/SUM(OFFSET(H2124,-$M$3+1,0):H2124))</f>
        <v>0.24658920396223019</v>
      </c>
      <c r="J2124" s="14">
        <f t="shared" ca="1" si="229"/>
        <v>6.6399207157843238E-3</v>
      </c>
      <c r="K2124" s="9">
        <f t="shared" ca="1" si="230"/>
        <v>52.791512417852175</v>
      </c>
      <c r="L2124" s="10">
        <f t="shared" ca="1" si="227"/>
        <v>1</v>
      </c>
      <c r="M2124">
        <f t="shared" ca="1" si="231"/>
        <v>25.155422000000002</v>
      </c>
      <c r="N2124" s="12"/>
    </row>
    <row r="2125" spans="1:14" x14ac:dyDescent="0.2">
      <c r="A2125">
        <f t="shared" si="232"/>
        <v>2121</v>
      </c>
      <c r="B2125" s="6">
        <v>43770</v>
      </c>
      <c r="C2125" s="12">
        <v>61.824311999999999</v>
      </c>
      <c r="D2125" s="12">
        <v>62.613352999999996</v>
      </c>
      <c r="E2125" s="12">
        <v>61.694406000000001</v>
      </c>
      <c r="F2125" s="12">
        <v>62.603729000000001</v>
      </c>
      <c r="G2125" s="9">
        <f t="shared" ca="1" si="228"/>
        <v>3.613230999999999</v>
      </c>
      <c r="H2125" s="9">
        <f t="shared" si="233"/>
        <v>1.2653540000000021</v>
      </c>
      <c r="I2125" s="14">
        <f ca="1">IF($M$3&gt;A2125-1,0,G2125/SUM(OFFSET(H2125,-$M$3+1,0):H2125))</f>
        <v>0.32694866546422141</v>
      </c>
      <c r="J2125" s="14">
        <f t="shared" ca="1" si="229"/>
        <v>7.5717533026084518E-3</v>
      </c>
      <c r="K2125" s="9">
        <f t="shared" ca="1" si="230"/>
        <v>52.865808101163964</v>
      </c>
      <c r="L2125" s="10">
        <f t="shared" ca="1" si="227"/>
        <v>1</v>
      </c>
      <c r="M2125">
        <f t="shared" ca="1" si="231"/>
        <v>26.488135999999997</v>
      </c>
      <c r="N2125" s="12"/>
    </row>
    <row r="2126" spans="1:14" x14ac:dyDescent="0.2">
      <c r="A2126">
        <f t="shared" si="232"/>
        <v>2122</v>
      </c>
      <c r="B2126" s="6">
        <v>43773</v>
      </c>
      <c r="C2126" s="12">
        <v>63.623716000000002</v>
      </c>
      <c r="D2126" s="12">
        <v>64.027856999999997</v>
      </c>
      <c r="E2126" s="12">
        <v>63.421644999999998</v>
      </c>
      <c r="F2126" s="12">
        <v>63.936442999999997</v>
      </c>
      <c r="G2126" s="9">
        <f t="shared" ca="1" si="228"/>
        <v>3.772006999999995</v>
      </c>
      <c r="H2126" s="9">
        <f t="shared" si="233"/>
        <v>1.3327139999999957</v>
      </c>
      <c r="I2126" s="14">
        <f ca="1">IF($M$3&gt;A2126-1,0,G2126/SUM(OFFSET(H2126,-$M$3+1,0):H2126))</f>
        <v>0.33648149306159814</v>
      </c>
      <c r="J2126" s="14">
        <f t="shared" ca="1" si="229"/>
        <v>7.6863523502619102E-3</v>
      </c>
      <c r="K2126" s="9">
        <f t="shared" ca="1" si="230"/>
        <v>52.950900901737526</v>
      </c>
      <c r="L2126" s="10">
        <f t="shared" ca="1" si="227"/>
        <v>1</v>
      </c>
      <c r="M2126">
        <f t="shared" ca="1" si="231"/>
        <v>26.521819999999998</v>
      </c>
      <c r="N2126" s="12"/>
    </row>
    <row r="2127" spans="1:14" x14ac:dyDescent="0.2">
      <c r="A2127">
        <f t="shared" si="232"/>
        <v>2123</v>
      </c>
      <c r="B2127" s="6">
        <v>43774</v>
      </c>
      <c r="C2127" s="12">
        <v>64.071158999999994</v>
      </c>
      <c r="D2127" s="12">
        <v>64.480115999999995</v>
      </c>
      <c r="E2127" s="12">
        <v>63.796923</v>
      </c>
      <c r="F2127" s="12">
        <v>63.970126999999998</v>
      </c>
      <c r="G2127" s="9">
        <f t="shared" ca="1" si="228"/>
        <v>4.6813319999999976</v>
      </c>
      <c r="H2127" s="9">
        <f t="shared" si="233"/>
        <v>3.3684000000000935E-2</v>
      </c>
      <c r="I2127" s="14">
        <f ca="1">IF($M$3&gt;A2127-1,0,G2127/SUM(OFFSET(H2127,-$M$3+1,0):H2127))</f>
        <v>0.45150908692838365</v>
      </c>
      <c r="J2127" s="14">
        <f t="shared" ca="1" si="229"/>
        <v>9.1370126184081059E-3</v>
      </c>
      <c r="K2127" s="9">
        <f t="shared" ca="1" si="230"/>
        <v>53.051583709642443</v>
      </c>
      <c r="L2127" s="10">
        <f t="shared" ref="L2127:L2190" ca="1" si="234">IF(ROUND(IX2117,$F$3)=ROUND(K2126,$F$3),L2126,IF(ROUND(K2127,$F$3)&gt;ROUND(K2126,$F$3),1,-1))</f>
        <v>1</v>
      </c>
      <c r="M2127">
        <f t="shared" ca="1" si="231"/>
        <v>26.132103000000001</v>
      </c>
      <c r="N2127" s="12"/>
    </row>
    <row r="2128" spans="1:14" x14ac:dyDescent="0.2">
      <c r="A2128">
        <f t="shared" si="232"/>
        <v>2124</v>
      </c>
      <c r="B2128" s="6">
        <v>43775</v>
      </c>
      <c r="C2128" s="12">
        <v>63.763238999999999</v>
      </c>
      <c r="D2128" s="12">
        <v>63.830596</v>
      </c>
      <c r="E2128" s="12">
        <v>63.012689000000002</v>
      </c>
      <c r="F2128" s="12">
        <v>63.580410000000001</v>
      </c>
      <c r="G2128" s="9">
        <f t="shared" ca="1" si="228"/>
        <v>4.2531280000000038</v>
      </c>
      <c r="H2128" s="9">
        <f t="shared" si="233"/>
        <v>0.38971699999999743</v>
      </c>
      <c r="I2128" s="14">
        <f ca="1">IF($M$3&gt;A2128-1,0,G2128/SUM(OFFSET(H2128,-$M$3+1,0):H2128))</f>
        <v>0.39676848187681835</v>
      </c>
      <c r="J2128" s="14">
        <f t="shared" ca="1" si="229"/>
        <v>8.4310274893809063E-3</v>
      </c>
      <c r="K2128" s="9">
        <f t="shared" ca="1" si="230"/>
        <v>53.140352533527363</v>
      </c>
      <c r="L2128" s="10">
        <f t="shared" ca="1" si="234"/>
        <v>1</v>
      </c>
      <c r="M2128">
        <f t="shared" ca="1" si="231"/>
        <v>26.507373999999999</v>
      </c>
      <c r="N2128" s="12"/>
    </row>
    <row r="2129" spans="1:14" x14ac:dyDescent="0.2">
      <c r="A2129">
        <f t="shared" si="232"/>
        <v>2125</v>
      </c>
      <c r="B2129" s="6">
        <v>43776</v>
      </c>
      <c r="C2129" s="12">
        <v>64.398320999999996</v>
      </c>
      <c r="D2129" s="12">
        <v>64.605199999999996</v>
      </c>
      <c r="E2129" s="12">
        <v>63.667012</v>
      </c>
      <c r="F2129" s="12">
        <v>63.955680999999998</v>
      </c>
      <c r="G2129" s="9">
        <f t="shared" ca="1" si="228"/>
        <v>5.2105559999999969</v>
      </c>
      <c r="H2129" s="9">
        <f t="shared" si="233"/>
        <v>0.37527099999999791</v>
      </c>
      <c r="I2129" s="14">
        <f ca="1">IF($M$3&gt;A2129-1,0,G2129/SUM(OFFSET(H2129,-$M$3+1,0):H2129))</f>
        <v>0.49565176198241029</v>
      </c>
      <c r="J2129" s="14">
        <f t="shared" ca="1" si="229"/>
        <v>9.7269887766088386E-3</v>
      </c>
      <c r="K2129" s="9">
        <f t="shared" ca="1" si="230"/>
        <v>53.245553112136079</v>
      </c>
      <c r="L2129" s="10">
        <f t="shared" ca="1" si="234"/>
        <v>1</v>
      </c>
      <c r="M2129">
        <f t="shared" ca="1" si="231"/>
        <v>26.642100999999997</v>
      </c>
      <c r="N2129" s="12"/>
    </row>
    <row r="2130" spans="1:14" x14ac:dyDescent="0.2">
      <c r="A2130">
        <f t="shared" si="232"/>
        <v>2126</v>
      </c>
      <c r="B2130" s="6">
        <v>43777</v>
      </c>
      <c r="C2130" s="12">
        <v>63.662208999999997</v>
      </c>
      <c r="D2130" s="12">
        <v>64.090407999999996</v>
      </c>
      <c r="E2130" s="12">
        <v>63.234001999999997</v>
      </c>
      <c r="F2130" s="12">
        <v>64.090407999999996</v>
      </c>
      <c r="G2130" s="9">
        <f t="shared" ca="1" si="228"/>
        <v>4.243514999999995</v>
      </c>
      <c r="H2130" s="9">
        <f t="shared" si="233"/>
        <v>0.13472699999999804</v>
      </c>
      <c r="I2130" s="14">
        <f ca="1">IF($M$3&gt;A2130-1,0,G2130/SUM(OFFSET(H2130,-$M$3+1,0):H2130))</f>
        <v>0.44455692335639396</v>
      </c>
      <c r="J2130" s="14">
        <f t="shared" ca="1" si="229"/>
        <v>9.0457777386651773E-3</v>
      </c>
      <c r="K2130" s="9">
        <f t="shared" ca="1" si="230"/>
        <v>53.343653259059771</v>
      </c>
      <c r="L2130" s="10">
        <f t="shared" ca="1" si="234"/>
        <v>1</v>
      </c>
      <c r="M2130">
        <f t="shared" ca="1" si="231"/>
        <v>26.382286000000001</v>
      </c>
      <c r="N2130" s="12"/>
    </row>
    <row r="2131" spans="1:14" x14ac:dyDescent="0.2">
      <c r="A2131">
        <f t="shared" si="232"/>
        <v>2127</v>
      </c>
      <c r="B2131" s="6">
        <v>43780</v>
      </c>
      <c r="C2131" s="12">
        <v>63.546731999999999</v>
      </c>
      <c r="D2131" s="12">
        <v>63.950873999999999</v>
      </c>
      <c r="E2131" s="12">
        <v>63.315795000000001</v>
      </c>
      <c r="F2131" s="12">
        <v>63.830593</v>
      </c>
      <c r="G2131" s="9">
        <f t="shared" ref="G2131:G2194" ca="1" si="235">IF($M$3&gt;A2131-1,0,ABS(F2131-OFFSET(F2131,-$M$3,0)))</f>
        <v>4.4359549999999999</v>
      </c>
      <c r="H2131" s="9">
        <f t="shared" si="233"/>
        <v>0.25981499999999613</v>
      </c>
      <c r="I2131" s="14">
        <f ca="1">IF($M$3&gt;A2131-1,0,G2131/SUM(OFFSET(H2131,-$M$3+1,0):H2131))</f>
        <v>0.47427882638962937</v>
      </c>
      <c r="J2131" s="14">
        <f t="shared" ref="J2131:J2194" ca="1" si="236">POWER(I2131*($K$3-$K$2)+$K$2, $M$2)</f>
        <v>9.4390302765799024E-3</v>
      </c>
      <c r="K2131" s="9">
        <f t="shared" ref="K2131:K2194" ca="1" si="237">K2130+J2131*(F2131-K2130)</f>
        <v>53.442639800783176</v>
      </c>
      <c r="L2131" s="10">
        <f t="shared" ca="1" si="234"/>
        <v>1</v>
      </c>
      <c r="M2131">
        <f t="shared" ca="1" si="231"/>
        <v>26.516995000000001</v>
      </c>
      <c r="N2131" s="12"/>
    </row>
    <row r="2132" spans="1:14" x14ac:dyDescent="0.2">
      <c r="A2132">
        <f t="shared" si="232"/>
        <v>2128</v>
      </c>
      <c r="B2132" s="6">
        <v>43781</v>
      </c>
      <c r="C2132" s="12">
        <v>64.109640999999996</v>
      </c>
      <c r="D2132" s="12">
        <v>64.451240999999996</v>
      </c>
      <c r="E2132" s="12">
        <v>63.724739999999997</v>
      </c>
      <c r="F2132" s="12">
        <v>63.965302000000001</v>
      </c>
      <c r="G2132" s="9">
        <f t="shared" ca="1" si="235"/>
        <v>5.6050760000000039</v>
      </c>
      <c r="H2132" s="9">
        <f t="shared" si="233"/>
        <v>0.13470900000000086</v>
      </c>
      <c r="I2132" s="14">
        <f ca="1">IF($M$3&gt;A2132-1,0,G2132/SUM(OFFSET(H2132,-$M$3+1,0):H2132))</f>
        <v>0.66305973371503701</v>
      </c>
      <c r="J2132" s="14">
        <f t="shared" ca="1" si="236"/>
        <v>1.2132151491541258E-2</v>
      </c>
      <c r="K2132" s="9">
        <f t="shared" ca="1" si="237"/>
        <v>53.570302332678388</v>
      </c>
      <c r="L2132" s="10">
        <f t="shared" ca="1" si="234"/>
        <v>1</v>
      </c>
      <c r="M2132">
        <f t="shared" ca="1" si="231"/>
        <v>26.627658999999994</v>
      </c>
      <c r="N2132" s="12"/>
    </row>
    <row r="2133" spans="1:14" x14ac:dyDescent="0.2">
      <c r="A2133">
        <f t="shared" si="232"/>
        <v>2129</v>
      </c>
      <c r="B2133" s="6">
        <v>43782</v>
      </c>
      <c r="C2133" s="12">
        <v>63.594842999999997</v>
      </c>
      <c r="D2133" s="12">
        <v>64.239553999999998</v>
      </c>
      <c r="E2133" s="12">
        <v>63.412022</v>
      </c>
      <c r="F2133" s="12">
        <v>64.075965999999994</v>
      </c>
      <c r="G2133" s="9">
        <f t="shared" ca="1" si="235"/>
        <v>4.1713369999999941</v>
      </c>
      <c r="H2133" s="9">
        <f t="shared" si="233"/>
        <v>0.11066399999999277</v>
      </c>
      <c r="I2133" s="14">
        <f ca="1">IF($M$3&gt;A2133-1,0,G2133/SUM(OFFSET(H2133,-$M$3+1,0):H2133))</f>
        <v>0.59424047856783002</v>
      </c>
      <c r="J2133" s="14">
        <f t="shared" ca="1" si="236"/>
        <v>1.1111288644382478E-2</v>
      </c>
      <c r="K2133" s="9">
        <f t="shared" ca="1" si="237"/>
        <v>53.687033794086801</v>
      </c>
      <c r="L2133" s="10">
        <f t="shared" ca="1" si="234"/>
        <v>1</v>
      </c>
      <c r="M2133">
        <f t="shared" ca="1" si="231"/>
        <v>26.512199000000003</v>
      </c>
      <c r="N2133" s="12"/>
    </row>
    <row r="2134" spans="1:14" x14ac:dyDescent="0.2">
      <c r="A2134">
        <f t="shared" si="232"/>
        <v>2130</v>
      </c>
      <c r="B2134" s="6">
        <v>43783</v>
      </c>
      <c r="C2134" s="12">
        <v>63.926824000000003</v>
      </c>
      <c r="D2134" s="12">
        <v>64.018238999999994</v>
      </c>
      <c r="E2134" s="12">
        <v>63.498624999999997</v>
      </c>
      <c r="F2134" s="12">
        <v>63.960506000000002</v>
      </c>
      <c r="G2134" s="9">
        <f t="shared" ca="1" si="235"/>
        <v>2.8434440000000052</v>
      </c>
      <c r="H2134" s="9">
        <f t="shared" si="233"/>
        <v>0.11545999999999168</v>
      </c>
      <c r="I2134" s="14">
        <f ca="1">IF($M$3&gt;A2134-1,0,G2134/SUM(OFFSET(H2134,-$M$3+1,0):H2134))</f>
        <v>0.480097551125025</v>
      </c>
      <c r="J2134" s="14">
        <f t="shared" ca="1" si="236"/>
        <v>9.5169975930748229E-3</v>
      </c>
      <c r="K2134" s="9">
        <f t="shared" ca="1" si="237"/>
        <v>53.784806404343001</v>
      </c>
      <c r="L2134" s="10">
        <f t="shared" ca="1" si="234"/>
        <v>1</v>
      </c>
      <c r="M2134">
        <f t="shared" ca="1" si="231"/>
        <v>27.161700999999994</v>
      </c>
      <c r="N2134" s="12"/>
    </row>
    <row r="2135" spans="1:14" x14ac:dyDescent="0.2">
      <c r="A2135">
        <f t="shared" si="232"/>
        <v>2131</v>
      </c>
      <c r="B2135" s="6">
        <v>43784</v>
      </c>
      <c r="C2135" s="12">
        <v>64.831327000000002</v>
      </c>
      <c r="D2135" s="12">
        <v>65.076696999999996</v>
      </c>
      <c r="E2135" s="12">
        <v>64.335772000000006</v>
      </c>
      <c r="F2135" s="12">
        <v>64.610007999999993</v>
      </c>
      <c r="G2135" s="9">
        <f t="shared" ca="1" si="235"/>
        <v>2.5643799999999928</v>
      </c>
      <c r="H2135" s="9">
        <f t="shared" si="233"/>
        <v>0.64950199999999114</v>
      </c>
      <c r="I2135" s="14">
        <f ca="1">IF($M$3&gt;A2135-1,0,G2135/SUM(OFFSET(H2135,-$M$3+1,0):H2135))</f>
        <v>0.45438936390308843</v>
      </c>
      <c r="J2135" s="14">
        <f t="shared" ca="1" si="236"/>
        <v>9.1749452902248185E-3</v>
      </c>
      <c r="K2135" s="9">
        <f t="shared" ca="1" si="237"/>
        <v>53.884127036738811</v>
      </c>
      <c r="L2135" s="10">
        <f t="shared" ca="1" si="234"/>
        <v>1</v>
      </c>
      <c r="M2135">
        <f t="shared" ca="1" si="231"/>
        <v>27.200192000000001</v>
      </c>
      <c r="N2135" s="12"/>
    </row>
    <row r="2136" spans="1:14" x14ac:dyDescent="0.2">
      <c r="A2136">
        <f t="shared" si="232"/>
        <v>2132</v>
      </c>
      <c r="B2136" s="6">
        <v>43787</v>
      </c>
      <c r="C2136" s="12">
        <v>64.581142</v>
      </c>
      <c r="D2136" s="12">
        <v>65.047831000000002</v>
      </c>
      <c r="E2136" s="12">
        <v>64.282847000000004</v>
      </c>
      <c r="F2136" s="12">
        <v>64.648499000000001</v>
      </c>
      <c r="G2136" s="9">
        <f t="shared" ca="1" si="235"/>
        <v>3.0262530000000041</v>
      </c>
      <c r="H2136" s="9">
        <f t="shared" si="233"/>
        <v>3.8491000000007602E-2</v>
      </c>
      <c r="I2136" s="14">
        <f ca="1">IF($M$3&gt;A2136-1,0,G2136/SUM(OFFSET(H2136,-$M$3+1,0):H2136))</f>
        <v>0.57547735811419354</v>
      </c>
      <c r="J2136" s="14">
        <f t="shared" ca="1" si="236"/>
        <v>1.0840739497441063E-2</v>
      </c>
      <c r="K2136" s="9">
        <f t="shared" ca="1" si="237"/>
        <v>54.000820789046081</v>
      </c>
      <c r="L2136" s="10">
        <f t="shared" ca="1" si="234"/>
        <v>1</v>
      </c>
      <c r="M2136">
        <f t="shared" ca="1" si="231"/>
        <v>26.978877999999995</v>
      </c>
      <c r="N2136" s="12"/>
    </row>
    <row r="2137" spans="1:14" x14ac:dyDescent="0.2">
      <c r="A2137">
        <f t="shared" si="232"/>
        <v>2133</v>
      </c>
      <c r="B2137" s="6">
        <v>43788</v>
      </c>
      <c r="C2137" s="12">
        <v>64.980474000000001</v>
      </c>
      <c r="D2137" s="12">
        <v>65.071888000000001</v>
      </c>
      <c r="E2137" s="12">
        <v>64.148133000000001</v>
      </c>
      <c r="F2137" s="12">
        <v>64.427184999999994</v>
      </c>
      <c r="G2137" s="9">
        <f t="shared" ca="1" si="235"/>
        <v>2.7375869999999978</v>
      </c>
      <c r="H2137" s="9">
        <f t="shared" si="233"/>
        <v>0.22131400000000667</v>
      </c>
      <c r="I2137" s="14">
        <f ca="1">IF($M$3&gt;A2137-1,0,G2137/SUM(OFFSET(H2137,-$M$3+1,0):H2137))</f>
        <v>0.50577619629589776</v>
      </c>
      <c r="J2137" s="14">
        <f t="shared" ca="1" si="236"/>
        <v>9.8649059409662114E-3</v>
      </c>
      <c r="K2137" s="9">
        <f t="shared" ca="1" si="237"/>
        <v>54.103675891293399</v>
      </c>
      <c r="L2137" s="10">
        <f t="shared" ca="1" si="234"/>
        <v>1</v>
      </c>
      <c r="M2137">
        <f t="shared" ca="1" si="231"/>
        <v>26.348613999999998</v>
      </c>
      <c r="N2137" s="12"/>
    </row>
    <row r="2138" spans="1:14" x14ac:dyDescent="0.2">
      <c r="A2138">
        <f t="shared" si="232"/>
        <v>2134</v>
      </c>
      <c r="B2138" s="6">
        <v>43789</v>
      </c>
      <c r="C2138" s="12">
        <v>64.104839999999996</v>
      </c>
      <c r="D2138" s="12">
        <v>64.465682000000001</v>
      </c>
      <c r="E2138" s="12">
        <v>63.296548999999999</v>
      </c>
      <c r="F2138" s="12">
        <v>63.796920999999998</v>
      </c>
      <c r="G2138" s="9">
        <f t="shared" ca="1" si="235"/>
        <v>2.4585459999999983</v>
      </c>
      <c r="H2138" s="9">
        <f t="shared" si="233"/>
        <v>0.63026399999999683</v>
      </c>
      <c r="I2138" s="14">
        <f ca="1">IF($M$3&gt;A2138-1,0,G2138/SUM(OFFSET(H2138,-$M$3+1,0):H2138))</f>
        <v>0.43195390610093543</v>
      </c>
      <c r="J2138" s="14">
        <f t="shared" ca="1" si="236"/>
        <v>8.8815525353569316E-3</v>
      </c>
      <c r="K2138" s="9">
        <f t="shared" ca="1" si="237"/>
        <v>54.189766956964469</v>
      </c>
      <c r="L2138" s="10">
        <f t="shared" ca="1" si="234"/>
        <v>1</v>
      </c>
      <c r="M2138">
        <f t="shared" ca="1" si="231"/>
        <v>25.650973999999998</v>
      </c>
      <c r="N2138" s="12"/>
    </row>
    <row r="2139" spans="1:14" x14ac:dyDescent="0.2">
      <c r="A2139">
        <f t="shared" si="232"/>
        <v>2135</v>
      </c>
      <c r="B2139" s="6">
        <v>43790</v>
      </c>
      <c r="C2139" s="12">
        <v>63.508237999999999</v>
      </c>
      <c r="D2139" s="12">
        <v>63.657386000000002</v>
      </c>
      <c r="E2139" s="12">
        <v>62.834668999999998</v>
      </c>
      <c r="F2139" s="12">
        <v>63.099280999999998</v>
      </c>
      <c r="G2139" s="9">
        <f t="shared" ca="1" si="235"/>
        <v>0.49555199999999644</v>
      </c>
      <c r="H2139" s="9">
        <f t="shared" si="233"/>
        <v>0.69763999999999982</v>
      </c>
      <c r="I2139" s="14">
        <f ca="1">IF($M$3&gt;A2139-1,0,G2139/SUM(OFFSET(H2139,-$M$3+1,0):H2139))</f>
        <v>9.6712472277365874E-2</v>
      </c>
      <c r="J2139" s="14">
        <f t="shared" ca="1" si="236"/>
        <v>5.0653982116850432E-3</v>
      </c>
      <c r="K2139" s="9">
        <f t="shared" ca="1" si="237"/>
        <v>54.234897193465045</v>
      </c>
      <c r="L2139" s="10">
        <f t="shared" ca="1" si="234"/>
        <v>1</v>
      </c>
      <c r="M2139">
        <f t="shared" ca="1" si="231"/>
        <v>25.540320999999999</v>
      </c>
      <c r="N2139" s="12"/>
    </row>
    <row r="2140" spans="1:14" x14ac:dyDescent="0.2">
      <c r="A2140">
        <f t="shared" si="232"/>
        <v>2136</v>
      </c>
      <c r="B2140" s="6">
        <v>43791</v>
      </c>
      <c r="C2140" s="12">
        <v>63.349469999999997</v>
      </c>
      <c r="D2140" s="12">
        <v>63.594839999999998</v>
      </c>
      <c r="E2140" s="12">
        <v>62.863539000000003</v>
      </c>
      <c r="F2140" s="12">
        <v>62.988627999999999</v>
      </c>
      <c r="G2140" s="9">
        <f t="shared" ca="1" si="235"/>
        <v>0.94781499999999852</v>
      </c>
      <c r="H2140" s="9">
        <f t="shared" si="233"/>
        <v>0.11065299999999922</v>
      </c>
      <c r="I2140" s="14">
        <f ca="1">IF($M$3&gt;A2140-1,0,G2140/SUM(OFFSET(H2140,-$M$3+1,0):H2140))</f>
        <v>0.24291046105357197</v>
      </c>
      <c r="J2140" s="14">
        <f t="shared" ca="1" si="236"/>
        <v>6.598726831412923E-3</v>
      </c>
      <c r="K2140" s="9">
        <f t="shared" ca="1" si="237"/>
        <v>54.292660671813096</v>
      </c>
      <c r="L2140" s="10">
        <f t="shared" ca="1" si="234"/>
        <v>1</v>
      </c>
      <c r="M2140">
        <f t="shared" ca="1" si="231"/>
        <v>26.993320999999995</v>
      </c>
      <c r="N2140" s="12"/>
    </row>
    <row r="2141" spans="1:14" x14ac:dyDescent="0.2">
      <c r="A2141">
        <f t="shared" si="232"/>
        <v>2137</v>
      </c>
      <c r="B2141" s="6">
        <v>43794</v>
      </c>
      <c r="C2141" s="12">
        <v>63.537115</v>
      </c>
      <c r="D2141" s="12">
        <v>64.451251999999997</v>
      </c>
      <c r="E2141" s="12">
        <v>63.537115</v>
      </c>
      <c r="F2141" s="12">
        <v>64.441627999999994</v>
      </c>
      <c r="G2141" s="9">
        <f t="shared" ca="1" si="235"/>
        <v>0.4715009999999964</v>
      </c>
      <c r="H2141" s="9">
        <f t="shared" si="233"/>
        <v>1.4529999999999959</v>
      </c>
      <c r="I2141" s="14">
        <f ca="1">IF($M$3&gt;A2141-1,0,G2141/SUM(OFFSET(H2141,-$M$3+1,0):H2141))</f>
        <v>8.8607571148533765E-2</v>
      </c>
      <c r="J2141" s="14">
        <f t="shared" ca="1" si="236"/>
        <v>4.9863164273788113E-3</v>
      </c>
      <c r="K2141" s="9">
        <f t="shared" ca="1" si="237"/>
        <v>54.343266634322568</v>
      </c>
      <c r="L2141" s="10">
        <f t="shared" ca="1" si="234"/>
        <v>1</v>
      </c>
      <c r="M2141">
        <f t="shared" ca="1" si="231"/>
        <v>26.786434</v>
      </c>
      <c r="N2141" s="12"/>
    </row>
    <row r="2142" spans="1:14" x14ac:dyDescent="0.2">
      <c r="A2142">
        <f t="shared" si="232"/>
        <v>2138</v>
      </c>
      <c r="B2142" s="6">
        <v>43795</v>
      </c>
      <c r="C2142" s="12">
        <v>64.297290000000004</v>
      </c>
      <c r="D2142" s="12">
        <v>64.398329000000004</v>
      </c>
      <c r="E2142" s="12">
        <v>63.922013999999997</v>
      </c>
      <c r="F2142" s="12">
        <v>64.234741</v>
      </c>
      <c r="G2142" s="9">
        <f t="shared" ca="1" si="235"/>
        <v>0.65433099999999911</v>
      </c>
      <c r="H2142" s="9">
        <f t="shared" si="233"/>
        <v>0.20688699999999471</v>
      </c>
      <c r="I2142" s="14">
        <f ca="1">IF($M$3&gt;A2142-1,0,G2142/SUM(OFFSET(H2142,-$M$3+1,0):H2142))</f>
        <v>0.12734146466300736</v>
      </c>
      <c r="J2142" s="14">
        <f t="shared" ca="1" si="236"/>
        <v>5.3698723142209942E-3</v>
      </c>
      <c r="K2142" s="9">
        <f t="shared" ca="1" si="237"/>
        <v>54.396382588665645</v>
      </c>
      <c r="L2142" s="10">
        <f t="shared" ca="1" si="234"/>
        <v>1</v>
      </c>
      <c r="M2142">
        <f t="shared" ca="1" si="231"/>
        <v>27.219448</v>
      </c>
      <c r="N2142" s="12"/>
    </row>
    <row r="2143" spans="1:14" x14ac:dyDescent="0.2">
      <c r="A2143">
        <f t="shared" si="232"/>
        <v>2139</v>
      </c>
      <c r="B2143" s="6">
        <v>43796</v>
      </c>
      <c r="C2143" s="12">
        <v>64.494551000000001</v>
      </c>
      <c r="D2143" s="12">
        <v>64.667755</v>
      </c>
      <c r="E2143" s="12">
        <v>64.355019999999996</v>
      </c>
      <c r="F2143" s="12">
        <v>64.667755</v>
      </c>
      <c r="G2143" s="9">
        <f t="shared" ca="1" si="235"/>
        <v>0.71207400000000121</v>
      </c>
      <c r="H2143" s="9">
        <f t="shared" si="233"/>
        <v>0.43301400000000001</v>
      </c>
      <c r="I2143" s="14">
        <f ca="1">IF($M$3&gt;A2143-1,0,G2143/SUM(OFFSET(H2143,-$M$3+1,0):H2143))</f>
        <v>0.13703903282051777</v>
      </c>
      <c r="J2143" s="14">
        <f t="shared" ca="1" si="236"/>
        <v>5.4681251115651303E-3</v>
      </c>
      <c r="K2143" s="9">
        <f t="shared" ca="1" si="237"/>
        <v>54.452547738078302</v>
      </c>
      <c r="L2143" s="10">
        <f t="shared" ca="1" si="234"/>
        <v>1</v>
      </c>
      <c r="M2143">
        <f t="shared" ca="1" si="231"/>
        <v>26.497765000000001</v>
      </c>
      <c r="N2143" s="12"/>
    </row>
    <row r="2144" spans="1:14" x14ac:dyDescent="0.2">
      <c r="A2144">
        <f t="shared" si="232"/>
        <v>2140</v>
      </c>
      <c r="B2144" s="6">
        <v>43798</v>
      </c>
      <c r="C2144" s="12">
        <v>64.311723000000001</v>
      </c>
      <c r="D2144" s="12">
        <v>64.345405</v>
      </c>
      <c r="E2144" s="12">
        <v>63.907581</v>
      </c>
      <c r="F2144" s="12">
        <v>63.946072000000001</v>
      </c>
      <c r="G2144" s="9">
        <f t="shared" ca="1" si="235"/>
        <v>0.14433599999999558</v>
      </c>
      <c r="H2144" s="9">
        <f t="shared" si="233"/>
        <v>0.72168299999999874</v>
      </c>
      <c r="I2144" s="14">
        <f ca="1">IF($M$3&gt;A2144-1,0,G2144/SUM(OFFSET(H2144,-$M$3+1,0):H2144))</f>
        <v>2.4958257652993532E-2</v>
      </c>
      <c r="J2144" s="14">
        <f t="shared" ca="1" si="236"/>
        <v>4.3869012337603066E-3</v>
      </c>
      <c r="K2144" s="9">
        <f t="shared" ca="1" si="237"/>
        <v>54.494194891375656</v>
      </c>
      <c r="L2144" s="10">
        <f t="shared" ca="1" si="234"/>
        <v>1</v>
      </c>
      <c r="M2144">
        <f t="shared" ca="1" si="231"/>
        <v>25.665413000000001</v>
      </c>
      <c r="N2144" s="12"/>
    </row>
    <row r="2145" spans="1:14" x14ac:dyDescent="0.2">
      <c r="A2145">
        <f t="shared" si="232"/>
        <v>2141</v>
      </c>
      <c r="B2145" s="6">
        <v>43801</v>
      </c>
      <c r="C2145" s="12">
        <v>64.080781999999999</v>
      </c>
      <c r="D2145" s="12">
        <v>64.152947999999995</v>
      </c>
      <c r="E2145" s="12">
        <v>63.003064000000002</v>
      </c>
      <c r="F2145" s="12">
        <v>63.113720000000001</v>
      </c>
      <c r="G2145" s="9">
        <f t="shared" ca="1" si="235"/>
        <v>0.71687299999999965</v>
      </c>
      <c r="H2145" s="9">
        <f t="shared" si="233"/>
        <v>0.8323520000000002</v>
      </c>
      <c r="I2145" s="14">
        <f ca="1">IF($M$3&gt;A2145-1,0,G2145/SUM(OFFSET(H2145,-$M$3+1,0):H2145))</f>
        <v>0.11279332837500251</v>
      </c>
      <c r="J2145" s="14">
        <f t="shared" ca="1" si="236"/>
        <v>5.2241455032680673E-3</v>
      </c>
      <c r="K2145" s="9">
        <f t="shared" ca="1" si="237"/>
        <v>54.539224544712184</v>
      </c>
      <c r="L2145" s="10">
        <f t="shared" ca="1" si="234"/>
        <v>1</v>
      </c>
      <c r="M2145">
        <f t="shared" ca="1" si="231"/>
        <v>24.780147999999997</v>
      </c>
      <c r="N2145" s="12"/>
    </row>
    <row r="2146" spans="1:14" x14ac:dyDescent="0.2">
      <c r="A2146">
        <f t="shared" si="232"/>
        <v>2142</v>
      </c>
      <c r="B2146" s="6">
        <v>43802</v>
      </c>
      <c r="C2146" s="12">
        <v>61.896478999999999</v>
      </c>
      <c r="D2146" s="12">
        <v>62.271754000000001</v>
      </c>
      <c r="E2146" s="12">
        <v>61.545261000000004</v>
      </c>
      <c r="F2146" s="12">
        <v>62.228454999999997</v>
      </c>
      <c r="G2146" s="9">
        <f t="shared" ca="1" si="235"/>
        <v>1.7368470000000045</v>
      </c>
      <c r="H2146" s="9">
        <f t="shared" si="233"/>
        <v>0.88526500000000397</v>
      </c>
      <c r="I2146" s="14">
        <f ca="1">IF($M$3&gt;A2146-1,0,G2146/SUM(OFFSET(H2146,-$M$3+1,0):H2146))</f>
        <v>0.24441328537701565</v>
      </c>
      <c r="J2146" s="14">
        <f t="shared" ca="1" si="236"/>
        <v>6.6155396947175727E-3</v>
      </c>
      <c r="K2146" s="9">
        <f t="shared" ca="1" si="237"/>
        <v>54.59009295401097</v>
      </c>
      <c r="L2146" s="10">
        <f t="shared" ca="1" si="234"/>
        <v>1</v>
      </c>
      <c r="M2146">
        <f t="shared" ca="1" si="231"/>
        <v>25.694285999999998</v>
      </c>
      <c r="N2146" s="12"/>
    </row>
    <row r="2147" spans="1:14" x14ac:dyDescent="0.2">
      <c r="A2147">
        <f t="shared" si="232"/>
        <v>2143</v>
      </c>
      <c r="B2147" s="6">
        <v>43803</v>
      </c>
      <c r="C2147" s="12">
        <v>63.027121000000001</v>
      </c>
      <c r="D2147" s="12">
        <v>63.373530000000002</v>
      </c>
      <c r="E2147" s="12">
        <v>62.964573000000001</v>
      </c>
      <c r="F2147" s="12">
        <v>63.142592999999998</v>
      </c>
      <c r="G2147" s="9">
        <f t="shared" ca="1" si="235"/>
        <v>0.93337299999999601</v>
      </c>
      <c r="H2147" s="9">
        <f t="shared" si="233"/>
        <v>0.91413800000000123</v>
      </c>
      <c r="I2147" s="14">
        <f ca="1">IF($M$3&gt;A2147-1,0,G2147/SUM(OFFSET(H2147,-$M$3+1,0):H2147))</f>
        <v>0.11800414252794303</v>
      </c>
      <c r="J2147" s="14">
        <f t="shared" ca="1" si="236"/>
        <v>5.2761111378013441E-3</v>
      </c>
      <c r="K2147" s="9">
        <f t="shared" ca="1" si="237"/>
        <v>54.635216894759658</v>
      </c>
      <c r="L2147" s="10">
        <f t="shared" ca="1" si="234"/>
        <v>1</v>
      </c>
      <c r="M2147">
        <f t="shared" ca="1" si="231"/>
        <v>26.074368</v>
      </c>
      <c r="N2147" s="12"/>
    </row>
    <row r="2148" spans="1:14" x14ac:dyDescent="0.2">
      <c r="A2148">
        <f t="shared" si="232"/>
        <v>2144</v>
      </c>
      <c r="B2148" s="6">
        <v>43804</v>
      </c>
      <c r="C2148" s="12">
        <v>63.440885000000002</v>
      </c>
      <c r="D2148" s="12">
        <v>63.695880000000002</v>
      </c>
      <c r="E2148" s="12">
        <v>63.253247999999999</v>
      </c>
      <c r="F2148" s="12">
        <v>63.522675</v>
      </c>
      <c r="G2148" s="9">
        <f t="shared" ca="1" si="235"/>
        <v>0.43783100000000275</v>
      </c>
      <c r="H2148" s="9">
        <f t="shared" si="233"/>
        <v>0.38008200000000159</v>
      </c>
      <c r="I2148" s="14">
        <f ca="1">IF($M$3&gt;A2148-1,0,G2148/SUM(OFFSET(H2148,-$M$3+1,0):H2148))</f>
        <v>5.3561993495455915E-2</v>
      </c>
      <c r="J2148" s="14">
        <f t="shared" ca="1" si="236"/>
        <v>4.6515285834201206E-3</v>
      </c>
      <c r="K2148" s="9">
        <f t="shared" ca="1" si="237"/>
        <v>54.676557160170134</v>
      </c>
      <c r="L2148" s="10">
        <f t="shared" ca="1" si="234"/>
        <v>1</v>
      </c>
      <c r="M2148">
        <f t="shared" ca="1" si="231"/>
        <v>27.017375999999999</v>
      </c>
      <c r="N2148" s="12"/>
    </row>
    <row r="2149" spans="1:14" x14ac:dyDescent="0.2">
      <c r="A2149">
        <f t="shared" si="232"/>
        <v>2145</v>
      </c>
      <c r="B2149" s="6">
        <v>43805</v>
      </c>
      <c r="C2149" s="12">
        <v>64.148139999999998</v>
      </c>
      <c r="D2149" s="12">
        <v>64.605204999999998</v>
      </c>
      <c r="E2149" s="12">
        <v>64.148139999999998</v>
      </c>
      <c r="F2149" s="12">
        <v>64.465682999999999</v>
      </c>
      <c r="G2149" s="9">
        <f t="shared" ca="1" si="235"/>
        <v>0.14432499999999493</v>
      </c>
      <c r="H2149" s="9">
        <f t="shared" si="233"/>
        <v>0.94300799999999896</v>
      </c>
      <c r="I2149" s="14">
        <f ca="1">IF($M$3&gt;A2149-1,0,G2149/SUM(OFFSET(H2149,-$M$3+1,0):H2149))</f>
        <v>1.7043996480309308E-2</v>
      </c>
      <c r="J2149" s="14">
        <f t="shared" ca="1" si="236"/>
        <v>4.3150511874473305E-3</v>
      </c>
      <c r="K2149" s="9">
        <f t="shared" ca="1" si="237"/>
        <v>54.718797739249361</v>
      </c>
      <c r="L2149" s="10">
        <f t="shared" ca="1" si="234"/>
        <v>1</v>
      </c>
      <c r="M2149">
        <f t="shared" ca="1" si="231"/>
        <v>26.584361999999999</v>
      </c>
      <c r="N2149" s="12"/>
    </row>
    <row r="2150" spans="1:14" x14ac:dyDescent="0.2">
      <c r="A2150">
        <f t="shared" si="232"/>
        <v>2146</v>
      </c>
      <c r="B2150" s="6">
        <v>43808</v>
      </c>
      <c r="C2150" s="12">
        <v>64.499358999999998</v>
      </c>
      <c r="D2150" s="12">
        <v>64.662938999999994</v>
      </c>
      <c r="E2150" s="12">
        <v>64.023052000000007</v>
      </c>
      <c r="F2150" s="12">
        <v>64.032668999999999</v>
      </c>
      <c r="G2150" s="9">
        <f t="shared" ca="1" si="235"/>
        <v>0.61583000000000254</v>
      </c>
      <c r="H2150" s="9">
        <f t="shared" si="233"/>
        <v>0.43301400000000001</v>
      </c>
      <c r="I2150" s="14">
        <f ca="1">IF($M$3&gt;A2150-1,0,G2150/SUM(OFFSET(H2150,-$M$3+1,0):H2150))</f>
        <v>6.9488623400164193E-2</v>
      </c>
      <c r="J2150" s="14">
        <f t="shared" ca="1" si="236"/>
        <v>4.8022324604515398E-3</v>
      </c>
      <c r="K2150" s="9">
        <f t="shared" ca="1" si="237"/>
        <v>54.763525114150205</v>
      </c>
      <c r="L2150" s="10">
        <f t="shared" ca="1" si="234"/>
        <v>1</v>
      </c>
      <c r="M2150">
        <f t="shared" ca="1" si="231"/>
        <v>26.839359000000002</v>
      </c>
      <c r="N2150" s="12"/>
    </row>
    <row r="2151" spans="1:14" x14ac:dyDescent="0.2">
      <c r="A2151">
        <f t="shared" si="232"/>
        <v>2147</v>
      </c>
      <c r="B2151" s="6">
        <v>43809</v>
      </c>
      <c r="C2151" s="12">
        <v>64.273231999999993</v>
      </c>
      <c r="D2151" s="12">
        <v>64.686998000000003</v>
      </c>
      <c r="E2151" s="12">
        <v>64.104844</v>
      </c>
      <c r="F2151" s="12">
        <v>64.287666000000002</v>
      </c>
      <c r="G2151" s="9">
        <f t="shared" ca="1" si="235"/>
        <v>0.13951899999999284</v>
      </c>
      <c r="H2151" s="9">
        <f t="shared" si="233"/>
        <v>0.25499700000000303</v>
      </c>
      <c r="I2151" s="14">
        <f ca="1">IF($M$3&gt;A2151-1,0,G2151/SUM(OFFSET(H2151,-$M$3+1,0):H2151))</f>
        <v>1.5683346116235532E-2</v>
      </c>
      <c r="J2151" s="14">
        <f t="shared" ca="1" si="236"/>
        <v>4.3027582153074969E-3</v>
      </c>
      <c r="K2151" s="9">
        <f t="shared" ca="1" si="237"/>
        <v>54.804505189590543</v>
      </c>
      <c r="L2151" s="10">
        <f t="shared" ca="1" si="234"/>
        <v>1</v>
      </c>
      <c r="M2151">
        <f t="shared" ca="1" si="231"/>
        <v>28.215366000000003</v>
      </c>
      <c r="N2151" s="12"/>
    </row>
    <row r="2152" spans="1:14" x14ac:dyDescent="0.2">
      <c r="A2152">
        <f t="shared" si="232"/>
        <v>2148</v>
      </c>
      <c r="B2152" s="6">
        <v>43810</v>
      </c>
      <c r="C2152" s="12">
        <v>64.754350000000002</v>
      </c>
      <c r="D2152" s="12">
        <v>65.692538999999996</v>
      </c>
      <c r="E2152" s="12">
        <v>64.504171999999997</v>
      </c>
      <c r="F2152" s="12">
        <v>65.663673000000003</v>
      </c>
      <c r="G2152" s="9">
        <f t="shared" ca="1" si="235"/>
        <v>1.8667520000000053</v>
      </c>
      <c r="H2152" s="9">
        <f t="shared" si="233"/>
        <v>1.3760070000000013</v>
      </c>
      <c r="I2152" s="14">
        <f ca="1">IF($M$3&gt;A2152-1,0,G2152/SUM(OFFSET(H2152,-$M$3+1,0):H2152))</f>
        <v>0.19361152655018757</v>
      </c>
      <c r="J2152" s="14">
        <f t="shared" ca="1" si="236"/>
        <v>6.0590551709865572E-3</v>
      </c>
      <c r="K2152" s="9">
        <f t="shared" ca="1" si="237"/>
        <v>54.870301486464818</v>
      </c>
      <c r="L2152" s="10">
        <f t="shared" ca="1" si="234"/>
        <v>1</v>
      </c>
      <c r="M2152">
        <f t="shared" ref="M2152:M2215" ca="1" si="238">L2152*($F2153-$F2152)+M2151</f>
        <v>30.101367999999994</v>
      </c>
      <c r="N2152" s="12"/>
    </row>
    <row r="2153" spans="1:14" x14ac:dyDescent="0.2">
      <c r="A2153">
        <f t="shared" si="232"/>
        <v>2149</v>
      </c>
      <c r="B2153" s="6">
        <v>43811</v>
      </c>
      <c r="C2153" s="12">
        <v>65.755088000000001</v>
      </c>
      <c r="D2153" s="12">
        <v>67.583357000000007</v>
      </c>
      <c r="E2153" s="12">
        <v>65.687730999999999</v>
      </c>
      <c r="F2153" s="12">
        <v>67.549674999999993</v>
      </c>
      <c r="G2153" s="9">
        <f t="shared" ca="1" si="235"/>
        <v>4.4503939999999957</v>
      </c>
      <c r="H2153" s="9">
        <f t="shared" si="233"/>
        <v>1.8860019999999906</v>
      </c>
      <c r="I2153" s="14">
        <f ca="1">IF($M$3&gt;A2153-1,0,G2153/SUM(OFFSET(H2153,-$M$3+1,0):H2153))</f>
        <v>0.41092817039026963</v>
      </c>
      <c r="J2153" s="14">
        <f t="shared" ca="1" si="236"/>
        <v>8.6109225826749881E-3</v>
      </c>
      <c r="K2153" s="9">
        <f t="shared" ca="1" si="237"/>
        <v>54.979482590186691</v>
      </c>
      <c r="L2153" s="10">
        <f t="shared" ca="1" si="234"/>
        <v>1</v>
      </c>
      <c r="M2153">
        <f t="shared" ca="1" si="238"/>
        <v>29.841556999999995</v>
      </c>
      <c r="N2153" s="12"/>
    </row>
    <row r="2154" spans="1:14" x14ac:dyDescent="0.2">
      <c r="A2154">
        <f t="shared" si="232"/>
        <v>2150</v>
      </c>
      <c r="B2154" s="6">
        <v>43812</v>
      </c>
      <c r="C2154" s="12">
        <v>67.544859000000002</v>
      </c>
      <c r="D2154" s="12">
        <v>68.285785000000004</v>
      </c>
      <c r="E2154" s="12">
        <v>67.073361000000006</v>
      </c>
      <c r="F2154" s="12">
        <v>67.289863999999994</v>
      </c>
      <c r="G2154" s="9">
        <f t="shared" ca="1" si="235"/>
        <v>4.3012359999999958</v>
      </c>
      <c r="H2154" s="9">
        <f t="shared" si="233"/>
        <v>0.25981099999999913</v>
      </c>
      <c r="I2154" s="14">
        <f ca="1">IF($M$3&gt;A2154-1,0,G2154/SUM(OFFSET(H2154,-$M$3+1,0):H2154))</f>
        <v>0.39176010040749559</v>
      </c>
      <c r="J2154" s="14">
        <f t="shared" ca="1" si="236"/>
        <v>8.3678519712530614E-3</v>
      </c>
      <c r="K2154" s="9">
        <f t="shared" ca="1" si="237"/>
        <v>55.082494039533678</v>
      </c>
      <c r="L2154" s="10">
        <f t="shared" ca="1" si="234"/>
        <v>1</v>
      </c>
      <c r="M2154">
        <f t="shared" ca="1" si="238"/>
        <v>30.390040999999997</v>
      </c>
      <c r="N2154" s="12"/>
    </row>
    <row r="2155" spans="1:14" x14ac:dyDescent="0.2">
      <c r="A2155">
        <f t="shared" si="232"/>
        <v>2151</v>
      </c>
      <c r="B2155" s="6">
        <v>43815</v>
      </c>
      <c r="C2155" s="12">
        <v>68.117400000000004</v>
      </c>
      <c r="D2155" s="12">
        <v>68.367586000000003</v>
      </c>
      <c r="E2155" s="12">
        <v>67.804665999999997</v>
      </c>
      <c r="F2155" s="12">
        <v>67.838347999999996</v>
      </c>
      <c r="G2155" s="9">
        <f t="shared" ca="1" si="235"/>
        <v>3.396720000000002</v>
      </c>
      <c r="H2155" s="9">
        <f t="shared" si="233"/>
        <v>0.54848400000000197</v>
      </c>
      <c r="I2155" s="14">
        <f ca="1">IF($M$3&gt;A2155-1,0,G2155/SUM(OFFSET(H2155,-$M$3+1,0):H2155))</f>
        <v>0.33715199115729427</v>
      </c>
      <c r="J2155" s="14">
        <f t="shared" ca="1" si="236"/>
        <v>7.6944451535517393E-3</v>
      </c>
      <c r="K2155" s="9">
        <f t="shared" ca="1" si="237"/>
        <v>55.180643258219199</v>
      </c>
      <c r="L2155" s="10">
        <f t="shared" ca="1" si="234"/>
        <v>1</v>
      </c>
      <c r="M2155">
        <f t="shared" ca="1" si="238"/>
        <v>30.774944000000005</v>
      </c>
      <c r="N2155" s="12"/>
    </row>
    <row r="2156" spans="1:14" x14ac:dyDescent="0.2">
      <c r="A2156">
        <f t="shared" si="232"/>
        <v>2152</v>
      </c>
      <c r="B2156" s="6">
        <v>43816</v>
      </c>
      <c r="C2156" s="12">
        <v>68.319474</v>
      </c>
      <c r="D2156" s="12">
        <v>68.362773000000004</v>
      </c>
      <c r="E2156" s="12">
        <v>67.828726000000003</v>
      </c>
      <c r="F2156" s="12">
        <v>68.223251000000005</v>
      </c>
      <c r="G2156" s="9">
        <f t="shared" ca="1" si="235"/>
        <v>3.9885100000000051</v>
      </c>
      <c r="H2156" s="9">
        <f t="shared" si="233"/>
        <v>0.38490300000000843</v>
      </c>
      <c r="I2156" s="14">
        <f ca="1">IF($M$3&gt;A2156-1,0,G2156/SUM(OFFSET(H2156,-$M$3+1,0):H2156))</f>
        <v>0.38901817656904109</v>
      </c>
      <c r="J2156" s="14">
        <f t="shared" ca="1" si="236"/>
        <v>8.3333660960318509E-3</v>
      </c>
      <c r="K2156" s="9">
        <f t="shared" ca="1" si="237"/>
        <v>55.289332083378397</v>
      </c>
      <c r="L2156" s="10">
        <f t="shared" ca="1" si="234"/>
        <v>1</v>
      </c>
      <c r="M2156">
        <f t="shared" ca="1" si="238"/>
        <v>30.539196000000004</v>
      </c>
      <c r="N2156" s="12"/>
    </row>
    <row r="2157" spans="1:14" x14ac:dyDescent="0.2">
      <c r="A2157">
        <f t="shared" si="232"/>
        <v>2153</v>
      </c>
      <c r="B2157" s="6">
        <v>43817</v>
      </c>
      <c r="C2157" s="12">
        <v>68.415701999999996</v>
      </c>
      <c r="D2157" s="12">
        <v>68.415701999999996</v>
      </c>
      <c r="E2157" s="12">
        <v>67.881654999999995</v>
      </c>
      <c r="F2157" s="12">
        <v>67.987503000000004</v>
      </c>
      <c r="G2157" s="9">
        <f t="shared" ca="1" si="235"/>
        <v>3.3197480000000041</v>
      </c>
      <c r="H2157" s="9">
        <f t="shared" si="233"/>
        <v>0.23574800000000096</v>
      </c>
      <c r="I2157" s="14">
        <f ca="1">IF($M$3&gt;A2157-1,0,G2157/SUM(OFFSET(H2157,-$M$3+1,0):H2157))</f>
        <v>0.33014270606695212</v>
      </c>
      <c r="J2157" s="14">
        <f t="shared" ca="1" si="236"/>
        <v>7.610054632769655E-3</v>
      </c>
      <c r="K2157" s="9">
        <f t="shared" ca="1" si="237"/>
        <v>55.385965857790133</v>
      </c>
      <c r="L2157" s="10">
        <f t="shared" ca="1" si="234"/>
        <v>1</v>
      </c>
      <c r="M2157">
        <f t="shared" ca="1" si="238"/>
        <v>30.933719999999994</v>
      </c>
      <c r="N2157" s="12"/>
    </row>
    <row r="2158" spans="1:14" x14ac:dyDescent="0.2">
      <c r="A2158">
        <f t="shared" si="232"/>
        <v>2154</v>
      </c>
      <c r="B2158" s="6">
        <v>43818</v>
      </c>
      <c r="C2158" s="12">
        <v>68.285797000000002</v>
      </c>
      <c r="D2158" s="12">
        <v>68.434951999999996</v>
      </c>
      <c r="E2158" s="12">
        <v>67.910522</v>
      </c>
      <c r="F2158" s="12">
        <v>68.382026999999994</v>
      </c>
      <c r="G2158" s="9">
        <f t="shared" ca="1" si="235"/>
        <v>4.4359549999999928</v>
      </c>
      <c r="H2158" s="9">
        <f t="shared" si="233"/>
        <v>0.39452399999998988</v>
      </c>
      <c r="I2158" s="14">
        <f ca="1">IF($M$3&gt;A2158-1,0,G2158/SUM(OFFSET(H2158,-$M$3+1,0):H2158))</f>
        <v>0.45598296111307762</v>
      </c>
      <c r="J2158" s="14">
        <f t="shared" ca="1" si="236"/>
        <v>9.1959664110180129E-3</v>
      </c>
      <c r="K2158" s="9">
        <f t="shared" ca="1" si="237"/>
        <v>55.50547719952943</v>
      </c>
      <c r="L2158" s="10">
        <f t="shared" ca="1" si="234"/>
        <v>1</v>
      </c>
      <c r="M2158">
        <f t="shared" ca="1" si="238"/>
        <v>31.592854000000003</v>
      </c>
      <c r="N2158" s="12"/>
    </row>
    <row r="2159" spans="1:14" x14ac:dyDescent="0.2">
      <c r="A2159">
        <f t="shared" si="232"/>
        <v>2155</v>
      </c>
      <c r="B2159" s="6">
        <v>43819</v>
      </c>
      <c r="C2159" s="12">
        <v>68.752483999999995</v>
      </c>
      <c r="D2159" s="12">
        <v>69.267290000000003</v>
      </c>
      <c r="E2159" s="12">
        <v>68.521546999999998</v>
      </c>
      <c r="F2159" s="12">
        <v>69.041161000000002</v>
      </c>
      <c r="G2159" s="9">
        <f t="shared" ca="1" si="235"/>
        <v>5.9274410000000017</v>
      </c>
      <c r="H2159" s="9">
        <f t="shared" si="233"/>
        <v>0.65913400000000877</v>
      </c>
      <c r="I2159" s="14">
        <f ca="1">IF($M$3&gt;A2159-1,0,G2159/SUM(OFFSET(H2159,-$M$3+1,0):H2159))</f>
        <v>0.62034206383867363</v>
      </c>
      <c r="J2159" s="14">
        <f t="shared" ca="1" si="236"/>
        <v>1.1493198387632795E-2</v>
      </c>
      <c r="K2159" s="9">
        <f t="shared" ca="1" si="237"/>
        <v>55.661045498760508</v>
      </c>
      <c r="L2159" s="10">
        <f t="shared" ca="1" si="234"/>
        <v>1</v>
      </c>
      <c r="M2159">
        <f t="shared" ca="1" si="238"/>
        <v>31.935665</v>
      </c>
      <c r="N2159" s="12"/>
    </row>
    <row r="2160" spans="1:14" x14ac:dyDescent="0.2">
      <c r="A2160">
        <f t="shared" si="232"/>
        <v>2156</v>
      </c>
      <c r="B2160" s="6">
        <v>43822</v>
      </c>
      <c r="C2160" s="12">
        <v>69.896735000000007</v>
      </c>
      <c r="D2160" s="12">
        <v>70.038352000000003</v>
      </c>
      <c r="E2160" s="12">
        <v>69.159330999999995</v>
      </c>
      <c r="F2160" s="12">
        <v>69.383972</v>
      </c>
      <c r="G2160" s="9">
        <f t="shared" ca="1" si="235"/>
        <v>7.1555170000000032</v>
      </c>
      <c r="H2160" s="9">
        <f t="shared" si="233"/>
        <v>0.34281099999999753</v>
      </c>
      <c r="I2160" s="14">
        <f ca="1">IF($M$3&gt;A2160-1,0,G2160/SUM(OFFSET(H2160,-$M$3+1,0):H2160))</f>
        <v>0.79394037034337139</v>
      </c>
      <c r="J2160" s="14">
        <f t="shared" ca="1" si="236"/>
        <v>1.4197410170887296E-2</v>
      </c>
      <c r="K2160" s="9">
        <f t="shared" ca="1" si="237"/>
        <v>55.855875515043543</v>
      </c>
      <c r="L2160" s="10">
        <f t="shared" ca="1" si="234"/>
        <v>1</v>
      </c>
      <c r="M2160">
        <f t="shared" ca="1" si="238"/>
        <v>32.077281999999997</v>
      </c>
      <c r="N2160" s="12"/>
    </row>
    <row r="2161" spans="1:14" x14ac:dyDescent="0.2">
      <c r="A2161">
        <f t="shared" si="232"/>
        <v>2157</v>
      </c>
      <c r="B2161" s="6">
        <v>43823</v>
      </c>
      <c r="C2161" s="12">
        <v>69.554888000000005</v>
      </c>
      <c r="D2161" s="12">
        <v>69.554888000000005</v>
      </c>
      <c r="E2161" s="12">
        <v>69.066542999999996</v>
      </c>
      <c r="F2161" s="12">
        <v>69.525588999999997</v>
      </c>
      <c r="G2161" s="9">
        <f t="shared" ca="1" si="235"/>
        <v>6.3829959999999986</v>
      </c>
      <c r="H2161" s="9">
        <f t="shared" si="233"/>
        <v>0.14161699999999655</v>
      </c>
      <c r="I2161" s="14">
        <f ca="1">IF($M$3&gt;A2161-1,0,G2161/SUM(OFFSET(H2161,-$M$3+1,0):H2161))</f>
        <v>0.77462208782324382</v>
      </c>
      <c r="J2161" s="14">
        <f t="shared" ca="1" si="236"/>
        <v>1.3882366667401625E-2</v>
      </c>
      <c r="K2161" s="9">
        <f t="shared" ca="1" si="237"/>
        <v>56.045643489880035</v>
      </c>
      <c r="L2161" s="10">
        <f t="shared" ca="1" si="234"/>
        <v>1</v>
      </c>
      <c r="M2161">
        <f t="shared" ca="1" si="238"/>
        <v>32.262859000000006</v>
      </c>
      <c r="N2161" s="12"/>
    </row>
    <row r="2162" spans="1:14" x14ac:dyDescent="0.2">
      <c r="A2162">
        <f t="shared" si="232"/>
        <v>2158</v>
      </c>
      <c r="B2162" s="6">
        <v>43825</v>
      </c>
      <c r="C2162" s="12">
        <v>69.598849000000001</v>
      </c>
      <c r="D2162" s="12">
        <v>69.823482999999996</v>
      </c>
      <c r="E2162" s="12">
        <v>69.379096000000004</v>
      </c>
      <c r="F2162" s="12">
        <v>69.711166000000006</v>
      </c>
      <c r="G2162" s="9">
        <f t="shared" ca="1" si="235"/>
        <v>6.1884910000000062</v>
      </c>
      <c r="H2162" s="9">
        <f t="shared" si="233"/>
        <v>0.18557700000000921</v>
      </c>
      <c r="I2162" s="14">
        <f ca="1">IF($M$3&gt;A2162-1,0,G2162/SUM(OFFSET(H2162,-$M$3+1,0):H2162))</f>
        <v>0.76917352846020781</v>
      </c>
      <c r="J2162" s="14">
        <f t="shared" ca="1" si="236"/>
        <v>1.3794150359730558E-2</v>
      </c>
      <c r="K2162" s="9">
        <f t="shared" ca="1" si="237"/>
        <v>56.234147762128913</v>
      </c>
      <c r="L2162" s="10">
        <f t="shared" ca="1" si="234"/>
        <v>1</v>
      </c>
      <c r="M2162">
        <f t="shared" ca="1" si="238"/>
        <v>32.023571000000004</v>
      </c>
      <c r="N2162" s="12"/>
    </row>
    <row r="2163" spans="1:14" x14ac:dyDescent="0.2">
      <c r="A2163">
        <f t="shared" si="232"/>
        <v>2159</v>
      </c>
      <c r="B2163" s="6">
        <v>43826</v>
      </c>
      <c r="C2163" s="12">
        <v>69.965110999999993</v>
      </c>
      <c r="D2163" s="12">
        <v>70.028591000000006</v>
      </c>
      <c r="E2163" s="12">
        <v>69.325380999999993</v>
      </c>
      <c r="F2163" s="12">
        <v>69.471878000000004</v>
      </c>
      <c r="G2163" s="9">
        <f t="shared" ca="1" si="235"/>
        <v>5.0061950000000053</v>
      </c>
      <c r="H2163" s="9">
        <f t="shared" si="233"/>
        <v>0.23928800000000194</v>
      </c>
      <c r="I2163" s="14">
        <f ca="1">IF($M$3&gt;A2163-1,0,G2163/SUM(OFFSET(H2163,-$M$3+1,0):H2163))</f>
        <v>0.68186483175987944</v>
      </c>
      <c r="J2163" s="14">
        <f t="shared" ca="1" si="236"/>
        <v>1.2418909364508634E-2</v>
      </c>
      <c r="K2163" s="9">
        <f t="shared" ca="1" si="237"/>
        <v>56.398545934144849</v>
      </c>
      <c r="L2163" s="10">
        <f t="shared" ca="1" si="234"/>
        <v>1</v>
      </c>
      <c r="M2163">
        <f t="shared" ca="1" si="238"/>
        <v>31.520572999999999</v>
      </c>
      <c r="N2163" s="12"/>
    </row>
    <row r="2164" spans="1:14" x14ac:dyDescent="0.2">
      <c r="A2164">
        <f t="shared" si="232"/>
        <v>2160</v>
      </c>
      <c r="B2164" s="6">
        <v>43829</v>
      </c>
      <c r="C2164" s="12">
        <v>69.589078999999998</v>
      </c>
      <c r="D2164" s="12">
        <v>69.589078999999998</v>
      </c>
      <c r="E2164" s="12">
        <v>68.490303999999995</v>
      </c>
      <c r="F2164" s="12">
        <v>68.968879999999999</v>
      </c>
      <c r="G2164" s="9">
        <f t="shared" ca="1" si="235"/>
        <v>4.9362110000000001</v>
      </c>
      <c r="H2164" s="9">
        <f t="shared" si="233"/>
        <v>0.50299800000000516</v>
      </c>
      <c r="I2164" s="14">
        <f ca="1">IF($M$3&gt;A2164-1,0,G2164/SUM(OFFSET(H2164,-$M$3+1,0):H2164))</f>
        <v>0.66598447550769913</v>
      </c>
      <c r="J2164" s="14">
        <f t="shared" ca="1" si="236"/>
        <v>1.217653075412585E-2</v>
      </c>
      <c r="K2164" s="9">
        <f t="shared" ca="1" si="237"/>
        <v>56.55160899348737</v>
      </c>
      <c r="L2164" s="10">
        <f t="shared" ca="1" si="234"/>
        <v>1</v>
      </c>
      <c r="M2164">
        <f t="shared" ca="1" si="238"/>
        <v>31.608479000000003</v>
      </c>
      <c r="N2164" s="12"/>
    </row>
    <row r="2165" spans="1:14" x14ac:dyDescent="0.2">
      <c r="A2165">
        <f t="shared" si="232"/>
        <v>2161</v>
      </c>
      <c r="B2165" s="6">
        <v>43830</v>
      </c>
      <c r="C2165" s="12">
        <v>68.734476999999998</v>
      </c>
      <c r="D2165" s="12">
        <v>69.188632999999996</v>
      </c>
      <c r="E2165" s="12">
        <v>68.568442000000005</v>
      </c>
      <c r="F2165" s="12">
        <v>69.056786000000002</v>
      </c>
      <c r="G2165" s="9">
        <f t="shared" ca="1" si="235"/>
        <v>4.7691200000000009</v>
      </c>
      <c r="H2165" s="9">
        <f t="shared" si="233"/>
        <v>8.7906000000003814E-2</v>
      </c>
      <c r="I2165" s="14">
        <f ca="1">IF($M$3&gt;A2165-1,0,G2165/SUM(OFFSET(H2165,-$M$3+1,0):H2165))</f>
        <v>0.65828089349479013</v>
      </c>
      <c r="J2165" s="14">
        <f t="shared" ca="1" si="236"/>
        <v>1.2059812972061804E-2</v>
      </c>
      <c r="K2165" s="9">
        <f t="shared" ca="1" si="237"/>
        <v>56.702419089368441</v>
      </c>
      <c r="L2165" s="10">
        <f t="shared" ca="1" si="234"/>
        <v>1</v>
      </c>
      <c r="M2165">
        <f t="shared" ca="1" si="238"/>
        <v>33.205357000000006</v>
      </c>
      <c r="N2165" s="12"/>
    </row>
    <row r="2166" spans="1:14" x14ac:dyDescent="0.2">
      <c r="A2166">
        <f t="shared" si="232"/>
        <v>2162</v>
      </c>
      <c r="B2166" s="6">
        <v>43832</v>
      </c>
      <c r="C2166" s="12">
        <v>70.219037999999998</v>
      </c>
      <c r="D2166" s="12">
        <v>70.780637999999996</v>
      </c>
      <c r="E2166" s="12">
        <v>69.984634999999997</v>
      </c>
      <c r="F2166" s="12">
        <v>70.653664000000006</v>
      </c>
      <c r="G2166" s="9">
        <f t="shared" ca="1" si="235"/>
        <v>4.9899910000000034</v>
      </c>
      <c r="H2166" s="9">
        <f t="shared" si="233"/>
        <v>1.5968780000000038</v>
      </c>
      <c r="I2166" s="14">
        <f ca="1">IF($M$3&gt;A2166-1,0,G2166/SUM(OFFSET(H2166,-$M$3+1,0):H2166))</f>
        <v>0.66839059959834768</v>
      </c>
      <c r="J2166" s="14">
        <f t="shared" ca="1" si="236"/>
        <v>1.2213101393027729E-2</v>
      </c>
      <c r="K2166" s="9">
        <f t="shared" ca="1" si="237"/>
        <v>56.872807058020946</v>
      </c>
      <c r="L2166" s="10">
        <f t="shared" ca="1" si="234"/>
        <v>1</v>
      </c>
      <c r="M2166">
        <f t="shared" ca="1" si="238"/>
        <v>32.047984999999997</v>
      </c>
      <c r="N2166" s="12"/>
    </row>
    <row r="2167" spans="1:14" x14ac:dyDescent="0.2">
      <c r="A2167">
        <f t="shared" si="232"/>
        <v>2163</v>
      </c>
      <c r="B2167" s="6">
        <v>43833</v>
      </c>
      <c r="C2167" s="12">
        <v>69.613498000000007</v>
      </c>
      <c r="D2167" s="12">
        <v>70.043234999999996</v>
      </c>
      <c r="E2167" s="12">
        <v>69.286306999999994</v>
      </c>
      <c r="F2167" s="12">
        <v>69.496291999999997</v>
      </c>
      <c r="G2167" s="9">
        <f t="shared" ca="1" si="235"/>
        <v>1.9466170000000034</v>
      </c>
      <c r="H2167" s="9">
        <f t="shared" si="233"/>
        <v>1.1573720000000094</v>
      </c>
      <c r="I2167" s="14">
        <f ca="1">IF($M$3&gt;A2167-1,0,G2167/SUM(OFFSET(H2167,-$M$3+1,0):H2167))</f>
        <v>0.28894200147809374</v>
      </c>
      <c r="J2167" s="14">
        <f t="shared" ca="1" si="236"/>
        <v>7.123412290814396E-3</v>
      </c>
      <c r="K2167" s="9">
        <f t="shared" ca="1" si="237"/>
        <v>56.962729345809549</v>
      </c>
      <c r="L2167" s="10">
        <f t="shared" ca="1" si="234"/>
        <v>1</v>
      </c>
      <c r="M2167">
        <f t="shared" ca="1" si="238"/>
        <v>31.305698000000007</v>
      </c>
      <c r="N2167" s="12"/>
    </row>
    <row r="2168" spans="1:14" x14ac:dyDescent="0.2">
      <c r="A2168">
        <f t="shared" si="232"/>
        <v>2164</v>
      </c>
      <c r="B2168" s="6">
        <v>43836</v>
      </c>
      <c r="C2168" s="12">
        <v>68.617268999999993</v>
      </c>
      <c r="D2168" s="12">
        <v>68.920046999999997</v>
      </c>
      <c r="E2168" s="12">
        <v>68.255898999999999</v>
      </c>
      <c r="F2168" s="12">
        <v>68.754005000000006</v>
      </c>
      <c r="G2168" s="9">
        <f t="shared" ca="1" si="235"/>
        <v>1.4641410000000121</v>
      </c>
      <c r="H2168" s="9">
        <f t="shared" si="233"/>
        <v>0.74228699999999037</v>
      </c>
      <c r="I2168" s="14">
        <f ca="1">IF($M$3&gt;A2168-1,0,G2168/SUM(OFFSET(H2168,-$M$3+1,0):H2168))</f>
        <v>0.20280289830621959</v>
      </c>
      <c r="J2168" s="14">
        <f t="shared" ca="1" si="236"/>
        <v>6.1579265888903603E-3</v>
      </c>
      <c r="K2168" s="9">
        <f t="shared" ca="1" si="237"/>
        <v>57.035339155677427</v>
      </c>
      <c r="L2168" s="10">
        <f t="shared" ca="1" si="234"/>
        <v>1</v>
      </c>
      <c r="M2168">
        <f t="shared" ca="1" si="238"/>
        <v>32.453311999999997</v>
      </c>
      <c r="N2168" s="12"/>
    </row>
    <row r="2169" spans="1:14" x14ac:dyDescent="0.2">
      <c r="A2169">
        <f t="shared" si="232"/>
        <v>2165</v>
      </c>
      <c r="B2169" s="6">
        <v>43837</v>
      </c>
      <c r="C2169" s="12">
        <v>69.462112000000005</v>
      </c>
      <c r="D2169" s="12">
        <v>70.150672</v>
      </c>
      <c r="E2169" s="12">
        <v>69.051896999999997</v>
      </c>
      <c r="F2169" s="12">
        <v>69.901618999999997</v>
      </c>
      <c r="G2169" s="9">
        <f t="shared" ca="1" si="235"/>
        <v>2.0632710000000003</v>
      </c>
      <c r="H2169" s="9">
        <f t="shared" si="233"/>
        <v>1.1476139999999901</v>
      </c>
      <c r="I2169" s="14">
        <f ca="1">IF($M$3&gt;A2169-1,0,G2169/SUM(OFFSET(H2169,-$M$3+1,0):H2169))</f>
        <v>0.26389071678166676</v>
      </c>
      <c r="J2169" s="14">
        <f t="shared" ca="1" si="236"/>
        <v>6.8353789158239198E-3</v>
      </c>
      <c r="K2169" s="9">
        <f t="shared" ca="1" si="237"/>
        <v>57.123285053650399</v>
      </c>
      <c r="L2169" s="10">
        <f t="shared" ca="1" si="234"/>
        <v>1</v>
      </c>
      <c r="M2169">
        <f t="shared" ca="1" si="238"/>
        <v>32.570521999999997</v>
      </c>
      <c r="N2169" s="12"/>
    </row>
    <row r="2170" spans="1:14" x14ac:dyDescent="0.2">
      <c r="A2170">
        <f t="shared" si="232"/>
        <v>2166</v>
      </c>
      <c r="B2170" s="6">
        <v>43838</v>
      </c>
      <c r="C2170" s="12">
        <v>69.896743000000001</v>
      </c>
      <c r="D2170" s="12">
        <v>70.375317999999993</v>
      </c>
      <c r="E2170" s="12">
        <v>69.598853000000005</v>
      </c>
      <c r="F2170" s="12">
        <v>70.018828999999997</v>
      </c>
      <c r="G2170" s="9">
        <f t="shared" ca="1" si="235"/>
        <v>1.7955779999999919</v>
      </c>
      <c r="H2170" s="9">
        <f t="shared" si="233"/>
        <v>0.11721000000000004</v>
      </c>
      <c r="I2170" s="14">
        <f ca="1">IF($M$3&gt;A2170-1,0,G2170/SUM(OFFSET(H2170,-$M$3+1,0):H2170))</f>
        <v>0.23779453855163263</v>
      </c>
      <c r="J2170" s="14">
        <f t="shared" ca="1" si="236"/>
        <v>6.5416527524831906E-3</v>
      </c>
      <c r="K2170" s="9">
        <f t="shared" ca="1" si="237"/>
        <v>57.207643224201803</v>
      </c>
      <c r="L2170" s="10">
        <f t="shared" ca="1" si="234"/>
        <v>1</v>
      </c>
      <c r="M2170">
        <f t="shared" ca="1" si="238"/>
        <v>32.970958999999993</v>
      </c>
      <c r="N2170" s="12"/>
    </row>
    <row r="2171" spans="1:14" x14ac:dyDescent="0.2">
      <c r="A2171">
        <f t="shared" si="232"/>
        <v>2167</v>
      </c>
      <c r="B2171" s="6">
        <v>43839</v>
      </c>
      <c r="C2171" s="12">
        <v>70.912498999999997</v>
      </c>
      <c r="D2171" s="12">
        <v>70.912498999999997</v>
      </c>
      <c r="E2171" s="12">
        <v>69.755117999999996</v>
      </c>
      <c r="F2171" s="12">
        <v>70.419265999999993</v>
      </c>
      <c r="G2171" s="9">
        <f t="shared" ca="1" si="235"/>
        <v>2.4317629999999895</v>
      </c>
      <c r="H2171" s="9">
        <f t="shared" si="233"/>
        <v>0.4004369999999966</v>
      </c>
      <c r="I2171" s="14">
        <f ca="1">IF($M$3&gt;A2171-1,0,G2171/SUM(OFFSET(H2171,-$M$3+1,0):H2171))</f>
        <v>0.31517267559855122</v>
      </c>
      <c r="J2171" s="14">
        <f t="shared" ca="1" si="236"/>
        <v>7.4313764095910399E-3</v>
      </c>
      <c r="K2171" s="9">
        <f t="shared" ca="1" si="237"/>
        <v>57.305823766030286</v>
      </c>
      <c r="L2171" s="10">
        <f t="shared" ca="1" si="234"/>
        <v>1</v>
      </c>
      <c r="M2171">
        <f t="shared" ca="1" si="238"/>
        <v>32.384945000000002</v>
      </c>
      <c r="N2171" s="12"/>
    </row>
    <row r="2172" spans="1:14" x14ac:dyDescent="0.2">
      <c r="A2172">
        <f t="shared" si="232"/>
        <v>2168</v>
      </c>
      <c r="B2172" s="6">
        <v>43840</v>
      </c>
      <c r="C2172" s="12">
        <v>70.819710000000001</v>
      </c>
      <c r="D2172" s="12">
        <v>70.819710000000001</v>
      </c>
      <c r="E2172" s="12">
        <v>69.706284999999994</v>
      </c>
      <c r="F2172" s="12">
        <v>69.833252000000002</v>
      </c>
      <c r="G2172" s="9">
        <f t="shared" ca="1" si="235"/>
        <v>1.451225000000008</v>
      </c>
      <c r="H2172" s="9">
        <f t="shared" si="233"/>
        <v>0.5860139999999916</v>
      </c>
      <c r="I2172" s="14">
        <f ca="1">IF($M$3&gt;A2172-1,0,G2172/SUM(OFFSET(H2172,-$M$3+1,0):H2172))</f>
        <v>0.18353342035170062</v>
      </c>
      <c r="J2172" s="14">
        <f t="shared" ca="1" si="236"/>
        <v>5.9515648600047301E-3</v>
      </c>
      <c r="K2172" s="9">
        <f t="shared" ca="1" si="237"/>
        <v>57.38038156769381</v>
      </c>
      <c r="L2172" s="10">
        <f t="shared" ca="1" si="234"/>
        <v>1</v>
      </c>
      <c r="M2172">
        <f t="shared" ca="1" si="238"/>
        <v>33.361637000000002</v>
      </c>
      <c r="N2172" s="12"/>
    </row>
    <row r="2173" spans="1:14" x14ac:dyDescent="0.2">
      <c r="A2173">
        <f t="shared" si="232"/>
        <v>2169</v>
      </c>
      <c r="B2173" s="6">
        <v>43843</v>
      </c>
      <c r="C2173" s="12">
        <v>70.419265999999993</v>
      </c>
      <c r="D2173" s="12">
        <v>70.839243999999994</v>
      </c>
      <c r="E2173" s="12">
        <v>70.165324999999996</v>
      </c>
      <c r="F2173" s="12">
        <v>70.809944000000002</v>
      </c>
      <c r="G2173" s="9">
        <f t="shared" ca="1" si="235"/>
        <v>1.7687829999999991</v>
      </c>
      <c r="H2173" s="9">
        <f t="shared" si="233"/>
        <v>0.97669199999999989</v>
      </c>
      <c r="I2173" s="14">
        <f ca="1">IF($M$3&gt;A2173-1,0,G2173/SUM(OFFSET(H2173,-$M$3+1,0):H2173))</f>
        <v>0.21505742275615855</v>
      </c>
      <c r="J2173" s="14">
        <f t="shared" ca="1" si="236"/>
        <v>6.2909928983990102E-3</v>
      </c>
      <c r="K2173" s="9">
        <f t="shared" ca="1" si="237"/>
        <v>57.464866849584055</v>
      </c>
      <c r="L2173" s="10">
        <f t="shared" ca="1" si="234"/>
        <v>1</v>
      </c>
      <c r="M2173">
        <f t="shared" ca="1" si="238"/>
        <v>33.508137000000005</v>
      </c>
      <c r="N2173" s="12"/>
    </row>
    <row r="2174" spans="1:14" x14ac:dyDescent="0.2">
      <c r="A2174">
        <f t="shared" si="232"/>
        <v>2170</v>
      </c>
      <c r="B2174" s="6">
        <v>43844</v>
      </c>
      <c r="C2174" s="12">
        <v>70.897836999999996</v>
      </c>
      <c r="D2174" s="12">
        <v>71.430137999999999</v>
      </c>
      <c r="E2174" s="12">
        <v>70.526697999999996</v>
      </c>
      <c r="F2174" s="12">
        <v>70.956444000000005</v>
      </c>
      <c r="G2174" s="9">
        <f t="shared" ca="1" si="235"/>
        <v>1.5724720000000048</v>
      </c>
      <c r="H2174" s="9">
        <f t="shared" si="233"/>
        <v>0.14650000000000318</v>
      </c>
      <c r="I2174" s="14">
        <f ca="1">IF($M$3&gt;A2174-1,0,G2174/SUM(OFFSET(H2174,-$M$3+1,0):H2174))</f>
        <v>0.19586392788591542</v>
      </c>
      <c r="J2174" s="14">
        <f t="shared" ca="1" si="236"/>
        <v>6.0832101933901367E-3</v>
      </c>
      <c r="K2174" s="9">
        <f t="shared" ca="1" si="237"/>
        <v>57.546938949230373</v>
      </c>
      <c r="L2174" s="10">
        <f t="shared" ca="1" si="234"/>
        <v>1</v>
      </c>
      <c r="M2174">
        <f t="shared" ca="1" si="238"/>
        <v>32.458195000000003</v>
      </c>
      <c r="N2174" s="12"/>
    </row>
    <row r="2175" spans="1:14" x14ac:dyDescent="0.2">
      <c r="A2175">
        <f t="shared" si="232"/>
        <v>2171</v>
      </c>
      <c r="B2175" s="6">
        <v>43845</v>
      </c>
      <c r="C2175" s="12">
        <v>70.668324999999996</v>
      </c>
      <c r="D2175" s="12">
        <v>70.770874000000006</v>
      </c>
      <c r="E2175" s="12">
        <v>69.706287000000003</v>
      </c>
      <c r="F2175" s="12">
        <v>69.906502000000003</v>
      </c>
      <c r="G2175" s="9">
        <f t="shared" ca="1" si="235"/>
        <v>0.38091300000000672</v>
      </c>
      <c r="H2175" s="9">
        <f t="shared" si="233"/>
        <v>1.0499420000000015</v>
      </c>
      <c r="I2175" s="14">
        <f ca="1">IF($M$3&gt;A2175-1,0,G2175/SUM(OFFSET(H2175,-$M$3+1,0):H2175))</f>
        <v>4.2623380067508744E-2</v>
      </c>
      <c r="J2175" s="14">
        <f t="shared" ca="1" si="236"/>
        <v>4.5494149349921478E-3</v>
      </c>
      <c r="K2175" s="9">
        <f t="shared" ca="1" si="237"/>
        <v>57.603167729963523</v>
      </c>
      <c r="L2175" s="10">
        <f t="shared" ca="1" si="234"/>
        <v>1</v>
      </c>
      <c r="M2175">
        <f t="shared" ca="1" si="238"/>
        <v>33.586276999999995</v>
      </c>
      <c r="N2175" s="12"/>
    </row>
    <row r="2176" spans="1:14" x14ac:dyDescent="0.2">
      <c r="A2176">
        <f t="shared" si="232"/>
        <v>2172</v>
      </c>
      <c r="B2176" s="6">
        <v>43846</v>
      </c>
      <c r="C2176" s="12">
        <v>70.556002000000007</v>
      </c>
      <c r="D2176" s="12">
        <v>71.034583999999995</v>
      </c>
      <c r="E2176" s="12">
        <v>70.472983999999997</v>
      </c>
      <c r="F2176" s="12">
        <v>71.034583999999995</v>
      </c>
      <c r="G2176" s="9">
        <f t="shared" ca="1" si="235"/>
        <v>1.3234179999999895</v>
      </c>
      <c r="H2176" s="9">
        <f t="shared" si="233"/>
        <v>1.128081999999992</v>
      </c>
      <c r="I2176" s="14">
        <f ca="1">IF($M$3&gt;A2176-1,0,G2176/SUM(OFFSET(H2176,-$M$3+1,0):H2176))</f>
        <v>0.13395976605440418</v>
      </c>
      <c r="J2176" s="14">
        <f t="shared" ca="1" si="236"/>
        <v>5.4368304081392959E-3</v>
      </c>
      <c r="K2176" s="9">
        <f t="shared" ca="1" si="237"/>
        <v>57.676192062364834</v>
      </c>
      <c r="L2176" s="10">
        <f t="shared" ca="1" si="234"/>
        <v>1</v>
      </c>
      <c r="M2176">
        <f t="shared" ca="1" si="238"/>
        <v>33.879276000000004</v>
      </c>
      <c r="N2176" s="12"/>
    </row>
    <row r="2177" spans="1:14" x14ac:dyDescent="0.2">
      <c r="A2177">
        <f t="shared" si="232"/>
        <v>2173</v>
      </c>
      <c r="B2177" s="6">
        <v>43847</v>
      </c>
      <c r="C2177" s="12">
        <v>71.342231999999996</v>
      </c>
      <c r="D2177" s="12">
        <v>71.347121000000001</v>
      </c>
      <c r="E2177" s="12">
        <v>70.819708000000006</v>
      </c>
      <c r="F2177" s="12">
        <v>71.327583000000004</v>
      </c>
      <c r="G2177" s="9">
        <f t="shared" ca="1" si="235"/>
        <v>1.8557050000000004</v>
      </c>
      <c r="H2177" s="9">
        <f t="shared" si="233"/>
        <v>0.29299900000000889</v>
      </c>
      <c r="I2177" s="14">
        <f ca="1">IF($M$3&gt;A2177-1,0,G2177/SUM(OFFSET(H2177,-$M$3+1,0):H2177))</f>
        <v>0.1868235065762564</v>
      </c>
      <c r="J2177" s="14">
        <f t="shared" ca="1" si="236"/>
        <v>5.9865502498716036E-3</v>
      </c>
      <c r="K2177" s="9">
        <f t="shared" ca="1" si="237"/>
        <v>57.757916800193627</v>
      </c>
      <c r="L2177" s="10">
        <f t="shared" ca="1" si="234"/>
        <v>1</v>
      </c>
      <c r="M2177">
        <f t="shared" ca="1" si="238"/>
        <v>33.937877999999998</v>
      </c>
      <c r="N2177" s="12"/>
    </row>
    <row r="2178" spans="1:14" x14ac:dyDescent="0.2">
      <c r="A2178">
        <f t="shared" si="232"/>
        <v>2174</v>
      </c>
      <c r="B2178" s="6">
        <v>43851</v>
      </c>
      <c r="C2178" s="12">
        <v>71.044346000000004</v>
      </c>
      <c r="D2178" s="12">
        <v>71.703614000000002</v>
      </c>
      <c r="E2178" s="12">
        <v>70.980866000000006</v>
      </c>
      <c r="F2178" s="12">
        <v>71.386184999999998</v>
      </c>
      <c r="G2178" s="9">
        <f t="shared" ca="1" si="235"/>
        <v>2.4173049999999989</v>
      </c>
      <c r="H2178" s="9">
        <f t="shared" si="233"/>
        <v>5.8601999999993382E-2</v>
      </c>
      <c r="I2178" s="14">
        <f ca="1">IF($M$3&gt;A2178-1,0,G2178/SUM(OFFSET(H2178,-$M$3+1,0):H2178))</f>
        <v>0.25476061373014935</v>
      </c>
      <c r="J2178" s="14">
        <f t="shared" ca="1" si="236"/>
        <v>6.7318812346280265E-3</v>
      </c>
      <c r="K2178" s="9">
        <f t="shared" ca="1" si="237"/>
        <v>57.849660683148379</v>
      </c>
      <c r="L2178" s="10">
        <f t="shared" ca="1" si="234"/>
        <v>1</v>
      </c>
      <c r="M2178">
        <f t="shared" ca="1" si="238"/>
        <v>34.523899</v>
      </c>
      <c r="N2178" s="12"/>
    </row>
    <row r="2179" spans="1:14" x14ac:dyDescent="0.2">
      <c r="A2179">
        <f t="shared" si="232"/>
        <v>2175</v>
      </c>
      <c r="B2179" s="6">
        <v>43852</v>
      </c>
      <c r="C2179" s="12">
        <v>71.903839000000005</v>
      </c>
      <c r="D2179" s="12">
        <v>72.572868</v>
      </c>
      <c r="E2179" s="12">
        <v>71.767101999999994</v>
      </c>
      <c r="F2179" s="12">
        <v>71.972206</v>
      </c>
      <c r="G2179" s="9">
        <f t="shared" ca="1" si="235"/>
        <v>2.9154199999999975</v>
      </c>
      <c r="H2179" s="9">
        <f t="shared" si="233"/>
        <v>0.58602100000000235</v>
      </c>
      <c r="I2179" s="14">
        <f ca="1">IF($M$3&gt;A2179-1,0,G2179/SUM(OFFSET(H2179,-$M$3+1,0):H2179))</f>
        <v>0.29193172885802571</v>
      </c>
      <c r="J2179" s="14">
        <f t="shared" ca="1" si="236"/>
        <v>7.1581844511272143E-3</v>
      </c>
      <c r="K2179" s="9">
        <f t="shared" ca="1" si="237"/>
        <v>57.950752467445803</v>
      </c>
      <c r="L2179" s="10">
        <f t="shared" ca="1" si="234"/>
        <v>1</v>
      </c>
      <c r="M2179">
        <f t="shared" ca="1" si="238"/>
        <v>34.973170999999994</v>
      </c>
      <c r="N2179" s="12"/>
    </row>
    <row r="2180" spans="1:14" x14ac:dyDescent="0.2">
      <c r="A2180">
        <f t="shared" si="232"/>
        <v>2176</v>
      </c>
      <c r="B2180" s="6">
        <v>43853</v>
      </c>
      <c r="C2180" s="12">
        <v>72.177306000000002</v>
      </c>
      <c r="D2180" s="12">
        <v>72.421477999999993</v>
      </c>
      <c r="E2180" s="12">
        <v>71.576644000000002</v>
      </c>
      <c r="F2180" s="12">
        <v>72.421477999999993</v>
      </c>
      <c r="G2180" s="9">
        <f t="shared" ca="1" si="235"/>
        <v>1.7678139999999871</v>
      </c>
      <c r="H2180" s="9">
        <f t="shared" si="233"/>
        <v>0.44927199999999345</v>
      </c>
      <c r="I2180" s="14">
        <f ca="1">IF($M$3&gt;A2180-1,0,G2180/SUM(OFFSET(H2180,-$M$3+1,0):H2180))</f>
        <v>0.20000058829891473</v>
      </c>
      <c r="J2180" s="14">
        <f t="shared" ca="1" si="236"/>
        <v>6.1276974008625555E-3</v>
      </c>
      <c r="K2180" s="9">
        <f t="shared" ca="1" si="237"/>
        <v>58.039424694680228</v>
      </c>
      <c r="L2180" s="10">
        <f t="shared" ca="1" si="234"/>
        <v>1</v>
      </c>
      <c r="M2180">
        <f t="shared" ca="1" si="238"/>
        <v>34.655743000000001</v>
      </c>
      <c r="N2180" s="12"/>
    </row>
    <row r="2181" spans="1:14" x14ac:dyDescent="0.2">
      <c r="A2181">
        <f t="shared" si="232"/>
        <v>2177</v>
      </c>
      <c r="B2181" s="6">
        <v>43854</v>
      </c>
      <c r="C2181" s="12">
        <v>73.403047999999998</v>
      </c>
      <c r="D2181" s="12">
        <v>73.613039999999998</v>
      </c>
      <c r="E2181" s="12">
        <v>71.566875999999993</v>
      </c>
      <c r="F2181" s="12">
        <v>72.104050000000001</v>
      </c>
      <c r="G2181" s="9">
        <f t="shared" ca="1" si="235"/>
        <v>2.607758000000004</v>
      </c>
      <c r="H2181" s="9">
        <f t="shared" si="233"/>
        <v>0.31742799999999249</v>
      </c>
      <c r="I2181" s="14">
        <f ca="1">IF($M$3&gt;A2181-1,0,G2181/SUM(OFFSET(H2181,-$M$3+1,0):H2181))</f>
        <v>0.32600642572289612</v>
      </c>
      <c r="J2181" s="14">
        <f t="shared" ca="1" si="236"/>
        <v>7.5604728942133496E-3</v>
      </c>
      <c r="K2181" s="9">
        <f t="shared" ca="1" si="237"/>
        <v>58.145759913068368</v>
      </c>
      <c r="L2181" s="10">
        <f t="shared" ca="1" si="234"/>
        <v>1</v>
      </c>
      <c r="M2181">
        <f t="shared" ca="1" si="238"/>
        <v>31.750102999999996</v>
      </c>
      <c r="N2181" s="12"/>
    </row>
    <row r="2182" spans="1:14" x14ac:dyDescent="0.2">
      <c r="A2182">
        <f t="shared" ref="A2182:A2245" si="239">A2181+1</f>
        <v>2178</v>
      </c>
      <c r="B2182" s="6">
        <v>43857</v>
      </c>
      <c r="C2182" s="12">
        <v>69.764892000000003</v>
      </c>
      <c r="D2182" s="12">
        <v>70.077432000000002</v>
      </c>
      <c r="E2182" s="12">
        <v>68.978656999999998</v>
      </c>
      <c r="F2182" s="12">
        <v>69.198409999999996</v>
      </c>
      <c r="G2182" s="9">
        <f t="shared" ca="1" si="235"/>
        <v>0.44440499999998906</v>
      </c>
      <c r="H2182" s="9">
        <f t="shared" ref="H2182:H2245" si="240">ABS(F2182-F2181)</f>
        <v>2.9056400000000053</v>
      </c>
      <c r="I2182" s="14">
        <f ca="1">IF($M$3&gt;A2182-1,0,G2182/SUM(OFFSET(H2182,-$M$3+1,0):H2182))</f>
        <v>4.3730091543841859E-2</v>
      </c>
      <c r="J2182" s="14">
        <f t="shared" ca="1" si="236"/>
        <v>4.5596947271238919E-3</v>
      </c>
      <c r="K2182" s="9">
        <f t="shared" ca="1" si="237"/>
        <v>58.196156623390493</v>
      </c>
      <c r="L2182" s="10">
        <f t="shared" ca="1" si="234"/>
        <v>1</v>
      </c>
      <c r="M2182">
        <f t="shared" ca="1" si="238"/>
        <v>33.483715000000004</v>
      </c>
      <c r="N2182" s="12"/>
    </row>
    <row r="2183" spans="1:14" x14ac:dyDescent="0.2">
      <c r="A2183">
        <f t="shared" si="239"/>
        <v>2179</v>
      </c>
      <c r="B2183" s="6">
        <v>43858</v>
      </c>
      <c r="C2183" s="12">
        <v>69.955332999999996</v>
      </c>
      <c r="D2183" s="12">
        <v>71.093176999999997</v>
      </c>
      <c r="E2183" s="12">
        <v>69.545125999999996</v>
      </c>
      <c r="F2183" s="12">
        <v>70.932022000000003</v>
      </c>
      <c r="G2183" s="9">
        <f t="shared" ca="1" si="235"/>
        <v>1.0304030000000068</v>
      </c>
      <c r="H2183" s="9">
        <f t="shared" si="240"/>
        <v>1.7336120000000079</v>
      </c>
      <c r="I2183" s="14">
        <f ca="1">IF($M$3&gt;A2183-1,0,G2183/SUM(OFFSET(H2183,-$M$3+1,0):H2183))</f>
        <v>9.5865255374938022E-2</v>
      </c>
      <c r="J2183" s="14">
        <f t="shared" ca="1" si="236"/>
        <v>5.0571025600207997E-3</v>
      </c>
      <c r="K2183" s="9">
        <f t="shared" ca="1" si="237"/>
        <v>58.260563200790628</v>
      </c>
      <c r="L2183" s="10">
        <f t="shared" ca="1" si="234"/>
        <v>1</v>
      </c>
      <c r="M2183">
        <f t="shared" ca="1" si="238"/>
        <v>32.404476000000003</v>
      </c>
      <c r="N2183" s="12"/>
    </row>
    <row r="2184" spans="1:14" x14ac:dyDescent="0.2">
      <c r="A2184">
        <f t="shared" si="239"/>
        <v>2180</v>
      </c>
      <c r="B2184" s="6">
        <v>43859</v>
      </c>
      <c r="C2184" s="12">
        <v>70.643906000000001</v>
      </c>
      <c r="D2184" s="12">
        <v>70.878309000000002</v>
      </c>
      <c r="E2184" s="12">
        <v>69.740465999999998</v>
      </c>
      <c r="F2184" s="12">
        <v>69.852783000000002</v>
      </c>
      <c r="G2184" s="9">
        <f t="shared" ca="1" si="235"/>
        <v>0.16604599999999436</v>
      </c>
      <c r="H2184" s="9">
        <f t="shared" si="240"/>
        <v>1.0792390000000012</v>
      </c>
      <c r="I2184" s="14">
        <f ca="1">IF($M$3&gt;A2184-1,0,G2184/SUM(OFFSET(H2184,-$M$3+1,0):H2184))</f>
        <v>1.417926506855351E-2</v>
      </c>
      <c r="J2184" s="14">
        <f t="shared" ca="1" si="236"/>
        <v>4.2891898056510403E-3</v>
      </c>
      <c r="K2184" s="9">
        <f t="shared" ca="1" si="237"/>
        <v>58.310284431778264</v>
      </c>
      <c r="L2184" s="10">
        <f t="shared" ca="1" si="234"/>
        <v>1</v>
      </c>
      <c r="M2184">
        <f t="shared" ca="1" si="238"/>
        <v>32.243328000000005</v>
      </c>
      <c r="N2184" s="12"/>
    </row>
    <row r="2185" spans="1:14" x14ac:dyDescent="0.2">
      <c r="A2185">
        <f t="shared" si="239"/>
        <v>2181</v>
      </c>
      <c r="B2185" s="6">
        <v>43860</v>
      </c>
      <c r="C2185" s="12">
        <v>69.144683999999998</v>
      </c>
      <c r="D2185" s="12">
        <v>69.803951999999995</v>
      </c>
      <c r="E2185" s="12">
        <v>68.353568999999993</v>
      </c>
      <c r="F2185" s="12">
        <v>69.691635000000005</v>
      </c>
      <c r="G2185" s="9">
        <f t="shared" ca="1" si="235"/>
        <v>0.72763099999998815</v>
      </c>
      <c r="H2185" s="9">
        <f t="shared" si="240"/>
        <v>0.16114799999999718</v>
      </c>
      <c r="I2185" s="14">
        <f ca="1">IF($M$3&gt;A2185-1,0,G2185/SUM(OFFSET(H2185,-$M$3+1,0):H2185))</f>
        <v>6.3431164209539245E-2</v>
      </c>
      <c r="J2185" s="14">
        <f t="shared" ca="1" si="236"/>
        <v>4.7446313431727333E-3</v>
      </c>
      <c r="K2185" s="9">
        <f t="shared" ca="1" si="237"/>
        <v>58.364284744411883</v>
      </c>
      <c r="L2185" s="10">
        <f t="shared" ca="1" si="234"/>
        <v>1</v>
      </c>
      <c r="M2185">
        <f t="shared" ca="1" si="238"/>
        <v>29.733233999999996</v>
      </c>
      <c r="N2185" s="12"/>
    </row>
    <row r="2186" spans="1:14" x14ac:dyDescent="0.2">
      <c r="A2186">
        <f t="shared" si="239"/>
        <v>2182</v>
      </c>
      <c r="B2186" s="6">
        <v>43861</v>
      </c>
      <c r="C2186" s="12">
        <v>69.071431000000004</v>
      </c>
      <c r="D2186" s="12">
        <v>69.134918999999996</v>
      </c>
      <c r="E2186" s="12">
        <v>66.883650000000003</v>
      </c>
      <c r="F2186" s="12">
        <v>67.181540999999996</v>
      </c>
      <c r="G2186" s="9">
        <f t="shared" ca="1" si="235"/>
        <v>2.6517110000000059</v>
      </c>
      <c r="H2186" s="9">
        <f t="shared" si="240"/>
        <v>2.5100940000000094</v>
      </c>
      <c r="I2186" s="14">
        <f ca="1">IF($M$3&gt;A2186-1,0,G2186/SUM(OFFSET(H2186,-$M$3+1,0):H2186))</f>
        <v>0.19795874230540048</v>
      </c>
      <c r="J2186" s="14">
        <f t="shared" ca="1" si="236"/>
        <v>6.1057183619342261E-3</v>
      </c>
      <c r="K2186" s="9">
        <f t="shared" ca="1" si="237"/>
        <v>58.418120427833507</v>
      </c>
      <c r="L2186" s="10">
        <f t="shared" ca="1" si="234"/>
        <v>1</v>
      </c>
      <c r="M2186">
        <f t="shared" ca="1" si="238"/>
        <v>30.651318000000003</v>
      </c>
      <c r="N2186" s="12"/>
    </row>
    <row r="2187" spans="1:14" x14ac:dyDescent="0.2">
      <c r="A2187">
        <f t="shared" si="239"/>
        <v>2183</v>
      </c>
      <c r="B2187" s="6">
        <v>43864</v>
      </c>
      <c r="C2187" s="12">
        <v>67.474545000000006</v>
      </c>
      <c r="D2187" s="12">
        <v>68.192412000000004</v>
      </c>
      <c r="E2187" s="12">
        <v>67.386646999999996</v>
      </c>
      <c r="F2187" s="12">
        <v>68.099625000000003</v>
      </c>
      <c r="G2187" s="9">
        <f t="shared" ca="1" si="235"/>
        <v>2.7103189999999984</v>
      </c>
      <c r="H2187" s="9">
        <f t="shared" si="240"/>
        <v>0.91808400000000745</v>
      </c>
      <c r="I2187" s="14">
        <f ca="1">IF($M$3&gt;A2187-1,0,G2187/SUM(OFFSET(H2187,-$M$3+1,0):H2187))</f>
        <v>0.20322317509259963</v>
      </c>
      <c r="J2187" s="14">
        <f t="shared" ca="1" si="236"/>
        <v>6.1624666291408576E-3</v>
      </c>
      <c r="K2187" s="9">
        <f t="shared" ca="1" si="237"/>
        <v>58.477782376679357</v>
      </c>
      <c r="L2187" s="10">
        <f t="shared" ca="1" si="234"/>
        <v>1</v>
      </c>
      <c r="M2187">
        <f t="shared" ca="1" si="238"/>
        <v>32.843990000000005</v>
      </c>
      <c r="N2187" s="12"/>
    </row>
    <row r="2188" spans="1:14" x14ac:dyDescent="0.2">
      <c r="A2188">
        <f t="shared" si="239"/>
        <v>2184</v>
      </c>
      <c r="B2188" s="6">
        <v>43865</v>
      </c>
      <c r="C2188" s="12">
        <v>69.930919000000003</v>
      </c>
      <c r="D2188" s="12">
        <v>70.355784999999997</v>
      </c>
      <c r="E2188" s="12">
        <v>69.574431000000004</v>
      </c>
      <c r="F2188" s="12">
        <v>70.292297000000005</v>
      </c>
      <c r="G2188" s="9">
        <f t="shared" ca="1" si="235"/>
        <v>0.66414699999999982</v>
      </c>
      <c r="H2188" s="9">
        <f t="shared" si="240"/>
        <v>2.1926720000000017</v>
      </c>
      <c r="I2188" s="14">
        <f ca="1">IF($M$3&gt;A2188-1,0,G2188/SUM(OFFSET(H2188,-$M$3+1,0):H2188))</f>
        <v>4.3174551374957813E-2</v>
      </c>
      <c r="J2188" s="14">
        <f t="shared" ca="1" si="236"/>
        <v>4.5545330906769438E-3</v>
      </c>
      <c r="K2188" s="9">
        <f t="shared" ca="1" si="237"/>
        <v>58.531591974481557</v>
      </c>
      <c r="L2188" s="10">
        <f t="shared" ca="1" si="234"/>
        <v>1</v>
      </c>
      <c r="M2188">
        <f t="shared" ca="1" si="238"/>
        <v>34.240650000000002</v>
      </c>
      <c r="N2188" s="12"/>
    </row>
    <row r="2189" spans="1:14" x14ac:dyDescent="0.2">
      <c r="A2189">
        <f t="shared" si="239"/>
        <v>2185</v>
      </c>
      <c r="B2189" s="6">
        <v>43866</v>
      </c>
      <c r="C2189" s="12">
        <v>71.542451999999997</v>
      </c>
      <c r="D2189" s="12">
        <v>71.840342000000007</v>
      </c>
      <c r="E2189" s="12">
        <v>70.741567000000003</v>
      </c>
      <c r="F2189" s="12">
        <v>71.688957000000002</v>
      </c>
      <c r="G2189" s="9">
        <f t="shared" ca="1" si="235"/>
        <v>1.7824549999999988</v>
      </c>
      <c r="H2189" s="9">
        <f t="shared" si="240"/>
        <v>1.3966599999999971</v>
      </c>
      <c r="I2189" s="14">
        <f ca="1">IF($M$3&gt;A2189-1,0,G2189/SUM(OFFSET(H2189,-$M$3+1,0):H2189))</f>
        <v>0.11331885909281705</v>
      </c>
      <c r="J2189" s="14">
        <f t="shared" ca="1" si="236"/>
        <v>5.2293747772742868E-3</v>
      </c>
      <c r="K2189" s="9">
        <f t="shared" ca="1" si="237"/>
        <v>58.600396767281396</v>
      </c>
      <c r="L2189" s="10">
        <f t="shared" ca="1" si="234"/>
        <v>1</v>
      </c>
      <c r="M2189">
        <f t="shared" ca="1" si="238"/>
        <v>34.289485999999997</v>
      </c>
      <c r="N2189" s="12"/>
    </row>
    <row r="2190" spans="1:14" x14ac:dyDescent="0.2">
      <c r="A2190">
        <f t="shared" si="239"/>
        <v>2186</v>
      </c>
      <c r="B2190" s="6">
        <v>43867</v>
      </c>
      <c r="C2190" s="12">
        <v>71.786630000000002</v>
      </c>
      <c r="D2190" s="12">
        <v>71.806161000000003</v>
      </c>
      <c r="E2190" s="12">
        <v>70.902727999999996</v>
      </c>
      <c r="F2190" s="12">
        <v>71.737792999999996</v>
      </c>
      <c r="G2190" s="9">
        <f t="shared" ca="1" si="235"/>
        <v>0.70320900000000108</v>
      </c>
      <c r="H2190" s="9">
        <f t="shared" si="240"/>
        <v>4.8835999999994328E-2</v>
      </c>
      <c r="I2190" s="14">
        <f ca="1">IF($M$3&gt;A2190-1,0,G2190/SUM(OFFSET(H2190,-$M$3+1,0):H2190))</f>
        <v>4.7999608472368567E-2</v>
      </c>
      <c r="J2190" s="14">
        <f t="shared" ca="1" si="236"/>
        <v>4.5994612361122547E-3</v>
      </c>
      <c r="K2190" s="9">
        <f t="shared" ca="1" si="237"/>
        <v>58.660821711997229</v>
      </c>
      <c r="L2190" s="10">
        <f t="shared" ca="1" si="234"/>
        <v>1</v>
      </c>
      <c r="M2190">
        <f t="shared" ca="1" si="238"/>
        <v>32.648646999999997</v>
      </c>
      <c r="N2190" s="12"/>
    </row>
    <row r="2191" spans="1:14" x14ac:dyDescent="0.2">
      <c r="A2191">
        <f t="shared" si="239"/>
        <v>2187</v>
      </c>
      <c r="B2191" s="6">
        <v>43868</v>
      </c>
      <c r="C2191" s="12">
        <v>71.029692999999995</v>
      </c>
      <c r="D2191" s="12">
        <v>71.088300000000004</v>
      </c>
      <c r="E2191" s="12">
        <v>70.057891999999995</v>
      </c>
      <c r="F2191" s="12">
        <v>70.096953999999997</v>
      </c>
      <c r="G2191" s="9">
        <f t="shared" ca="1" si="235"/>
        <v>1.2306290000000075</v>
      </c>
      <c r="H2191" s="9">
        <f t="shared" si="240"/>
        <v>1.6408389999999997</v>
      </c>
      <c r="I2191" s="14">
        <f ca="1">IF($M$3&gt;A2191-1,0,G2191/SUM(OFFSET(H2191,-$M$3+1,0):H2191))</f>
        <v>7.6923221170552267E-2</v>
      </c>
      <c r="J2191" s="14">
        <f t="shared" ca="1" si="236"/>
        <v>4.8734039956972609E-3</v>
      </c>
      <c r="K2191" s="9">
        <f t="shared" ca="1" si="237"/>
        <v>58.716554604784903</v>
      </c>
      <c r="L2191" s="10">
        <f t="shared" ref="L2191:L2254" ca="1" si="241">IF(ROUND(IX2181,$F$3)=ROUND(K2190,$F$3),L2190,IF(ROUND(K2191,$F$3)&gt;ROUND(K2190,$F$3),1,-1))</f>
        <v>1</v>
      </c>
      <c r="M2191">
        <f t="shared" ca="1" si="238"/>
        <v>33.752307999999999</v>
      </c>
      <c r="N2191" s="12"/>
    </row>
    <row r="2192" spans="1:14" x14ac:dyDescent="0.2">
      <c r="A2192">
        <f t="shared" si="239"/>
        <v>2188</v>
      </c>
      <c r="B2192" s="6">
        <v>43871</v>
      </c>
      <c r="C2192" s="12">
        <v>69.628145000000004</v>
      </c>
      <c r="D2192" s="12">
        <v>71.215264000000005</v>
      </c>
      <c r="E2192" s="12">
        <v>69.589077000000003</v>
      </c>
      <c r="F2192" s="12">
        <v>71.200614999999999</v>
      </c>
      <c r="G2192" s="9">
        <f t="shared" ca="1" si="235"/>
        <v>0.18556999999999846</v>
      </c>
      <c r="H2192" s="9">
        <f t="shared" si="240"/>
        <v>1.1036610000000024</v>
      </c>
      <c r="I2192" s="14">
        <f ca="1">IF($M$3&gt;A2192-1,0,G2192/SUM(OFFSET(H2192,-$M$3+1,0):H2192))</f>
        <v>1.0888209647879532E-2</v>
      </c>
      <c r="J2192" s="14">
        <f t="shared" ca="1" si="236"/>
        <v>4.2595757239352015E-3</v>
      </c>
      <c r="K2192" s="9">
        <f t="shared" ca="1" si="237"/>
        <v>58.769731405380504</v>
      </c>
      <c r="L2192" s="10">
        <f t="shared" ca="1" si="241"/>
        <v>1</v>
      </c>
      <c r="M2192">
        <f t="shared" ca="1" si="238"/>
        <v>35.256412999999995</v>
      </c>
      <c r="N2192" s="12"/>
    </row>
    <row r="2193" spans="1:14" x14ac:dyDescent="0.2">
      <c r="A2193">
        <f t="shared" si="239"/>
        <v>2189</v>
      </c>
      <c r="B2193" s="6">
        <v>43872</v>
      </c>
      <c r="C2193" s="12">
        <v>71.845230000000001</v>
      </c>
      <c r="D2193" s="12">
        <v>73.007491999999999</v>
      </c>
      <c r="E2193" s="12">
        <v>71.845230000000001</v>
      </c>
      <c r="F2193" s="12">
        <v>72.704719999999995</v>
      </c>
      <c r="G2193" s="9">
        <f t="shared" ca="1" si="235"/>
        <v>0.73251399999999478</v>
      </c>
      <c r="H2193" s="9">
        <f t="shared" si="240"/>
        <v>1.5041049999999956</v>
      </c>
      <c r="I2193" s="14">
        <f ca="1">IF($M$3&gt;A2193-1,0,G2193/SUM(OFFSET(H2193,-$M$3+1,0):H2193))</f>
        <v>4.078292817498045E-2</v>
      </c>
      <c r="J2193" s="14">
        <f t="shared" ca="1" si="236"/>
        <v>4.5323454145451293E-3</v>
      </c>
      <c r="K2193" s="9">
        <f t="shared" ca="1" si="237"/>
        <v>58.83288958703907</v>
      </c>
      <c r="L2193" s="10">
        <f t="shared" ca="1" si="241"/>
        <v>1</v>
      </c>
      <c r="M2193">
        <f t="shared" ca="1" si="238"/>
        <v>36.281925000000001</v>
      </c>
      <c r="N2193" s="12"/>
    </row>
    <row r="2194" spans="1:14" x14ac:dyDescent="0.2">
      <c r="A2194">
        <f t="shared" si="239"/>
        <v>2190</v>
      </c>
      <c r="B2194" s="6">
        <v>43873</v>
      </c>
      <c r="C2194" s="12">
        <v>73.246775999999997</v>
      </c>
      <c r="D2194" s="12">
        <v>73.818138000000005</v>
      </c>
      <c r="E2194" s="12">
        <v>73.246775999999997</v>
      </c>
      <c r="F2194" s="12">
        <v>73.730232000000001</v>
      </c>
      <c r="G2194" s="9">
        <f t="shared" ca="1" si="235"/>
        <v>1.3087540000000075</v>
      </c>
      <c r="H2194" s="9">
        <f t="shared" si="240"/>
        <v>1.0255120000000062</v>
      </c>
      <c r="I2194" s="14">
        <f ca="1">IF($M$3&gt;A2194-1,0,G2194/SUM(OFFSET(H2194,-$M$3+1,0):H2194))</f>
        <v>7.0600236385322437E-2</v>
      </c>
      <c r="J2194" s="14">
        <f t="shared" ca="1" si="236"/>
        <v>4.8128406644862816E-3</v>
      </c>
      <c r="K2194" s="9">
        <f t="shared" ca="1" si="237"/>
        <v>58.904588122396945</v>
      </c>
      <c r="L2194" s="10">
        <f t="shared" ca="1" si="241"/>
        <v>1</v>
      </c>
      <c r="M2194">
        <f t="shared" ca="1" si="238"/>
        <v>36.457736999999995</v>
      </c>
      <c r="N2194" s="12"/>
    </row>
    <row r="2195" spans="1:14" x14ac:dyDescent="0.2">
      <c r="A2195">
        <f t="shared" si="239"/>
        <v>2191</v>
      </c>
      <c r="B2195" s="6">
        <v>43874</v>
      </c>
      <c r="C2195" s="12">
        <v>73.227244999999996</v>
      </c>
      <c r="D2195" s="12">
        <v>74.389508000000006</v>
      </c>
      <c r="E2195" s="12">
        <v>73.124697999999995</v>
      </c>
      <c r="F2195" s="12">
        <v>73.906043999999994</v>
      </c>
      <c r="G2195" s="9">
        <f t="shared" ref="G2195:G2258" ca="1" si="242">IF($M$3&gt;A2195-1,0,ABS(F2195-OFFSET(F2195,-$M$3,0)))</f>
        <v>1.8019939999999934</v>
      </c>
      <c r="H2195" s="9">
        <f t="shared" si="240"/>
        <v>0.17581199999999342</v>
      </c>
      <c r="I2195" s="14">
        <f ca="1">IF($M$3&gt;A2195-1,0,G2195/SUM(OFFSET(H2195,-$M$3+1,0):H2195))</f>
        <v>9.7956209188626978E-2</v>
      </c>
      <c r="J2195" s="14">
        <f t="shared" ref="J2195:J2258" ca="1" si="243">POWER(I2195*($K$3-$K$2)+$K$2, $M$2)</f>
        <v>5.0775887645499659E-3</v>
      </c>
      <c r="K2195" s="9">
        <f t="shared" ref="K2195:K2258" ca="1" si="244">K2194+J2195*(F2195-K2194)</f>
        <v>58.980759346212956</v>
      </c>
      <c r="L2195" s="10">
        <f t="shared" ca="1" si="241"/>
        <v>1</v>
      </c>
      <c r="M2195">
        <f t="shared" ca="1" si="238"/>
        <v>36.140308000000005</v>
      </c>
      <c r="N2195" s="12"/>
    </row>
    <row r="2196" spans="1:14" x14ac:dyDescent="0.2">
      <c r="A2196">
        <f t="shared" si="239"/>
        <v>2192</v>
      </c>
      <c r="B2196" s="6">
        <v>43875</v>
      </c>
      <c r="C2196" s="12">
        <v>74.228345000000004</v>
      </c>
      <c r="D2196" s="12">
        <v>74.531116999999995</v>
      </c>
      <c r="E2196" s="12">
        <v>73.149101000000002</v>
      </c>
      <c r="F2196" s="12">
        <v>73.588615000000004</v>
      </c>
      <c r="G2196" s="9">
        <f t="shared" ca="1" si="242"/>
        <v>4.3902050000000088</v>
      </c>
      <c r="H2196" s="9">
        <f t="shared" si="240"/>
        <v>0.31742899999998997</v>
      </c>
      <c r="I2196" s="14">
        <f ca="1">IF($M$3&gt;A2196-1,0,G2196/SUM(OFFSET(H2196,-$M$3+1,0):H2196))</f>
        <v>0.27772567589358227</v>
      </c>
      <c r="J2196" s="14">
        <f t="shared" ca="1" si="243"/>
        <v>6.9937149080422619E-3</v>
      </c>
      <c r="K2196" s="9">
        <f t="shared" ca="1" si="244"/>
        <v>59.082922524073375</v>
      </c>
      <c r="L2196" s="10">
        <f t="shared" ca="1" si="241"/>
        <v>1</v>
      </c>
      <c r="M2196">
        <f t="shared" ca="1" si="238"/>
        <v>35.036654999999996</v>
      </c>
      <c r="N2196" s="12"/>
    </row>
    <row r="2197" spans="1:14" x14ac:dyDescent="0.2">
      <c r="A2197">
        <f t="shared" si="239"/>
        <v>2193</v>
      </c>
      <c r="B2197" s="6">
        <v>43879</v>
      </c>
      <c r="C2197" s="12">
        <v>72.113822999999996</v>
      </c>
      <c r="D2197" s="12">
        <v>72.597286999999994</v>
      </c>
      <c r="E2197" s="12">
        <v>71.840350999999998</v>
      </c>
      <c r="F2197" s="12">
        <v>72.484961999999996</v>
      </c>
      <c r="G2197" s="9">
        <f t="shared" ca="1" si="242"/>
        <v>1.5529399999999924</v>
      </c>
      <c r="H2197" s="9">
        <f t="shared" si="240"/>
        <v>1.1036530000000084</v>
      </c>
      <c r="I2197" s="14">
        <f ca="1">IF($M$3&gt;A2197-1,0,G2197/SUM(OFFSET(H2197,-$M$3+1,0):H2197))</f>
        <v>0.10231691877264447</v>
      </c>
      <c r="J2197" s="14">
        <f t="shared" ca="1" si="243"/>
        <v>5.1204462294157311E-3</v>
      </c>
      <c r="K2197" s="9">
        <f t="shared" ca="1" si="244"/>
        <v>59.151546946574364</v>
      </c>
      <c r="L2197" s="10">
        <f t="shared" ca="1" si="241"/>
        <v>1</v>
      </c>
      <c r="M2197">
        <f t="shared" ca="1" si="238"/>
        <v>36.902125999999996</v>
      </c>
      <c r="N2197" s="12"/>
    </row>
    <row r="2198" spans="1:14" x14ac:dyDescent="0.2">
      <c r="A2198">
        <f t="shared" si="239"/>
        <v>2194</v>
      </c>
      <c r="B2198" s="6">
        <v>43880</v>
      </c>
      <c r="C2198" s="12">
        <v>73.613035999999994</v>
      </c>
      <c r="D2198" s="12">
        <v>74.482287999999997</v>
      </c>
      <c r="E2198" s="12">
        <v>73.495829999999998</v>
      </c>
      <c r="F2198" s="12">
        <v>74.350432999999995</v>
      </c>
      <c r="G2198" s="9">
        <f t="shared" ca="1" si="242"/>
        <v>4.497649999999993</v>
      </c>
      <c r="H2198" s="9">
        <f t="shared" si="240"/>
        <v>1.8654709999999994</v>
      </c>
      <c r="I2198" s="14">
        <f ca="1">IF($M$3&gt;A2198-1,0,G2198/SUM(OFFSET(H2198,-$M$3+1,0):H2198))</f>
        <v>0.28173745688417423</v>
      </c>
      <c r="J2198" s="14">
        <f t="shared" ca="1" si="243"/>
        <v>7.0399673289390872E-3</v>
      </c>
      <c r="K2198" s="9">
        <f t="shared" ca="1" si="244"/>
        <v>59.258546607826744</v>
      </c>
      <c r="L2198" s="10">
        <f t="shared" ca="1" si="241"/>
        <v>1</v>
      </c>
      <c r="M2198">
        <f t="shared" ca="1" si="238"/>
        <v>35.730106000000006</v>
      </c>
      <c r="N2198" s="12"/>
    </row>
    <row r="2199" spans="1:14" x14ac:dyDescent="0.2">
      <c r="A2199">
        <f t="shared" si="239"/>
        <v>2195</v>
      </c>
      <c r="B2199" s="6">
        <v>43881</v>
      </c>
      <c r="C2199" s="12">
        <v>74.033016000000003</v>
      </c>
      <c r="D2199" s="12">
        <v>74.130684000000002</v>
      </c>
      <c r="E2199" s="12">
        <v>72.050331999999997</v>
      </c>
      <c r="F2199" s="12">
        <v>73.178413000000006</v>
      </c>
      <c r="G2199" s="9">
        <f t="shared" ca="1" si="242"/>
        <v>3.486778000000001</v>
      </c>
      <c r="H2199" s="9">
        <f t="shared" si="240"/>
        <v>1.1720199999999892</v>
      </c>
      <c r="I2199" s="14">
        <f ca="1">IF($M$3&gt;A2199-1,0,G2199/SUM(OFFSET(H2199,-$M$3+1,0):H2199))</f>
        <v>0.20540849614676976</v>
      </c>
      <c r="J2199" s="14">
        <f t="shared" ca="1" si="243"/>
        <v>6.1861005272194139E-3</v>
      </c>
      <c r="K2199" s="9">
        <f t="shared" ca="1" si="244"/>
        <v>59.344656300654194</v>
      </c>
      <c r="L2199" s="10">
        <f t="shared" ca="1" si="241"/>
        <v>1</v>
      </c>
      <c r="M2199">
        <f t="shared" ca="1" si="238"/>
        <v>33.581387000000007</v>
      </c>
      <c r="N2199" s="12"/>
    </row>
    <row r="2200" spans="1:14" x14ac:dyDescent="0.2">
      <c r="A2200">
        <f t="shared" si="239"/>
        <v>2196</v>
      </c>
      <c r="B2200" s="6">
        <v>43882</v>
      </c>
      <c r="C2200" s="12">
        <v>72.694950000000006</v>
      </c>
      <c r="D2200" s="12">
        <v>72.738899000000004</v>
      </c>
      <c r="E2200" s="12">
        <v>70.790409999999994</v>
      </c>
      <c r="F2200" s="12">
        <v>71.029694000000006</v>
      </c>
      <c r="G2200" s="9">
        <f t="shared" ca="1" si="242"/>
        <v>3.8481530000000106</v>
      </c>
      <c r="H2200" s="9">
        <f t="shared" si="240"/>
        <v>2.1487189999999998</v>
      </c>
      <c r="I2200" s="14">
        <f ca="1">IF($M$3&gt;A2200-1,0,G2200/SUM(OFFSET(H2200,-$M$3+1,0):H2200))</f>
        <v>0.23162844999356932</v>
      </c>
      <c r="J2200" s="14">
        <f t="shared" ca="1" si="243"/>
        <v>6.4731922976824629E-3</v>
      </c>
      <c r="K2200" s="9">
        <f t="shared" ca="1" si="244"/>
        <v>59.420295796687725</v>
      </c>
      <c r="L2200" s="10">
        <f t="shared" ca="1" si="241"/>
        <v>1</v>
      </c>
      <c r="M2200">
        <f t="shared" ca="1" si="238"/>
        <v>30.363194000000007</v>
      </c>
      <c r="N2200" s="12"/>
    </row>
    <row r="2201" spans="1:14" x14ac:dyDescent="0.2">
      <c r="A2201">
        <f t="shared" si="239"/>
        <v>2197</v>
      </c>
      <c r="B2201" s="6">
        <v>43885</v>
      </c>
      <c r="C2201" s="12">
        <v>67.767551999999995</v>
      </c>
      <c r="D2201" s="12">
        <v>68.724703000000005</v>
      </c>
      <c r="E2201" s="12">
        <v>67.166882999999999</v>
      </c>
      <c r="F2201" s="12">
        <v>67.811501000000007</v>
      </c>
      <c r="G2201" s="9">
        <f t="shared" ca="1" si="242"/>
        <v>0.28812399999999627</v>
      </c>
      <c r="H2201" s="9">
        <f t="shared" si="240"/>
        <v>3.2181929999999994</v>
      </c>
      <c r="I2201" s="14">
        <f ca="1">IF($M$3&gt;A2201-1,0,G2201/SUM(OFFSET(H2201,-$M$3+1,0):H2201))</f>
        <v>1.5233708770765719E-2</v>
      </c>
      <c r="J2201" s="14">
        <f t="shared" ca="1" si="243"/>
        <v>4.2986997632279925E-3</v>
      </c>
      <c r="K2201" s="9">
        <f t="shared" ca="1" si="244"/>
        <v>59.456367068508399</v>
      </c>
      <c r="L2201" s="10">
        <f t="shared" ca="1" si="241"/>
        <v>1</v>
      </c>
      <c r="M2201">
        <f t="shared" ca="1" si="238"/>
        <v>28.409817000000004</v>
      </c>
      <c r="N2201" s="12"/>
    </row>
    <row r="2202" spans="1:14" x14ac:dyDescent="0.2">
      <c r="A2202">
        <f t="shared" si="239"/>
        <v>2198</v>
      </c>
      <c r="B2202" s="6">
        <v>43886</v>
      </c>
      <c r="C2202" s="12">
        <v>68.612386000000001</v>
      </c>
      <c r="D2202" s="12">
        <v>68.827258999999998</v>
      </c>
      <c r="E2202" s="12">
        <v>65.540702999999993</v>
      </c>
      <c r="F2202" s="12">
        <v>65.858124000000004</v>
      </c>
      <c r="G2202" s="9">
        <f t="shared" ca="1" si="242"/>
        <v>4.4341730000000013</v>
      </c>
      <c r="H2202" s="9">
        <f t="shared" si="240"/>
        <v>1.9533770000000032</v>
      </c>
      <c r="I2202" s="14">
        <f ca="1">IF($M$3&gt;A2202-1,0,G2202/SUM(OFFSET(H2202,-$M$3+1,0):H2202))</f>
        <v>0.23744804821731649</v>
      </c>
      <c r="J2202" s="14">
        <f t="shared" ca="1" si="243"/>
        <v>6.5377962122507276E-3</v>
      </c>
      <c r="K2202" s="9">
        <f t="shared" ca="1" si="244"/>
        <v>59.498220450726855</v>
      </c>
      <c r="L2202" s="10">
        <f t="shared" ca="1" si="241"/>
        <v>1</v>
      </c>
      <c r="M2202">
        <f t="shared" ca="1" si="238"/>
        <v>28.805378000000005</v>
      </c>
      <c r="N2202" s="12"/>
    </row>
    <row r="2203" spans="1:14" x14ac:dyDescent="0.2">
      <c r="A2203">
        <f t="shared" si="239"/>
        <v>2199</v>
      </c>
      <c r="B2203" s="6">
        <v>43887</v>
      </c>
      <c r="C2203" s="12">
        <v>66.424608000000006</v>
      </c>
      <c r="D2203" s="12">
        <v>67.513615000000001</v>
      </c>
      <c r="E2203" s="12">
        <v>65.726271999999994</v>
      </c>
      <c r="F2203" s="12">
        <v>66.253685000000004</v>
      </c>
      <c r="G2203" s="9">
        <f t="shared" ca="1" si="242"/>
        <v>5.4352719999999977</v>
      </c>
      <c r="H2203" s="9">
        <f t="shared" si="240"/>
        <v>0.39556100000000072</v>
      </c>
      <c r="I2203" s="14">
        <f ca="1">IF($M$3&gt;A2203-1,0,G2203/SUM(OFFSET(H2203,-$M$3+1,0):H2203))</f>
        <v>0.30754338153365446</v>
      </c>
      <c r="J2203" s="14">
        <f t="shared" ca="1" si="243"/>
        <v>7.3411317582443058E-3</v>
      </c>
      <c r="K2203" s="9">
        <f t="shared" ca="1" si="244"/>
        <v>59.547813206071218</v>
      </c>
      <c r="L2203" s="10">
        <f t="shared" ca="1" si="241"/>
        <v>1</v>
      </c>
      <c r="M2203">
        <f t="shared" ca="1" si="238"/>
        <v>25.753227000000003</v>
      </c>
      <c r="N2203" s="12"/>
    </row>
    <row r="2204" spans="1:14" x14ac:dyDescent="0.2">
      <c r="A2204">
        <f t="shared" si="239"/>
        <v>2200</v>
      </c>
      <c r="B2204" s="6">
        <v>43888</v>
      </c>
      <c r="C2204" s="12">
        <v>64.461464000000007</v>
      </c>
      <c r="D2204" s="12">
        <v>65.462571999999994</v>
      </c>
      <c r="E2204" s="12">
        <v>63.045268</v>
      </c>
      <c r="F2204" s="12">
        <v>63.201534000000002</v>
      </c>
      <c r="G2204" s="9">
        <f t="shared" ca="1" si="242"/>
        <v>8.536258999999994</v>
      </c>
      <c r="H2204" s="9">
        <f t="shared" si="240"/>
        <v>3.0521510000000021</v>
      </c>
      <c r="I2204" s="14">
        <f ca="1">IF($M$3&gt;A2204-1,0,G2204/SUM(OFFSET(H2204,-$M$3+1,0):H2204))</f>
        <v>0.41284829451092375</v>
      </c>
      <c r="J2204" s="14">
        <f t="shared" ca="1" si="243"/>
        <v>8.6354634703863387E-3</v>
      </c>
      <c r="K2204" s="9">
        <f t="shared" ca="1" si="244"/>
        <v>59.579364778518183</v>
      </c>
      <c r="L2204" s="10">
        <f t="shared" ca="1" si="241"/>
        <v>1</v>
      </c>
      <c r="M2204">
        <f t="shared" ca="1" si="238"/>
        <v>26.998501000000005</v>
      </c>
      <c r="N2204" s="12"/>
    </row>
    <row r="2205" spans="1:14" x14ac:dyDescent="0.2">
      <c r="A2205">
        <f t="shared" si="239"/>
        <v>2201</v>
      </c>
      <c r="B2205" s="6">
        <v>43889</v>
      </c>
      <c r="C2205" s="12">
        <v>60.847707999999997</v>
      </c>
      <c r="D2205" s="12">
        <v>64.793527999999995</v>
      </c>
      <c r="E2205" s="12">
        <v>60.706088000000001</v>
      </c>
      <c r="F2205" s="12">
        <v>64.446808000000004</v>
      </c>
      <c r="G2205" s="9">
        <f t="shared" ca="1" si="242"/>
        <v>5.6501459999999923</v>
      </c>
      <c r="H2205" s="9">
        <f t="shared" si="240"/>
        <v>1.245274000000002</v>
      </c>
      <c r="I2205" s="14">
        <f ca="1">IF($M$3&gt;A2205-1,0,G2205/SUM(OFFSET(H2205,-$M$3+1,0):H2205))</f>
        <v>0.27859391907810155</v>
      </c>
      <c r="J2205" s="14">
        <f t="shared" ca="1" si="243"/>
        <v>7.0037120874051843E-3</v>
      </c>
      <c r="K2205" s="9">
        <f t="shared" ca="1" si="244"/>
        <v>59.613454949443231</v>
      </c>
      <c r="L2205" s="10">
        <f t="shared" ca="1" si="241"/>
        <v>1</v>
      </c>
      <c r="M2205">
        <f t="shared" ca="1" si="238"/>
        <v>29.230227999999997</v>
      </c>
      <c r="N2205" s="12"/>
    </row>
    <row r="2206" spans="1:14" x14ac:dyDescent="0.2">
      <c r="A2206">
        <f t="shared" si="239"/>
        <v>2202</v>
      </c>
      <c r="B2206" s="6">
        <v>43892</v>
      </c>
      <c r="C2206" s="12">
        <v>65.281869</v>
      </c>
      <c r="D2206" s="12">
        <v>66.688304000000002</v>
      </c>
      <c r="E2206" s="12">
        <v>63.489646</v>
      </c>
      <c r="F2206" s="12">
        <v>66.678534999999997</v>
      </c>
      <c r="G2206" s="9">
        <f t="shared" ca="1" si="242"/>
        <v>4.5220800000000025</v>
      </c>
      <c r="H2206" s="9">
        <f t="shared" si="240"/>
        <v>2.2317269999999922</v>
      </c>
      <c r="I2206" s="14">
        <f ca="1">IF($M$3&gt;A2206-1,0,G2206/SUM(OFFSET(H2206,-$M$3+1,0):H2206))</f>
        <v>0.21122327783207506</v>
      </c>
      <c r="J2206" s="14">
        <f t="shared" ca="1" si="243"/>
        <v>6.249206766516662E-3</v>
      </c>
      <c r="K2206" s="9">
        <f t="shared" ca="1" si="244"/>
        <v>59.657606095501151</v>
      </c>
      <c r="L2206" s="10">
        <f t="shared" ca="1" si="241"/>
        <v>1</v>
      </c>
      <c r="M2206">
        <f t="shared" ca="1" si="238"/>
        <v>27.042454000000006</v>
      </c>
      <c r="N2206" s="12"/>
    </row>
    <row r="2207" spans="1:14" x14ac:dyDescent="0.2">
      <c r="A2207">
        <f t="shared" si="239"/>
        <v>2203</v>
      </c>
      <c r="B2207" s="6">
        <v>43893</v>
      </c>
      <c r="C2207" s="12">
        <v>66.927603000000005</v>
      </c>
      <c r="D2207" s="12">
        <v>67.835922999999994</v>
      </c>
      <c r="E2207" s="12">
        <v>64.026835000000005</v>
      </c>
      <c r="F2207" s="12">
        <v>64.490761000000006</v>
      </c>
      <c r="G2207" s="9">
        <f t="shared" ca="1" si="242"/>
        <v>8.2139589999999885</v>
      </c>
      <c r="H2207" s="9">
        <f t="shared" si="240"/>
        <v>2.1877739999999903</v>
      </c>
      <c r="I2207" s="14">
        <f ca="1">IF($M$3&gt;A2207-1,0,G2207/SUM(OFFSET(H2207,-$M$3+1,0):H2207))</f>
        <v>0.37179561748820511</v>
      </c>
      <c r="J2207" s="14">
        <f t="shared" ca="1" si="243"/>
        <v>8.1183819369138269E-3</v>
      </c>
      <c r="K2207" s="9">
        <f t="shared" ca="1" si="244"/>
        <v>59.696843492976143</v>
      </c>
      <c r="L2207" s="10">
        <f t="shared" ca="1" si="241"/>
        <v>1</v>
      </c>
      <c r="M2207">
        <f t="shared" ca="1" si="238"/>
        <v>30.348545000000001</v>
      </c>
      <c r="N2207" s="12"/>
    </row>
    <row r="2208" spans="1:14" x14ac:dyDescent="0.2">
      <c r="A2208">
        <f t="shared" si="239"/>
        <v>2204</v>
      </c>
      <c r="B2208" s="6">
        <v>43894</v>
      </c>
      <c r="C2208" s="12">
        <v>65.770218</v>
      </c>
      <c r="D2208" s="12">
        <v>67.796852000000001</v>
      </c>
      <c r="E2208" s="12">
        <v>65.071888999999999</v>
      </c>
      <c r="F2208" s="12">
        <v>67.796852000000001</v>
      </c>
      <c r="G2208" s="9">
        <f t="shared" ca="1" si="242"/>
        <v>5.9333799999999997</v>
      </c>
      <c r="H2208" s="9">
        <f t="shared" si="240"/>
        <v>3.306090999999995</v>
      </c>
      <c r="I2208" s="14">
        <f ca="1">IF($M$3&gt;A2208-1,0,G2208/SUM(OFFSET(H2208,-$M$3+1,0):H2208))</f>
        <v>0.24343817558691011</v>
      </c>
      <c r="J2208" s="14">
        <f t="shared" ca="1" si="243"/>
        <v>6.6046282064883546E-3</v>
      </c>
      <c r="K2208" s="9">
        <f t="shared" ca="1" si="244"/>
        <v>59.750341037634428</v>
      </c>
      <c r="L2208" s="10">
        <f t="shared" ca="1" si="241"/>
        <v>1</v>
      </c>
      <c r="M2208">
        <f t="shared" ca="1" si="238"/>
        <v>28.219363999999999</v>
      </c>
      <c r="N2208" s="12"/>
    </row>
    <row r="2209" spans="1:14" x14ac:dyDescent="0.2">
      <c r="A2209">
        <f t="shared" si="239"/>
        <v>2205</v>
      </c>
      <c r="B2209" s="6">
        <v>43895</v>
      </c>
      <c r="C2209" s="12">
        <v>65.931372999999994</v>
      </c>
      <c r="D2209" s="12">
        <v>67.284088999999994</v>
      </c>
      <c r="E2209" s="12">
        <v>65.091420999999997</v>
      </c>
      <c r="F2209" s="12">
        <v>65.667670999999999</v>
      </c>
      <c r="G2209" s="9">
        <f t="shared" ca="1" si="242"/>
        <v>8.2383729999999957</v>
      </c>
      <c r="H2209" s="9">
        <f t="shared" si="240"/>
        <v>2.1291810000000027</v>
      </c>
      <c r="I2209" s="14">
        <f ca="1">IF($M$3&gt;A2209-1,0,G2209/SUM(OFFSET(H2209,-$M$3+1,0):H2209))</f>
        <v>0.31292937289597489</v>
      </c>
      <c r="J2209" s="14">
        <f t="shared" ca="1" si="243"/>
        <v>7.4047838288793869E-3</v>
      </c>
      <c r="K2209" s="9">
        <f t="shared" ca="1" si="244"/>
        <v>59.794157586849899</v>
      </c>
      <c r="L2209" s="10">
        <f t="shared" ca="1" si="241"/>
        <v>1</v>
      </c>
      <c r="M2209">
        <f t="shared" ca="1" si="238"/>
        <v>26.954555999999997</v>
      </c>
      <c r="N2209" s="12"/>
    </row>
    <row r="2210" spans="1:14" x14ac:dyDescent="0.2">
      <c r="A2210">
        <f t="shared" si="239"/>
        <v>2206</v>
      </c>
      <c r="B2210" s="6">
        <v>43896</v>
      </c>
      <c r="C2210" s="12">
        <v>63.733826000000001</v>
      </c>
      <c r="D2210" s="12">
        <v>64.817952000000005</v>
      </c>
      <c r="E2210" s="12">
        <v>62.825505999999997</v>
      </c>
      <c r="F2210" s="12">
        <v>64.402862999999996</v>
      </c>
      <c r="G2210" s="9">
        <f t="shared" ca="1" si="242"/>
        <v>9.1857520000000079</v>
      </c>
      <c r="H2210" s="9">
        <f t="shared" si="240"/>
        <v>1.2648080000000022</v>
      </c>
      <c r="I2210" s="14">
        <f ca="1">IF($M$3&gt;A2210-1,0,G2210/SUM(OFFSET(H2210,-$M$3+1,0):H2210))</f>
        <v>0.33679518955782106</v>
      </c>
      <c r="J2210" s="14">
        <f t="shared" ca="1" si="243"/>
        <v>7.6901380860368955E-3</v>
      </c>
      <c r="K2210" s="9">
        <f t="shared" ca="1" si="244"/>
        <v>59.829599167874889</v>
      </c>
      <c r="L2210" s="10">
        <f t="shared" ca="1" si="241"/>
        <v>1</v>
      </c>
      <c r="M2210">
        <f t="shared" ca="1" si="238"/>
        <v>21.59742</v>
      </c>
      <c r="N2210" s="12"/>
    </row>
    <row r="2211" spans="1:14" x14ac:dyDescent="0.2">
      <c r="A2211">
        <f t="shared" si="239"/>
        <v>2207</v>
      </c>
      <c r="B2211" s="6">
        <v>43899</v>
      </c>
      <c r="C2211" s="12">
        <v>58.923641000000003</v>
      </c>
      <c r="D2211" s="12">
        <v>62.019742999999998</v>
      </c>
      <c r="E2211" s="12">
        <v>58.835738999999997</v>
      </c>
      <c r="F2211" s="12">
        <v>59.045726999999999</v>
      </c>
      <c r="G2211" s="9">
        <f t="shared" ca="1" si="242"/>
        <v>13.439234999999996</v>
      </c>
      <c r="H2211" s="9">
        <f t="shared" si="240"/>
        <v>5.357135999999997</v>
      </c>
      <c r="I2211" s="14">
        <f ca="1">IF($M$3&gt;A2211-1,0,G2211/SUM(OFFSET(H2211,-$M$3+1,0):H2211))</f>
        <v>0.42627047011650143</v>
      </c>
      <c r="J2211" s="14">
        <f t="shared" ca="1" si="243"/>
        <v>8.8079859990549958E-3</v>
      </c>
      <c r="K2211" s="9">
        <f t="shared" ca="1" si="244"/>
        <v>59.8226948327952</v>
      </c>
      <c r="L2211" s="10">
        <f t="shared" ca="1" si="241"/>
        <v>-1</v>
      </c>
      <c r="M2211">
        <f t="shared" ca="1" si="238"/>
        <v>17.959255999999996</v>
      </c>
      <c r="N2211" s="12"/>
    </row>
    <row r="2212" spans="1:14" x14ac:dyDescent="0.2">
      <c r="A2212">
        <f t="shared" si="239"/>
        <v>2208</v>
      </c>
      <c r="B2212" s="6">
        <v>43900</v>
      </c>
      <c r="C2212" s="12">
        <v>61.301875000000003</v>
      </c>
      <c r="D2212" s="12">
        <v>62.683891000000003</v>
      </c>
      <c r="E2212" s="12">
        <v>59.201996999999999</v>
      </c>
      <c r="F2212" s="12">
        <v>62.683891000000003</v>
      </c>
      <c r="G2212" s="9">
        <f t="shared" ca="1" si="242"/>
        <v>11.666541999999993</v>
      </c>
      <c r="H2212" s="9">
        <f t="shared" si="240"/>
        <v>3.6381640000000033</v>
      </c>
      <c r="I2212" s="14">
        <f ca="1">IF($M$3&gt;A2212-1,0,G2212/SUM(OFFSET(H2212,-$M$3+1,0):H2212))</f>
        <v>0.35034475493462858</v>
      </c>
      <c r="J2212" s="14">
        <f t="shared" ca="1" si="243"/>
        <v>7.8545458273563944E-3</v>
      </c>
      <c r="K2212" s="9">
        <f t="shared" ca="1" si="244"/>
        <v>59.845168229211566</v>
      </c>
      <c r="L2212" s="10">
        <f t="shared" ca="1" si="241"/>
        <v>1</v>
      </c>
      <c r="M2212">
        <f t="shared" ca="1" si="238"/>
        <v>14.575028999999994</v>
      </c>
      <c r="N2212" s="12"/>
    </row>
    <row r="2213" spans="1:14" x14ac:dyDescent="0.2">
      <c r="A2213">
        <f t="shared" si="239"/>
        <v>2209</v>
      </c>
      <c r="B2213" s="6">
        <v>43901</v>
      </c>
      <c r="C2213" s="12">
        <v>60.618192999999998</v>
      </c>
      <c r="D2213" s="12">
        <v>62.019742000000001</v>
      </c>
      <c r="E2213" s="12">
        <v>58.694118000000003</v>
      </c>
      <c r="F2213" s="12">
        <v>59.299664</v>
      </c>
      <c r="G2213" s="9">
        <f t="shared" ca="1" si="242"/>
        <v>13.878749000000006</v>
      </c>
      <c r="H2213" s="9">
        <f t="shared" si="240"/>
        <v>3.3842270000000028</v>
      </c>
      <c r="I2213" s="14">
        <f ca="1">IF($M$3&gt;A2213-1,0,G2213/SUM(OFFSET(H2213,-$M$3+1,0):H2213))</f>
        <v>0.39081435340455778</v>
      </c>
      <c r="J2213" s="14">
        <f t="shared" ca="1" si="243"/>
        <v>8.3559490252081009E-3</v>
      </c>
      <c r="K2213" s="9">
        <f t="shared" ca="1" si="244"/>
        <v>59.84061002367924</v>
      </c>
      <c r="L2213" s="10">
        <f t="shared" ca="1" si="241"/>
        <v>-1</v>
      </c>
      <c r="M2213">
        <f t="shared" ca="1" si="238"/>
        <v>20.835603999999996</v>
      </c>
      <c r="N2213" s="12"/>
    </row>
    <row r="2214" spans="1:14" x14ac:dyDescent="0.2">
      <c r="A2214">
        <f t="shared" si="239"/>
        <v>2210</v>
      </c>
      <c r="B2214" s="6">
        <v>43902</v>
      </c>
      <c r="C2214" s="12">
        <v>55.153621000000001</v>
      </c>
      <c r="D2214" s="12">
        <v>57.443955000000003</v>
      </c>
      <c r="E2214" s="12">
        <v>53.029319999999998</v>
      </c>
      <c r="F2214" s="12">
        <v>53.039088999999997</v>
      </c>
      <c r="G2214" s="9">
        <f t="shared" ca="1" si="242"/>
        <v>17.990605000000009</v>
      </c>
      <c r="H2214" s="9">
        <f t="shared" si="240"/>
        <v>6.2605750000000029</v>
      </c>
      <c r="I2214" s="14">
        <f ca="1">IF($M$3&gt;A2214-1,0,G2214/SUM(OFFSET(H2214,-$M$3+1,0):H2214))</f>
        <v>0.45403029696040376</v>
      </c>
      <c r="J2214" s="14">
        <f t="shared" ca="1" si="243"/>
        <v>9.1702121631417211E-3</v>
      </c>
      <c r="K2214" s="9">
        <f t="shared" ca="1" si="244"/>
        <v>59.778238632860031</v>
      </c>
      <c r="L2214" s="10">
        <f t="shared" ca="1" si="241"/>
        <v>-1</v>
      </c>
      <c r="M2214">
        <f t="shared" ca="1" si="238"/>
        <v>15.693341999999994</v>
      </c>
      <c r="N2214" s="12"/>
    </row>
    <row r="2215" spans="1:14" x14ac:dyDescent="0.2">
      <c r="A2215">
        <f t="shared" si="239"/>
        <v>2211</v>
      </c>
      <c r="B2215" s="6">
        <v>43903</v>
      </c>
      <c r="C2215" s="12">
        <v>56.315874999999998</v>
      </c>
      <c r="D2215" s="12">
        <v>58.679464000000003</v>
      </c>
      <c r="E2215" s="12">
        <v>53.278371999999997</v>
      </c>
      <c r="F2215" s="12">
        <v>58.181350999999999</v>
      </c>
      <c r="G2215" s="9">
        <f t="shared" ca="1" si="242"/>
        <v>9.6301500000000075</v>
      </c>
      <c r="H2215" s="9">
        <f t="shared" si="240"/>
        <v>5.1422620000000023</v>
      </c>
      <c r="I2215" s="14">
        <f ca="1">IF($M$3&gt;A2215-1,0,G2215/SUM(OFFSET(H2215,-$M$3+1,0):H2215))</f>
        <v>0.23178200180859371</v>
      </c>
      <c r="J2215" s="14">
        <f t="shared" ca="1" si="243"/>
        <v>6.4748927707138212E-3</v>
      </c>
      <c r="K2215" s="9">
        <f t="shared" ca="1" si="244"/>
        <v>59.767898956670386</v>
      </c>
      <c r="L2215" s="10">
        <f t="shared" ca="1" si="241"/>
        <v>-1</v>
      </c>
      <c r="M2215">
        <f t="shared" ca="1" si="238"/>
        <v>24.078214999999993</v>
      </c>
      <c r="N2215" s="12"/>
    </row>
    <row r="2216" spans="1:14" x14ac:dyDescent="0.2">
      <c r="A2216">
        <f t="shared" si="239"/>
        <v>2212</v>
      </c>
      <c r="B2216" s="6">
        <v>43906</v>
      </c>
      <c r="C2216" s="12">
        <v>51.373826999999999</v>
      </c>
      <c r="D2216" s="12">
        <v>54.909444000000001</v>
      </c>
      <c r="E2216" s="12">
        <v>49.459518000000003</v>
      </c>
      <c r="F2216" s="12">
        <v>49.796478</v>
      </c>
      <c r="G2216" s="9">
        <f t="shared" ca="1" si="242"/>
        <v>16.061646000000003</v>
      </c>
      <c r="H2216" s="9">
        <f t="shared" si="240"/>
        <v>8.3848729999999989</v>
      </c>
      <c r="I2216" s="14">
        <f ca="1">IF($M$3&gt;A2216-1,0,G2216/SUM(OFFSET(H2216,-$M$3+1,0):H2216))</f>
        <v>0.33475847462819991</v>
      </c>
      <c r="J2216" s="14">
        <f t="shared" ca="1" si="243"/>
        <v>7.6655753279851668E-3</v>
      </c>
      <c r="K2216" s="9">
        <f t="shared" ca="1" si="244"/>
        <v>59.691462278199978</v>
      </c>
      <c r="L2216" s="10">
        <f t="shared" ca="1" si="241"/>
        <v>-1</v>
      </c>
      <c r="M2216">
        <f t="shared" ref="M2216:M2279" ca="1" si="245">L2216*($F2217-$F2216)+M2215</f>
        <v>20.044484999999995</v>
      </c>
      <c r="N2216" s="12"/>
    </row>
    <row r="2217" spans="1:14" x14ac:dyDescent="0.2">
      <c r="A2217">
        <f t="shared" si="239"/>
        <v>2213</v>
      </c>
      <c r="B2217" s="6">
        <v>43907</v>
      </c>
      <c r="C2217" s="12">
        <v>50.675499000000002</v>
      </c>
      <c r="D2217" s="12">
        <v>54.411335000000001</v>
      </c>
      <c r="E2217" s="12">
        <v>49.078614999999999</v>
      </c>
      <c r="F2217" s="12">
        <v>53.830207999999999</v>
      </c>
      <c r="G2217" s="9">
        <f t="shared" ca="1" si="242"/>
        <v>12.423477000000005</v>
      </c>
      <c r="H2217" s="9">
        <f t="shared" si="240"/>
        <v>4.0337299999999985</v>
      </c>
      <c r="I2217" s="14">
        <f ca="1">IF($M$3&gt;A2217-1,0,G2217/SUM(OFFSET(H2217,-$M$3+1,0):H2217))</f>
        <v>0.2406812255103471</v>
      </c>
      <c r="J2217" s="14">
        <f t="shared" ca="1" si="243"/>
        <v>6.5738266349799745E-3</v>
      </c>
      <c r="K2217" s="9">
        <f t="shared" ca="1" si="244"/>
        <v>59.652931408711559</v>
      </c>
      <c r="L2217" s="10">
        <f t="shared" ca="1" si="241"/>
        <v>-1</v>
      </c>
      <c r="M2217">
        <f t="shared" ca="1" si="245"/>
        <v>24.517720999999995</v>
      </c>
      <c r="N2217" s="12"/>
    </row>
    <row r="2218" spans="1:14" x14ac:dyDescent="0.2">
      <c r="A2218">
        <f t="shared" si="239"/>
        <v>2214</v>
      </c>
      <c r="B2218" s="6">
        <v>43908</v>
      </c>
      <c r="C2218" s="12">
        <v>49.811132000000001</v>
      </c>
      <c r="D2218" s="12">
        <v>51.945197999999998</v>
      </c>
      <c r="E2218" s="12">
        <v>46.881065999999997</v>
      </c>
      <c r="F2218" s="12">
        <v>49.356971999999999</v>
      </c>
      <c r="G2218" s="9">
        <f t="shared" ca="1" si="242"/>
        <v>13.844562000000003</v>
      </c>
      <c r="H2218" s="9">
        <f t="shared" si="240"/>
        <v>4.473236</v>
      </c>
      <c r="I2218" s="14">
        <f ca="1">IF($M$3&gt;A2218-1,0,G2218/SUM(OFFSET(H2218,-$M$3+1,0):H2218))</f>
        <v>0.26102578971142371</v>
      </c>
      <c r="J2218" s="14">
        <f t="shared" ca="1" si="243"/>
        <v>6.8028174644461691E-3</v>
      </c>
      <c r="K2218" s="9">
        <f t="shared" ca="1" si="244"/>
        <v>59.582889876232748</v>
      </c>
      <c r="L2218" s="10">
        <f t="shared" ca="1" si="241"/>
        <v>-1</v>
      </c>
      <c r="M2218">
        <f t="shared" ca="1" si="245"/>
        <v>23.643586999999997</v>
      </c>
      <c r="N2218" s="12"/>
    </row>
    <row r="2219" spans="1:14" x14ac:dyDescent="0.2">
      <c r="A2219">
        <f t="shared" si="239"/>
        <v>2215</v>
      </c>
      <c r="B2219" s="6">
        <v>43909</v>
      </c>
      <c r="C2219" s="12">
        <v>48.976061000000001</v>
      </c>
      <c r="D2219" s="12">
        <v>51.837760000000003</v>
      </c>
      <c r="E2219" s="12">
        <v>47.388942</v>
      </c>
      <c r="F2219" s="12">
        <v>50.231105999999997</v>
      </c>
      <c r="G2219" s="9">
        <f t="shared" ca="1" si="242"/>
        <v>14.215702000000007</v>
      </c>
      <c r="H2219" s="9">
        <f t="shared" si="240"/>
        <v>0.87413399999999797</v>
      </c>
      <c r="I2219" s="14">
        <f ca="1">IF($M$3&gt;A2219-1,0,G2219/SUM(OFFSET(H2219,-$M$3+1,0):H2219))</f>
        <v>0.26991197943309647</v>
      </c>
      <c r="J2219" s="14">
        <f t="shared" ca="1" si="243"/>
        <v>6.9040672290088248E-3</v>
      </c>
      <c r="K2219" s="9">
        <f t="shared" ca="1" si="244"/>
        <v>59.518324531640076</v>
      </c>
      <c r="L2219" s="10">
        <f t="shared" ca="1" si="241"/>
        <v>-1</v>
      </c>
      <c r="M2219">
        <f t="shared" ca="1" si="245"/>
        <v>24.522607999999991</v>
      </c>
      <c r="N2219" s="12"/>
    </row>
    <row r="2220" spans="1:14" x14ac:dyDescent="0.2">
      <c r="A2220">
        <f t="shared" si="239"/>
        <v>2216</v>
      </c>
      <c r="B2220" s="6">
        <v>43910</v>
      </c>
      <c r="C2220" s="12">
        <v>52.326104000000001</v>
      </c>
      <c r="D2220" s="12">
        <v>53.336976999999997</v>
      </c>
      <c r="E2220" s="12">
        <v>49.225118000000002</v>
      </c>
      <c r="F2220" s="12">
        <v>49.352085000000002</v>
      </c>
      <c r="G2220" s="9">
        <f t="shared" ca="1" si="242"/>
        <v>17.326449999999994</v>
      </c>
      <c r="H2220" s="9">
        <f t="shared" si="240"/>
        <v>0.8790209999999945</v>
      </c>
      <c r="I2220" s="14">
        <f ca="1">IF($M$3&gt;A2220-1,0,G2220/SUM(OFFSET(H2220,-$M$3+1,0):H2220))</f>
        <v>0.33764744068484015</v>
      </c>
      <c r="J2220" s="14">
        <f t="shared" ca="1" si="243"/>
        <v>7.7004278847346069E-3</v>
      </c>
      <c r="K2220" s="9">
        <f t="shared" ca="1" si="244"/>
        <v>59.440040137267744</v>
      </c>
      <c r="L2220" s="10">
        <f t="shared" ca="1" si="241"/>
        <v>-1</v>
      </c>
      <c r="M2220">
        <f t="shared" ca="1" si="245"/>
        <v>22.691312999999994</v>
      </c>
      <c r="N2220" s="12"/>
    </row>
    <row r="2221" spans="1:14" x14ac:dyDescent="0.2">
      <c r="A2221">
        <f t="shared" si="239"/>
        <v>2217</v>
      </c>
      <c r="B2221" s="6">
        <v>43913</v>
      </c>
      <c r="C2221" s="12">
        <v>50.030886000000002</v>
      </c>
      <c r="D2221" s="12">
        <v>51.911015999999996</v>
      </c>
      <c r="E2221" s="12">
        <v>48.795375999999997</v>
      </c>
      <c r="F2221" s="12">
        <v>51.18338</v>
      </c>
      <c r="G2221" s="9">
        <f t="shared" ca="1" si="242"/>
        <v>13.307381000000007</v>
      </c>
      <c r="H2221" s="9">
        <f t="shared" si="240"/>
        <v>1.8312949999999972</v>
      </c>
      <c r="I2221" s="14">
        <f ca="1">IF($M$3&gt;A2221-1,0,G2221/SUM(OFFSET(H2221,-$M$3+1,0):H2221))</f>
        <v>0.26114034271613479</v>
      </c>
      <c r="J2221" s="14">
        <f t="shared" ca="1" si="243"/>
        <v>6.8041179294491046E-3</v>
      </c>
      <c r="K2221" s="9">
        <f t="shared" ca="1" si="244"/>
        <v>59.383860847990391</v>
      </c>
      <c r="L2221" s="10">
        <f t="shared" ca="1" si="241"/>
        <v>-1</v>
      </c>
      <c r="M2221">
        <f t="shared" ca="1" si="245"/>
        <v>17.407426999999991</v>
      </c>
      <c r="N2221" s="12"/>
    </row>
    <row r="2222" spans="1:14" x14ac:dyDescent="0.2">
      <c r="A2222">
        <f t="shared" si="239"/>
        <v>2218</v>
      </c>
      <c r="B2222" s="6">
        <v>43914</v>
      </c>
      <c r="C2222" s="12">
        <v>54.450403999999999</v>
      </c>
      <c r="D2222" s="12">
        <v>56.687023000000003</v>
      </c>
      <c r="E2222" s="12">
        <v>54.401570999999997</v>
      </c>
      <c r="F2222" s="12">
        <v>56.467266000000002</v>
      </c>
      <c r="G2222" s="9">
        <f t="shared" ca="1" si="242"/>
        <v>11.329585999999999</v>
      </c>
      <c r="H2222" s="9">
        <f t="shared" si="240"/>
        <v>5.2838860000000025</v>
      </c>
      <c r="I2222" s="14">
        <f ca="1">IF($M$3&gt;A2222-1,0,G2222/SUM(OFFSET(H2222,-$M$3+1,0):H2222))</f>
        <v>0.2140220832012254</v>
      </c>
      <c r="J2222" s="14">
        <f t="shared" ca="1" si="243"/>
        <v>6.279695607327977E-3</v>
      </c>
      <c r="K2222" s="9">
        <f t="shared" ca="1" si="244"/>
        <v>59.365545520135107</v>
      </c>
      <c r="L2222" s="10">
        <f t="shared" ca="1" si="241"/>
        <v>-1</v>
      </c>
      <c r="M2222">
        <f t="shared" ca="1" si="245"/>
        <v>17.832284999999992</v>
      </c>
      <c r="N2222" s="12"/>
    </row>
    <row r="2223" spans="1:14" x14ac:dyDescent="0.2">
      <c r="A2223">
        <f t="shared" si="239"/>
        <v>2219</v>
      </c>
      <c r="B2223" s="6">
        <v>43915</v>
      </c>
      <c r="C2223" s="12">
        <v>57.009327999999996</v>
      </c>
      <c r="D2223" s="12">
        <v>58.791786000000002</v>
      </c>
      <c r="E2223" s="12">
        <v>55.041300999999997</v>
      </c>
      <c r="F2223" s="12">
        <v>56.042408000000002</v>
      </c>
      <c r="G2223" s="9">
        <f t="shared" ca="1" si="242"/>
        <v>9.6252629999999968</v>
      </c>
      <c r="H2223" s="9">
        <f t="shared" si="240"/>
        <v>0.4248580000000004</v>
      </c>
      <c r="I2223" s="14">
        <f ca="1">IF($M$3&gt;A2223-1,0,G2223/SUM(OFFSET(H2223,-$M$3+1,0):H2223))</f>
        <v>0.18787524370657083</v>
      </c>
      <c r="J2223" s="14">
        <f t="shared" ca="1" si="243"/>
        <v>5.9977556049816928E-3</v>
      </c>
      <c r="K2223" s="9">
        <f t="shared" ca="1" si="244"/>
        <v>59.345614153447592</v>
      </c>
      <c r="L2223" s="10">
        <f t="shared" ca="1" si="241"/>
        <v>-1</v>
      </c>
      <c r="M2223">
        <f t="shared" ca="1" si="245"/>
        <v>14.433412999999994</v>
      </c>
      <c r="N2223" s="12"/>
    </row>
    <row r="2224" spans="1:14" x14ac:dyDescent="0.2">
      <c r="A2224">
        <f t="shared" si="239"/>
        <v>2220</v>
      </c>
      <c r="B2224" s="6">
        <v>43916</v>
      </c>
      <c r="C2224" s="12">
        <v>57.038626999999998</v>
      </c>
      <c r="D2224" s="12">
        <v>59.578015000000001</v>
      </c>
      <c r="E2224" s="12">
        <v>56.745615999999998</v>
      </c>
      <c r="F2224" s="12">
        <v>59.441279999999999</v>
      </c>
      <c r="G2224" s="9">
        <f t="shared" ca="1" si="242"/>
        <v>4.9615829999999974</v>
      </c>
      <c r="H2224" s="9">
        <f t="shared" si="240"/>
        <v>3.3988719999999972</v>
      </c>
      <c r="I2224" s="14">
        <f ca="1">IF($M$3&gt;A2224-1,0,G2224/SUM(OFFSET(H2224,-$M$3+1,0):H2224))</f>
        <v>9.2972266807709522E-2</v>
      </c>
      <c r="J2224" s="14">
        <f t="shared" ca="1" si="243"/>
        <v>5.0288266707534043E-3</v>
      </c>
      <c r="K2224" s="9">
        <f t="shared" ca="1" si="244"/>
        <v>59.346095240408218</v>
      </c>
      <c r="L2224" s="10">
        <f t="shared" ca="1" si="241"/>
        <v>1</v>
      </c>
      <c r="M2224">
        <f t="shared" ca="1" si="245"/>
        <v>11.146852999999993</v>
      </c>
      <c r="N2224" s="12"/>
    </row>
    <row r="2225" spans="1:14" x14ac:dyDescent="0.2">
      <c r="A2225">
        <f t="shared" si="239"/>
        <v>2221</v>
      </c>
      <c r="B2225" s="6">
        <v>43917</v>
      </c>
      <c r="C2225" s="12">
        <v>57.395114999999997</v>
      </c>
      <c r="D2225" s="12">
        <v>58.147165999999999</v>
      </c>
      <c r="E2225" s="12">
        <v>56.135185</v>
      </c>
      <c r="F2225" s="12">
        <v>56.154719999999998</v>
      </c>
      <c r="G2225" s="9">
        <f t="shared" ca="1" si="242"/>
        <v>2.8910070000000019</v>
      </c>
      <c r="H2225" s="9">
        <f t="shared" si="240"/>
        <v>3.2865600000000015</v>
      </c>
      <c r="I2225" s="14">
        <f ca="1">IF($M$3&gt;A2225-1,0,G2225/SUM(OFFSET(H2225,-$M$3+1,0):H2225))</f>
        <v>5.6359644073821207E-2</v>
      </c>
      <c r="J2225" s="14">
        <f t="shared" ca="1" si="243"/>
        <v>4.6778270779483768E-3</v>
      </c>
      <c r="K2225" s="9">
        <f t="shared" ca="1" si="244"/>
        <v>59.331166538892745</v>
      </c>
      <c r="L2225" s="10">
        <f t="shared" ca="1" si="241"/>
        <v>-1</v>
      </c>
      <c r="M2225">
        <f t="shared" ca="1" si="245"/>
        <v>8.9444179999999918</v>
      </c>
      <c r="N2225" s="12"/>
    </row>
    <row r="2226" spans="1:14" x14ac:dyDescent="0.2">
      <c r="A2226">
        <f t="shared" si="239"/>
        <v>2222</v>
      </c>
      <c r="B2226" s="6">
        <v>43920</v>
      </c>
      <c r="C2226" s="12">
        <v>57.194896</v>
      </c>
      <c r="D2226" s="12">
        <v>58.557378</v>
      </c>
      <c r="E2226" s="12">
        <v>56.569813000000003</v>
      </c>
      <c r="F2226" s="12">
        <v>58.357154999999999</v>
      </c>
      <c r="G2226" s="9">
        <f t="shared" ca="1" si="242"/>
        <v>4.3267360000000039</v>
      </c>
      <c r="H2226" s="9">
        <f t="shared" si="240"/>
        <v>2.2024350000000013</v>
      </c>
      <c r="I2226" s="14">
        <f ca="1">IF($M$3&gt;A2226-1,0,G2226/SUM(OFFSET(H2226,-$M$3+1,0):H2226))</f>
        <v>8.6777760208571433E-2</v>
      </c>
      <c r="J2226" s="14">
        <f t="shared" ca="1" si="243"/>
        <v>4.9685485414696588E-3</v>
      </c>
      <c r="K2226" s="9">
        <f t="shared" ca="1" si="244"/>
        <v>59.326327115281806</v>
      </c>
      <c r="L2226" s="10">
        <f t="shared" ca="1" si="241"/>
        <v>-1</v>
      </c>
      <c r="M2226">
        <f t="shared" ca="1" si="245"/>
        <v>10.096910999999992</v>
      </c>
      <c r="N2226" s="12"/>
    </row>
    <row r="2227" spans="1:14" x14ac:dyDescent="0.2">
      <c r="A2227">
        <f t="shared" si="239"/>
        <v>2223</v>
      </c>
      <c r="B2227" s="6">
        <v>43921</v>
      </c>
      <c r="C2227" s="12">
        <v>58.474356</v>
      </c>
      <c r="D2227" s="12">
        <v>59.255706000000004</v>
      </c>
      <c r="E2227" s="12">
        <v>56.823753000000004</v>
      </c>
      <c r="F2227" s="12">
        <v>57.204661999999999</v>
      </c>
      <c r="G2227" s="9">
        <f t="shared" ca="1" si="242"/>
        <v>2.0950020000000009</v>
      </c>
      <c r="H2227" s="9">
        <f t="shared" si="240"/>
        <v>1.1524929999999998</v>
      </c>
      <c r="I2227" s="14">
        <f ca="1">IF($M$3&gt;A2227-1,0,G2227/SUM(OFFSET(H2227,-$M$3+1,0):H2227))</f>
        <v>4.3986560071621411E-2</v>
      </c>
      <c r="J2227" s="14">
        <f t="shared" ca="1" si="243"/>
        <v>4.5620786145156838E-3</v>
      </c>
      <c r="K2227" s="9">
        <f t="shared" ca="1" si="244"/>
        <v>59.316647912232213</v>
      </c>
      <c r="L2227" s="10">
        <f t="shared" ca="1" si="241"/>
        <v>-1</v>
      </c>
      <c r="M2227">
        <f t="shared" ca="1" si="245"/>
        <v>12.934186999999987</v>
      </c>
      <c r="N2227" s="12"/>
    </row>
    <row r="2228" spans="1:14" x14ac:dyDescent="0.2">
      <c r="A2228">
        <f t="shared" si="239"/>
        <v>2224</v>
      </c>
      <c r="B2228" s="6">
        <v>43922</v>
      </c>
      <c r="C2228" s="12">
        <v>55.397793</v>
      </c>
      <c r="D2228" s="12">
        <v>56.740740000000002</v>
      </c>
      <c r="E2228" s="12">
        <v>53.805788999999997</v>
      </c>
      <c r="F2228" s="12">
        <v>54.367386000000003</v>
      </c>
      <c r="G2228" s="9">
        <f t="shared" ca="1" si="242"/>
        <v>1.3282970000000063</v>
      </c>
      <c r="H2228" s="9">
        <f t="shared" si="240"/>
        <v>2.8372759999999957</v>
      </c>
      <c r="I2228" s="14">
        <f ca="1">IF($M$3&gt;A2228-1,0,G2228/SUM(OFFSET(H2228,-$M$3+1,0):H2228))</f>
        <v>3.0048616069551306E-2</v>
      </c>
      <c r="J2228" s="14">
        <f t="shared" ca="1" si="243"/>
        <v>4.4334278286280423E-3</v>
      </c>
      <c r="K2228" s="9">
        <f t="shared" ca="1" si="244"/>
        <v>59.294705716739351</v>
      </c>
      <c r="L2228" s="10">
        <f t="shared" ca="1" si="241"/>
        <v>-1</v>
      </c>
      <c r="M2228">
        <f t="shared" ca="1" si="245"/>
        <v>11.469155999999991</v>
      </c>
      <c r="N2228" s="12"/>
    </row>
    <row r="2229" spans="1:14" x14ac:dyDescent="0.2">
      <c r="A2229">
        <f t="shared" si="239"/>
        <v>2225</v>
      </c>
      <c r="B2229" s="6">
        <v>43923</v>
      </c>
      <c r="C2229" s="12">
        <v>53.883920000000003</v>
      </c>
      <c r="D2229" s="12">
        <v>56.013102000000003</v>
      </c>
      <c r="E2229" s="12">
        <v>53.835085999999997</v>
      </c>
      <c r="F2229" s="12">
        <v>55.832417</v>
      </c>
      <c r="G2229" s="9">
        <f t="shared" ca="1" si="242"/>
        <v>2.3489339999999999</v>
      </c>
      <c r="H2229" s="9">
        <f t="shared" si="240"/>
        <v>1.4650309999999962</v>
      </c>
      <c r="I2229" s="14">
        <f ca="1">IF($M$3&gt;A2229-1,0,G2229/SUM(OFFSET(H2229,-$M$3+1,0):H2229))</f>
        <v>5.7958729461578151E-2</v>
      </c>
      <c r="J2229" s="14">
        <f t="shared" ca="1" si="243"/>
        <v>4.6928921079002414E-3</v>
      </c>
      <c r="K2229" s="9">
        <f t="shared" ca="1" si="244"/>
        <v>59.278457569345292</v>
      </c>
      <c r="L2229" s="10">
        <f t="shared" ca="1" si="241"/>
        <v>-1</v>
      </c>
      <c r="M2229">
        <f t="shared" ca="1" si="245"/>
        <v>12.587461999999988</v>
      </c>
      <c r="N2229" s="12"/>
    </row>
    <row r="2230" spans="1:14" x14ac:dyDescent="0.2">
      <c r="A2230">
        <f t="shared" si="239"/>
        <v>2226</v>
      </c>
      <c r="B2230" s="6">
        <v>43924</v>
      </c>
      <c r="C2230" s="12">
        <v>55.671266000000003</v>
      </c>
      <c r="D2230" s="12">
        <v>56.384248999999997</v>
      </c>
      <c r="E2230" s="12">
        <v>54.113446000000003</v>
      </c>
      <c r="F2230" s="12">
        <v>54.714111000000003</v>
      </c>
      <c r="G2230" s="9">
        <f t="shared" ca="1" si="242"/>
        <v>4.9176330000000021</v>
      </c>
      <c r="H2230" s="9">
        <f t="shared" si="240"/>
        <v>1.1183059999999969</v>
      </c>
      <c r="I2230" s="14">
        <f ca="1">IF($M$3&gt;A2230-1,0,G2230/SUM(OFFSET(H2230,-$M$3+1,0):H2230))</f>
        <v>0.14784923291699067</v>
      </c>
      <c r="J2230" s="14">
        <f t="shared" ca="1" si="243"/>
        <v>5.5787006515016484E-3</v>
      </c>
      <c r="K2230" s="9">
        <f t="shared" ca="1" si="244"/>
        <v>59.252994446165204</v>
      </c>
      <c r="L2230" s="10">
        <f t="shared" ca="1" si="241"/>
        <v>-1</v>
      </c>
      <c r="M2230">
        <f t="shared" ca="1" si="245"/>
        <v>7.1473099999999903</v>
      </c>
      <c r="N2230" s="12"/>
    </row>
    <row r="2231" spans="1:14" x14ac:dyDescent="0.2">
      <c r="A2231">
        <f t="shared" si="239"/>
        <v>2227</v>
      </c>
      <c r="B2231" s="6">
        <v>43927</v>
      </c>
      <c r="C2231" s="12">
        <v>57.248615999999998</v>
      </c>
      <c r="D2231" s="12">
        <v>60.461919000000002</v>
      </c>
      <c r="E2231" s="12">
        <v>57.243730999999997</v>
      </c>
      <c r="F2231" s="12">
        <v>60.154263</v>
      </c>
      <c r="G2231" s="9">
        <f t="shared" ca="1" si="242"/>
        <v>6.3240550000000013</v>
      </c>
      <c r="H2231" s="9">
        <f t="shared" si="240"/>
        <v>5.4401519999999977</v>
      </c>
      <c r="I2231" s="14">
        <f ca="1">IF($M$3&gt;A2231-1,0,G2231/SUM(OFFSET(H2231,-$M$3+1,0):H2231))</f>
        <v>0.18241998894932179</v>
      </c>
      <c r="J2231" s="14">
        <f t="shared" ca="1" si="243"/>
        <v>5.9397483196106226E-3</v>
      </c>
      <c r="K2231" s="9">
        <f t="shared" ca="1" si="244"/>
        <v>59.258347754543365</v>
      </c>
      <c r="L2231" s="10">
        <f t="shared" ca="1" si="241"/>
        <v>1</v>
      </c>
      <c r="M2231">
        <f t="shared" ca="1" si="245"/>
        <v>6.9617439999999888</v>
      </c>
      <c r="N2231" s="12"/>
    </row>
    <row r="2232" spans="1:14" x14ac:dyDescent="0.2">
      <c r="A2232">
        <f t="shared" si="239"/>
        <v>2228</v>
      </c>
      <c r="B2232" s="6">
        <v>43928</v>
      </c>
      <c r="C2232" s="12">
        <v>62.361581000000001</v>
      </c>
      <c r="D2232" s="12">
        <v>62.449483999999998</v>
      </c>
      <c r="E2232" s="12">
        <v>59.968696999999999</v>
      </c>
      <c r="F2232" s="12">
        <v>59.968696999999999</v>
      </c>
      <c r="G2232" s="9">
        <f t="shared" ca="1" si="242"/>
        <v>10.611725</v>
      </c>
      <c r="H2232" s="9">
        <f t="shared" si="240"/>
        <v>0.18556600000000145</v>
      </c>
      <c r="I2232" s="14">
        <f ca="1">IF($M$3&gt;A2232-1,0,G2232/SUM(OFFSET(H2232,-$M$3+1,0):H2232))</f>
        <v>0.34930102599137575</v>
      </c>
      <c r="J2232" s="14">
        <f t="shared" ca="1" si="243"/>
        <v>7.8418196120905361E-3</v>
      </c>
      <c r="K2232" s="9">
        <f t="shared" ca="1" si="244"/>
        <v>59.263918185187819</v>
      </c>
      <c r="L2232" s="10">
        <f t="shared" ca="1" si="241"/>
        <v>1</v>
      </c>
      <c r="M2232">
        <f t="shared" ca="1" si="245"/>
        <v>8.9493039999999908</v>
      </c>
      <c r="N2232" s="12"/>
    </row>
    <row r="2233" spans="1:14" x14ac:dyDescent="0.2">
      <c r="A2233">
        <f t="shared" si="239"/>
        <v>2229</v>
      </c>
      <c r="B2233" s="6">
        <v>43929</v>
      </c>
      <c r="C2233" s="12">
        <v>61.038167999999999</v>
      </c>
      <c r="D2233" s="12">
        <v>62.259028999999998</v>
      </c>
      <c r="E2233" s="12">
        <v>60.251933000000001</v>
      </c>
      <c r="F2233" s="12">
        <v>61.956257000000001</v>
      </c>
      <c r="G2233" s="9">
        <f t="shared" ca="1" si="242"/>
        <v>11.725151000000004</v>
      </c>
      <c r="H2233" s="9">
        <f t="shared" si="240"/>
        <v>1.987560000000002</v>
      </c>
      <c r="I2233" s="14">
        <f ca="1">IF($M$3&gt;A2233-1,0,G2233/SUM(OFFSET(H2233,-$M$3+1,0):H2233))</f>
        <v>0.3723060747725131</v>
      </c>
      <c r="J2233" s="14">
        <f t="shared" ca="1" si="243"/>
        <v>8.1247134253450877E-3</v>
      </c>
      <c r="K2233" s="9">
        <f t="shared" ca="1" si="244"/>
        <v>59.285792666502104</v>
      </c>
      <c r="L2233" s="10">
        <f t="shared" ca="1" si="241"/>
        <v>1</v>
      </c>
      <c r="M2233">
        <f t="shared" ca="1" si="245"/>
        <v>7.4842689999999905</v>
      </c>
      <c r="N2233" s="12"/>
    </row>
    <row r="2234" spans="1:14" x14ac:dyDescent="0.2">
      <c r="A2234">
        <f t="shared" si="239"/>
        <v>2230</v>
      </c>
      <c r="B2234" s="6">
        <v>43930</v>
      </c>
      <c r="C2234" s="12">
        <v>62.60087</v>
      </c>
      <c r="D2234" s="12">
        <v>63.308968</v>
      </c>
      <c r="E2234" s="12">
        <v>60.012644000000002</v>
      </c>
      <c r="F2234" s="12">
        <v>60.491222</v>
      </c>
      <c r="G2234" s="9">
        <f t="shared" ca="1" si="242"/>
        <v>11.139136999999998</v>
      </c>
      <c r="H2234" s="9">
        <f t="shared" si="240"/>
        <v>1.4650350000000003</v>
      </c>
      <c r="I2234" s="14">
        <f ca="1">IF($M$3&gt;A2234-1,0,G2234/SUM(OFFSET(H2234,-$M$3+1,0):H2234))</f>
        <v>0.34723726262943505</v>
      </c>
      <c r="J2234" s="14">
        <f t="shared" ca="1" si="243"/>
        <v>7.8166864608824119E-3</v>
      </c>
      <c r="K2234" s="9">
        <f t="shared" ca="1" si="244"/>
        <v>59.29521512965281</v>
      </c>
      <c r="L2234" s="10">
        <f t="shared" ca="1" si="241"/>
        <v>1</v>
      </c>
      <c r="M2234">
        <f t="shared" ca="1" si="245"/>
        <v>8.2753839999999883</v>
      </c>
      <c r="N2234" s="12"/>
    </row>
    <row r="2235" spans="1:14" x14ac:dyDescent="0.2">
      <c r="A2235">
        <f t="shared" si="239"/>
        <v>2231</v>
      </c>
      <c r="B2235" s="6">
        <v>43934</v>
      </c>
      <c r="C2235" s="12">
        <v>60.227514999999997</v>
      </c>
      <c r="D2235" s="12">
        <v>61.380007999999997</v>
      </c>
      <c r="E2235" s="12">
        <v>59.944274</v>
      </c>
      <c r="F2235" s="12">
        <v>61.282336999999998</v>
      </c>
      <c r="G2235" s="9">
        <f t="shared" ca="1" si="242"/>
        <v>10.098956999999999</v>
      </c>
      <c r="H2235" s="9">
        <f t="shared" si="240"/>
        <v>0.79111499999999779</v>
      </c>
      <c r="I2235" s="14">
        <f ca="1">IF($M$3&gt;A2235-1,0,G2235/SUM(OFFSET(H2235,-$M$3+1,0):H2235))</f>
        <v>0.32536195826270348</v>
      </c>
      <c r="J2235" s="14">
        <f t="shared" ca="1" si="243"/>
        <v>7.5527622312043493E-3</v>
      </c>
      <c r="K2235" s="9">
        <f t="shared" ca="1" si="244"/>
        <v>59.310223388663971</v>
      </c>
      <c r="L2235" s="10">
        <f t="shared" ca="1" si="241"/>
        <v>1</v>
      </c>
      <c r="M2235">
        <f t="shared" ca="1" si="245"/>
        <v>10.95639899999999</v>
      </c>
      <c r="N2235" s="12"/>
    </row>
    <row r="2236" spans="1:14" x14ac:dyDescent="0.2">
      <c r="A2236">
        <f t="shared" si="239"/>
        <v>2232</v>
      </c>
      <c r="B2236" s="6">
        <v>43935</v>
      </c>
      <c r="C2236" s="12">
        <v>62.810859000000001</v>
      </c>
      <c r="D2236" s="12">
        <v>64.021957999999998</v>
      </c>
      <c r="E2236" s="12">
        <v>62.595986000000003</v>
      </c>
      <c r="F2236" s="12">
        <v>63.963352</v>
      </c>
      <c r="G2236" s="9">
        <f t="shared" ca="1" si="242"/>
        <v>7.4960859999999983</v>
      </c>
      <c r="H2236" s="9">
        <f t="shared" si="240"/>
        <v>2.6810150000000021</v>
      </c>
      <c r="I2236" s="14">
        <f ca="1">IF($M$3&gt;A2236-1,0,G2236/SUM(OFFSET(H2236,-$M$3+1,0):H2236))</f>
        <v>0.26360999334863633</v>
      </c>
      <c r="J2236" s="14">
        <f t="shared" ca="1" si="243"/>
        <v>6.8321849060417996E-3</v>
      </c>
      <c r="K2236" s="9">
        <f t="shared" ca="1" si="244"/>
        <v>59.342014423728209</v>
      </c>
      <c r="L2236" s="10">
        <f t="shared" ca="1" si="241"/>
        <v>1</v>
      </c>
      <c r="M2236">
        <f t="shared" ca="1" si="245"/>
        <v>9.2325409999999906</v>
      </c>
      <c r="N2236" s="12"/>
    </row>
    <row r="2237" spans="1:14" x14ac:dyDescent="0.2">
      <c r="A2237">
        <f t="shared" si="239"/>
        <v>2233</v>
      </c>
      <c r="B2237" s="6">
        <v>43936</v>
      </c>
      <c r="C2237" s="12">
        <v>62.532505</v>
      </c>
      <c r="D2237" s="12">
        <v>62.571572000000003</v>
      </c>
      <c r="E2237" s="12">
        <v>61.526511999999997</v>
      </c>
      <c r="F2237" s="12">
        <v>62.239494000000001</v>
      </c>
      <c r="G2237" s="9">
        <f t="shared" ca="1" si="242"/>
        <v>6.1970859999999988</v>
      </c>
      <c r="H2237" s="9">
        <f t="shared" si="240"/>
        <v>1.7238579999999999</v>
      </c>
      <c r="I2237" s="14">
        <f ca="1">IF($M$3&gt;A2237-1,0,G2237/SUM(OFFSET(H2237,-$M$3+1,0):H2237))</f>
        <v>0.20840857225664042</v>
      </c>
      <c r="J2237" s="14">
        <f t="shared" ca="1" si="243"/>
        <v>6.2186195440608718E-3</v>
      </c>
      <c r="K2237" s="9">
        <f t="shared" ca="1" si="244"/>
        <v>59.360032746849733</v>
      </c>
      <c r="L2237" s="10">
        <f t="shared" ca="1" si="241"/>
        <v>1</v>
      </c>
      <c r="M2237">
        <f t="shared" ca="1" si="245"/>
        <v>10.883145999999989</v>
      </c>
      <c r="N2237" s="12"/>
    </row>
    <row r="2238" spans="1:14" x14ac:dyDescent="0.2">
      <c r="A2238">
        <f t="shared" si="239"/>
        <v>2234</v>
      </c>
      <c r="B2238" s="6">
        <v>43937</v>
      </c>
      <c r="C2238" s="12">
        <v>63.313848999999998</v>
      </c>
      <c r="D2238" s="12">
        <v>64.183100999999994</v>
      </c>
      <c r="E2238" s="12">
        <v>62.703417999999999</v>
      </c>
      <c r="F2238" s="12">
        <v>63.890098999999999</v>
      </c>
      <c r="G2238" s="9">
        <f t="shared" ca="1" si="242"/>
        <v>4.4488190000000003</v>
      </c>
      <c r="H2238" s="9">
        <f t="shared" si="240"/>
        <v>1.6506049999999988</v>
      </c>
      <c r="I2238" s="14">
        <f ca="1">IF($M$3&gt;A2238-1,0,G2238/SUM(OFFSET(H2238,-$M$3+1,0):H2238))</f>
        <v>0.15896015604669703</v>
      </c>
      <c r="J2238" s="14">
        <f t="shared" ca="1" si="243"/>
        <v>5.6935057036378682E-3</v>
      </c>
      <c r="K2238" s="9">
        <f t="shared" ca="1" si="244"/>
        <v>59.385824704899903</v>
      </c>
      <c r="L2238" s="10">
        <f t="shared" ca="1" si="241"/>
        <v>1</v>
      </c>
      <c r="M2238">
        <f t="shared" ca="1" si="245"/>
        <v>11.508228999999986</v>
      </c>
      <c r="N2238" s="12"/>
    </row>
    <row r="2239" spans="1:14" x14ac:dyDescent="0.2">
      <c r="A2239">
        <f t="shared" si="239"/>
        <v>2235</v>
      </c>
      <c r="B2239" s="6">
        <v>43938</v>
      </c>
      <c r="C2239" s="12">
        <v>65.125613000000001</v>
      </c>
      <c r="D2239" s="12">
        <v>65.413734000000005</v>
      </c>
      <c r="E2239" s="12">
        <v>63.904750999999997</v>
      </c>
      <c r="F2239" s="12">
        <v>64.515181999999996</v>
      </c>
      <c r="G2239" s="9">
        <f t="shared" ca="1" si="242"/>
        <v>8.3604619999999983</v>
      </c>
      <c r="H2239" s="9">
        <f t="shared" si="240"/>
        <v>0.6250829999999965</v>
      </c>
      <c r="I2239" s="14">
        <f ca="1">IF($M$3&gt;A2239-1,0,G2239/SUM(OFFSET(H2239,-$M$3+1,0):H2239))</f>
        <v>0.33011992246559113</v>
      </c>
      <c r="J2239" s="14">
        <f t="shared" ca="1" si="243"/>
        <v>7.6097810810943746E-3</v>
      </c>
      <c r="K2239" s="9">
        <f t="shared" ca="1" si="244"/>
        <v>59.424857991002327</v>
      </c>
      <c r="L2239" s="10">
        <f t="shared" ca="1" si="241"/>
        <v>1</v>
      </c>
      <c r="M2239">
        <f t="shared" ca="1" si="245"/>
        <v>10.140862999999989</v>
      </c>
      <c r="N2239" s="12"/>
    </row>
    <row r="2240" spans="1:14" x14ac:dyDescent="0.2">
      <c r="A2240">
        <f t="shared" si="239"/>
        <v>2236</v>
      </c>
      <c r="B2240" s="6">
        <v>43941</v>
      </c>
      <c r="C2240" s="12">
        <v>63.489654999999999</v>
      </c>
      <c r="D2240" s="12">
        <v>64.520062999999993</v>
      </c>
      <c r="E2240" s="12">
        <v>63.128284999999998</v>
      </c>
      <c r="F2240" s="12">
        <v>63.147815999999999</v>
      </c>
      <c r="G2240" s="9">
        <f t="shared" ca="1" si="242"/>
        <v>4.7906610000000001</v>
      </c>
      <c r="H2240" s="9">
        <f t="shared" si="240"/>
        <v>1.367365999999997</v>
      </c>
      <c r="I2240" s="14">
        <f ca="1">IF($M$3&gt;A2240-1,0,G2240/SUM(OFFSET(H2240,-$M$3+1,0):H2240))</f>
        <v>0.19561334513057976</v>
      </c>
      <c r="J2240" s="14">
        <f t="shared" ca="1" si="243"/>
        <v>6.0805205382491604E-3</v>
      </c>
      <c r="K2240" s="9">
        <f t="shared" ca="1" si="244"/>
        <v>59.447495513639076</v>
      </c>
      <c r="L2240" s="10">
        <f t="shared" ca="1" si="241"/>
        <v>1</v>
      </c>
      <c r="M2240">
        <f t="shared" ca="1" si="245"/>
        <v>7.3133439999999865</v>
      </c>
      <c r="N2240" s="12"/>
    </row>
    <row r="2241" spans="1:14" x14ac:dyDescent="0.2">
      <c r="A2241">
        <f t="shared" si="239"/>
        <v>2237</v>
      </c>
      <c r="B2241" s="6">
        <v>43942</v>
      </c>
      <c r="C2241" s="12">
        <v>62.073455000000003</v>
      </c>
      <c r="D2241" s="12">
        <v>62.420180000000002</v>
      </c>
      <c r="E2241" s="12">
        <v>59.958922999999999</v>
      </c>
      <c r="F2241" s="12">
        <v>60.320296999999997</v>
      </c>
      <c r="G2241" s="9">
        <f t="shared" ca="1" si="242"/>
        <v>3.1156349999999975</v>
      </c>
      <c r="H2241" s="9">
        <f t="shared" si="240"/>
        <v>2.8275190000000023</v>
      </c>
      <c r="I2241" s="14">
        <f ca="1">IF($M$3&gt;A2241-1,0,G2241/SUM(OFFSET(H2241,-$M$3+1,0):H2241))</f>
        <v>0.11907422170281025</v>
      </c>
      <c r="J2241" s="14">
        <f t="shared" ca="1" si="243"/>
        <v>5.2868144943004026E-3</v>
      </c>
      <c r="K2241" s="9">
        <f t="shared" ca="1" si="244"/>
        <v>59.452109853187814</v>
      </c>
      <c r="L2241" s="10">
        <f t="shared" ca="1" si="241"/>
        <v>1</v>
      </c>
      <c r="M2241">
        <f t="shared" ca="1" si="245"/>
        <v>10.721989999999991</v>
      </c>
      <c r="N2241" s="12"/>
    </row>
    <row r="2242" spans="1:14" x14ac:dyDescent="0.2">
      <c r="A2242">
        <f t="shared" si="239"/>
        <v>2238</v>
      </c>
      <c r="B2242" s="6">
        <v>43943</v>
      </c>
      <c r="C2242" s="12">
        <v>62.09299</v>
      </c>
      <c r="D2242" s="12">
        <v>64.090321000000003</v>
      </c>
      <c r="E2242" s="12">
        <v>62.044156999999998</v>
      </c>
      <c r="F2242" s="12">
        <v>63.728943000000001</v>
      </c>
      <c r="G2242" s="9">
        <f t="shared" ca="1" si="242"/>
        <v>9.3615569999999977</v>
      </c>
      <c r="H2242" s="9">
        <f t="shared" si="240"/>
        <v>3.4086460000000045</v>
      </c>
      <c r="I2242" s="14">
        <f ca="1">IF($M$3&gt;A2242-1,0,G2242/SUM(OFFSET(H2242,-$M$3+1,0):H2242))</f>
        <v>0.35013677935293591</v>
      </c>
      <c r="J2242" s="14">
        <f t="shared" ca="1" si="243"/>
        <v>7.8520091522969997E-3</v>
      </c>
      <c r="K2242" s="9">
        <f t="shared" ca="1" si="244"/>
        <v>59.48569158619943</v>
      </c>
      <c r="L2242" s="10">
        <f t="shared" ca="1" si="241"/>
        <v>1</v>
      </c>
      <c r="M2242">
        <f t="shared" ca="1" si="245"/>
        <v>10.135979999999989</v>
      </c>
      <c r="N2242" s="12"/>
    </row>
    <row r="2243" spans="1:14" x14ac:dyDescent="0.2">
      <c r="A2243">
        <f t="shared" si="239"/>
        <v>2239</v>
      </c>
      <c r="B2243" s="6">
        <v>43944</v>
      </c>
      <c r="C2243" s="12">
        <v>63.709412999999998</v>
      </c>
      <c r="D2243" s="12">
        <v>64.422392000000002</v>
      </c>
      <c r="E2243" s="12">
        <v>62.996428000000002</v>
      </c>
      <c r="F2243" s="12">
        <v>63.142932999999999</v>
      </c>
      <c r="G2243" s="9">
        <f t="shared" ca="1" si="242"/>
        <v>7.3105159999999998</v>
      </c>
      <c r="H2243" s="9">
        <f t="shared" si="240"/>
        <v>0.5860100000000017</v>
      </c>
      <c r="I2243" s="14">
        <f ca="1">IF($M$3&gt;A2243-1,0,G2243/SUM(OFFSET(H2243,-$M$3+1,0):H2243))</f>
        <v>0.28271955936297222</v>
      </c>
      <c r="J2243" s="14">
        <f t="shared" ca="1" si="243"/>
        <v>7.0513133615687966E-3</v>
      </c>
      <c r="K2243" s="9">
        <f t="shared" ca="1" si="244"/>
        <v>59.511479941447043</v>
      </c>
      <c r="L2243" s="10">
        <f t="shared" ca="1" si="241"/>
        <v>1</v>
      </c>
      <c r="M2243">
        <f t="shared" ca="1" si="245"/>
        <v>11.410557999999995</v>
      </c>
      <c r="N2243" s="12"/>
    </row>
    <row r="2244" spans="1:14" x14ac:dyDescent="0.2">
      <c r="A2244">
        <f t="shared" si="239"/>
        <v>2240</v>
      </c>
      <c r="B2244" s="6">
        <v>43945</v>
      </c>
      <c r="C2244" s="12">
        <v>63.138044000000001</v>
      </c>
      <c r="D2244" s="12">
        <v>64.573777000000007</v>
      </c>
      <c r="E2244" s="12">
        <v>62.664357000000003</v>
      </c>
      <c r="F2244" s="12">
        <v>64.417511000000005</v>
      </c>
      <c r="G2244" s="9">
        <f t="shared" ca="1" si="242"/>
        <v>9.703400000000002</v>
      </c>
      <c r="H2244" s="9">
        <f t="shared" si="240"/>
        <v>1.2745780000000053</v>
      </c>
      <c r="I2244" s="14">
        <f ca="1">IF($M$3&gt;A2244-1,0,G2244/SUM(OFFSET(H2244,-$M$3+1,0):H2244))</f>
        <v>0.37300529389668097</v>
      </c>
      <c r="J2244" s="14">
        <f t="shared" ca="1" si="243"/>
        <v>8.1333902385902438E-3</v>
      </c>
      <c r="K2244" s="9">
        <f t="shared" ca="1" si="244"/>
        <v>59.5513826065689</v>
      </c>
      <c r="L2244" s="10">
        <f t="shared" ca="1" si="241"/>
        <v>1</v>
      </c>
      <c r="M2244">
        <f t="shared" ca="1" si="245"/>
        <v>12.206555999999992</v>
      </c>
      <c r="N2244" s="12"/>
    </row>
    <row r="2245" spans="1:14" x14ac:dyDescent="0.2">
      <c r="A2245">
        <f t="shared" si="239"/>
        <v>2241</v>
      </c>
      <c r="B2245" s="6">
        <v>43948</v>
      </c>
      <c r="C2245" s="12">
        <v>65.057243</v>
      </c>
      <c r="D2245" s="12">
        <v>65.765339999999995</v>
      </c>
      <c r="E2245" s="12">
        <v>64.710514000000003</v>
      </c>
      <c r="F2245" s="12">
        <v>65.213509000000002</v>
      </c>
      <c r="G2245" s="9">
        <f t="shared" ca="1" si="242"/>
        <v>5.0592460000000017</v>
      </c>
      <c r="H2245" s="9">
        <f t="shared" si="240"/>
        <v>0.79599799999999732</v>
      </c>
      <c r="I2245" s="14">
        <f ca="1">IF($M$3&gt;A2245-1,0,G2245/SUM(OFFSET(H2245,-$M$3+1,0):H2245))</f>
        <v>0.23674575995811689</v>
      </c>
      <c r="J2245" s="14">
        <f t="shared" ca="1" si="243"/>
        <v>6.529983023675922E-3</v>
      </c>
      <c r="K2245" s="9">
        <f t="shared" ca="1" si="244"/>
        <v>59.58835619579591</v>
      </c>
      <c r="L2245" s="10">
        <f t="shared" ca="1" si="241"/>
        <v>1</v>
      </c>
      <c r="M2245">
        <f t="shared" ca="1" si="245"/>
        <v>11.771931999999993</v>
      </c>
      <c r="N2245" s="12"/>
    </row>
    <row r="2246" spans="1:14" x14ac:dyDescent="0.2">
      <c r="A2246">
        <f t="shared" ref="A2246:A2309" si="246">A2245+1</f>
        <v>2242</v>
      </c>
      <c r="B2246" s="6">
        <v>43949</v>
      </c>
      <c r="C2246" s="12">
        <v>66.312286</v>
      </c>
      <c r="D2246" s="12">
        <v>66.639482999999998</v>
      </c>
      <c r="E2246" s="12">
        <v>64.705635999999998</v>
      </c>
      <c r="F2246" s="12">
        <v>64.778885000000002</v>
      </c>
      <c r="G2246" s="9">
        <f t="shared" ca="1" si="242"/>
        <v>4.8101880000000037</v>
      </c>
      <c r="H2246" s="9">
        <f t="shared" ref="H2246:H2309" si="247">ABS(F2246-F2245)</f>
        <v>0.43462399999999946</v>
      </c>
      <c r="I2246" s="14">
        <f ca="1">IF($M$3&gt;A2246-1,0,G2246/SUM(OFFSET(H2246,-$M$3+1,0):H2246))</f>
        <v>0.22249804940207271</v>
      </c>
      <c r="J2246" s="14">
        <f t="shared" ca="1" si="243"/>
        <v>6.3724812857320475E-3</v>
      </c>
      <c r="K2246" s="9">
        <f t="shared" ca="1" si="244"/>
        <v>59.621432743463757</v>
      </c>
      <c r="L2246" s="10">
        <f t="shared" ca="1" si="241"/>
        <v>1</v>
      </c>
      <c r="M2246">
        <f t="shared" ca="1" si="245"/>
        <v>14.814312999999984</v>
      </c>
      <c r="N2246" s="12"/>
    </row>
    <row r="2247" spans="1:14" x14ac:dyDescent="0.2">
      <c r="A2247">
        <f t="shared" si="246"/>
        <v>2243</v>
      </c>
      <c r="B2247" s="6">
        <v>43950</v>
      </c>
      <c r="C2247" s="12">
        <v>65.946019000000007</v>
      </c>
      <c r="D2247" s="12">
        <v>68.055668999999995</v>
      </c>
      <c r="E2247" s="12">
        <v>65.696965000000006</v>
      </c>
      <c r="F2247" s="12">
        <v>67.821265999999994</v>
      </c>
      <c r="G2247" s="9">
        <f t="shared" ca="1" si="242"/>
        <v>5.8650089999999935</v>
      </c>
      <c r="H2247" s="9">
        <f t="shared" si="247"/>
        <v>3.0423809999999918</v>
      </c>
      <c r="I2247" s="14">
        <f ca="1">IF($M$3&gt;A2247-1,0,G2247/SUM(OFFSET(H2247,-$M$3+1,0):H2247))</f>
        <v>0.25866861593273599</v>
      </c>
      <c r="J2247" s="14">
        <f t="shared" ca="1" si="243"/>
        <v>6.7760851998069404E-3</v>
      </c>
      <c r="K2247" s="9">
        <f t="shared" ca="1" si="244"/>
        <v>59.676995512234257</v>
      </c>
      <c r="L2247" s="10">
        <f t="shared" ca="1" si="241"/>
        <v>1</v>
      </c>
      <c r="M2247">
        <f t="shared" ca="1" si="245"/>
        <v>12.299351999999985</v>
      </c>
      <c r="N2247" s="12"/>
    </row>
    <row r="2248" spans="1:14" x14ac:dyDescent="0.2">
      <c r="A2248">
        <f t="shared" si="246"/>
        <v>2244</v>
      </c>
      <c r="B2248" s="6">
        <v>43951</v>
      </c>
      <c r="C2248" s="12">
        <v>67.440375000000003</v>
      </c>
      <c r="D2248" s="12">
        <v>67.440375000000003</v>
      </c>
      <c r="E2248" s="12">
        <v>65.193988000000004</v>
      </c>
      <c r="F2248" s="12">
        <v>65.306304999999995</v>
      </c>
      <c r="G2248" s="9">
        <f t="shared" ca="1" si="242"/>
        <v>4.8150829999999942</v>
      </c>
      <c r="H2248" s="9">
        <f t="shared" si="247"/>
        <v>2.5149609999999996</v>
      </c>
      <c r="I2248" s="14">
        <f ca="1">IF($M$3&gt;A2248-1,0,G2248/SUM(OFFSET(H2248,-$M$3+1,0):H2248))</f>
        <v>0.2029645892120214</v>
      </c>
      <c r="J2248" s="14">
        <f t="shared" ca="1" si="243"/>
        <v>6.1596730569936954E-3</v>
      </c>
      <c r="K2248" s="9">
        <f t="shared" ca="1" si="244"/>
        <v>59.711670218215524</v>
      </c>
      <c r="L2248" s="10">
        <f t="shared" ca="1" si="241"/>
        <v>1</v>
      </c>
      <c r="M2248">
        <f t="shared" ca="1" si="245"/>
        <v>9.222775999999989</v>
      </c>
      <c r="N2248" s="12"/>
    </row>
    <row r="2249" spans="1:14" x14ac:dyDescent="0.2">
      <c r="A2249">
        <f t="shared" si="246"/>
        <v>2245</v>
      </c>
      <c r="B2249" s="6">
        <v>43952</v>
      </c>
      <c r="C2249" s="12">
        <v>63.90475</v>
      </c>
      <c r="D2249" s="12">
        <v>64.021956000000003</v>
      </c>
      <c r="E2249" s="12">
        <v>61.985557</v>
      </c>
      <c r="F2249" s="12">
        <v>62.229728999999999</v>
      </c>
      <c r="G2249" s="9">
        <f t="shared" ca="1" si="242"/>
        <v>0.94739200000000068</v>
      </c>
      <c r="H2249" s="9">
        <f t="shared" si="247"/>
        <v>3.0765759999999958</v>
      </c>
      <c r="I2249" s="14">
        <f ca="1">IF($M$3&gt;A2249-1,0,G2249/SUM(OFFSET(H2249,-$M$3+1,0):H2249))</f>
        <v>3.6425236896762032E-2</v>
      </c>
      <c r="J2249" s="14">
        <f t="shared" ca="1" si="243"/>
        <v>4.4920573285880897E-3</v>
      </c>
      <c r="K2249" s="9">
        <f t="shared" ca="1" si="244"/>
        <v>59.722981482620057</v>
      </c>
      <c r="L2249" s="10">
        <f t="shared" ca="1" si="241"/>
        <v>1</v>
      </c>
      <c r="M2249">
        <f t="shared" ca="1" si="245"/>
        <v>9.9113399999999885</v>
      </c>
      <c r="N2249" s="12"/>
    </row>
    <row r="2250" spans="1:14" x14ac:dyDescent="0.2">
      <c r="A2250">
        <f t="shared" si="246"/>
        <v>2246</v>
      </c>
      <c r="B2250" s="6">
        <v>43955</v>
      </c>
      <c r="C2250" s="12">
        <v>61.970908000000001</v>
      </c>
      <c r="D2250" s="12">
        <v>62.996429999999997</v>
      </c>
      <c r="E2250" s="12">
        <v>61.585115000000002</v>
      </c>
      <c r="F2250" s="12">
        <v>62.918292999999998</v>
      </c>
      <c r="G2250" s="9">
        <f t="shared" ca="1" si="242"/>
        <v>1.045059000000002</v>
      </c>
      <c r="H2250" s="9">
        <f t="shared" si="247"/>
        <v>0.68856399999999951</v>
      </c>
      <c r="I2250" s="14">
        <f ca="1">IF($M$3&gt;A2250-1,0,G2250/SUM(OFFSET(H2250,-$M$3+1,0):H2250))</f>
        <v>4.3513721600103764E-2</v>
      </c>
      <c r="J2250" s="14">
        <f t="shared" ca="1" si="243"/>
        <v>4.5576840425247331E-3</v>
      </c>
      <c r="K2250" s="9">
        <f t="shared" ca="1" si="244"/>
        <v>59.737544702933718</v>
      </c>
      <c r="L2250" s="10">
        <f t="shared" ca="1" si="241"/>
        <v>1</v>
      </c>
      <c r="M2250">
        <f t="shared" ca="1" si="245"/>
        <v>10.731754999999993</v>
      </c>
      <c r="N2250" s="12"/>
    </row>
    <row r="2251" spans="1:14" x14ac:dyDescent="0.2">
      <c r="A2251">
        <f t="shared" si="246"/>
        <v>2247</v>
      </c>
      <c r="B2251" s="6">
        <v>43956</v>
      </c>
      <c r="C2251" s="12">
        <v>63.811957</v>
      </c>
      <c r="D2251" s="12">
        <v>64.866782000000001</v>
      </c>
      <c r="E2251" s="12">
        <v>63.377330000000001</v>
      </c>
      <c r="F2251" s="12">
        <v>63.738708000000003</v>
      </c>
      <c r="G2251" s="9">
        <f t="shared" ca="1" si="242"/>
        <v>1.499214000000002</v>
      </c>
      <c r="H2251" s="9">
        <f t="shared" si="247"/>
        <v>0.82041500000000411</v>
      </c>
      <c r="I2251" s="14">
        <f ca="1">IF($M$3&gt;A2251-1,0,G2251/SUM(OFFSET(H2251,-$M$3+1,0):H2251))</f>
        <v>6.4863620233626365E-2</v>
      </c>
      <c r="J2251" s="14">
        <f t="shared" ca="1" si="243"/>
        <v>4.758221366723968E-3</v>
      </c>
      <c r="K2251" s="9">
        <f t="shared" ca="1" si="244"/>
        <v>59.756583123625568</v>
      </c>
      <c r="L2251" s="10">
        <f t="shared" ca="1" si="241"/>
        <v>1</v>
      </c>
      <c r="M2251">
        <f t="shared" ca="1" si="245"/>
        <v>11.478932999999984</v>
      </c>
      <c r="N2251" s="12"/>
    </row>
    <row r="2252" spans="1:14" x14ac:dyDescent="0.2">
      <c r="A2252">
        <f t="shared" si="246"/>
        <v>2248</v>
      </c>
      <c r="B2252" s="6">
        <v>43957</v>
      </c>
      <c r="C2252" s="12">
        <v>64.515185000000002</v>
      </c>
      <c r="D2252" s="12">
        <v>65.457687000000007</v>
      </c>
      <c r="E2252" s="12">
        <v>64.334500000000006</v>
      </c>
      <c r="F2252" s="12">
        <v>64.485885999999994</v>
      </c>
      <c r="G2252" s="9">
        <f t="shared" ca="1" si="242"/>
        <v>0.59578699999999429</v>
      </c>
      <c r="H2252" s="9">
        <f t="shared" si="247"/>
        <v>0.74717799999999102</v>
      </c>
      <c r="I2252" s="14">
        <f ca="1">IF($M$3&gt;A2252-1,0,G2252/SUM(OFFSET(H2252,-$M$3+1,0):H2252))</f>
        <v>2.6825290830903584E-2</v>
      </c>
      <c r="J2252" s="14">
        <f t="shared" ca="1" si="243"/>
        <v>4.4039376803467374E-3</v>
      </c>
      <c r="K2252" s="9">
        <f t="shared" ca="1" si="244"/>
        <v>59.777410678764603</v>
      </c>
      <c r="L2252" s="10">
        <f t="shared" ca="1" si="241"/>
        <v>1</v>
      </c>
      <c r="M2252">
        <f t="shared" ca="1" si="245"/>
        <v>12.064938999999995</v>
      </c>
      <c r="N2252" s="12"/>
    </row>
    <row r="2253" spans="1:14" x14ac:dyDescent="0.2">
      <c r="A2253">
        <f t="shared" si="246"/>
        <v>2249</v>
      </c>
      <c r="B2253" s="6">
        <v>43958</v>
      </c>
      <c r="C2253" s="12">
        <v>65.682322999999997</v>
      </c>
      <c r="D2253" s="12">
        <v>65.887426000000005</v>
      </c>
      <c r="E2253" s="12">
        <v>64.808188999999999</v>
      </c>
      <c r="F2253" s="12">
        <v>65.071892000000005</v>
      </c>
      <c r="G2253" s="9">
        <f t="shared" ca="1" si="242"/>
        <v>0.55671000000000959</v>
      </c>
      <c r="H2253" s="9">
        <f t="shared" si="247"/>
        <v>0.5860060000000118</v>
      </c>
      <c r="I2253" s="14">
        <f ca="1">IF($M$3&gt;A2253-1,0,G2253/SUM(OFFSET(H2253,-$M$3+1,0):H2253))</f>
        <v>2.5110029749912274E-2</v>
      </c>
      <c r="J2253" s="14">
        <f t="shared" ca="1" si="243"/>
        <v>4.3882849024864373E-3</v>
      </c>
      <c r="K2253" s="9">
        <f t="shared" ca="1" si="244"/>
        <v>59.800644371213075</v>
      </c>
      <c r="L2253" s="10">
        <f t="shared" ca="1" si="241"/>
        <v>1</v>
      </c>
      <c r="M2253">
        <f t="shared" ca="1" si="245"/>
        <v>13.725308999999996</v>
      </c>
      <c r="N2253" s="12"/>
    </row>
    <row r="2254" spans="1:14" x14ac:dyDescent="0.2">
      <c r="A2254">
        <f t="shared" si="246"/>
        <v>2250</v>
      </c>
      <c r="B2254" s="6">
        <v>43959</v>
      </c>
      <c r="C2254" s="12">
        <v>65.789760999999999</v>
      </c>
      <c r="D2254" s="12">
        <v>66.810399000000004</v>
      </c>
      <c r="E2254" s="12">
        <v>65.526049999999998</v>
      </c>
      <c r="F2254" s="12">
        <v>66.732262000000006</v>
      </c>
      <c r="G2254" s="9">
        <f t="shared" ca="1" si="242"/>
        <v>3.5844460000000069</v>
      </c>
      <c r="H2254" s="9">
        <f t="shared" si="247"/>
        <v>1.6603700000000003</v>
      </c>
      <c r="I2254" s="14">
        <f ca="1">IF($M$3&gt;A2254-1,0,G2254/SUM(OFFSET(H2254,-$M$3+1,0):H2254))</f>
        <v>0.15956524948154452</v>
      </c>
      <c r="J2254" s="14">
        <f t="shared" ca="1" si="243"/>
        <v>5.6997914834033226E-3</v>
      </c>
      <c r="K2254" s="9">
        <f t="shared" ca="1" si="244"/>
        <v>59.840153146339844</v>
      </c>
      <c r="L2254" s="10">
        <f t="shared" ca="1" si="241"/>
        <v>1</v>
      </c>
      <c r="M2254">
        <f t="shared" ca="1" si="245"/>
        <v>13.759503999999993</v>
      </c>
      <c r="N2254" s="12"/>
    </row>
    <row r="2255" spans="1:14" x14ac:dyDescent="0.2">
      <c r="A2255">
        <f t="shared" si="246"/>
        <v>2251</v>
      </c>
      <c r="B2255" s="6">
        <v>43962</v>
      </c>
      <c r="C2255" s="12">
        <v>66.087658000000005</v>
      </c>
      <c r="D2255" s="12">
        <v>67.245031999999995</v>
      </c>
      <c r="E2255" s="12">
        <v>66.043709000000007</v>
      </c>
      <c r="F2255" s="12">
        <v>66.766457000000003</v>
      </c>
      <c r="G2255" s="9">
        <f t="shared" ca="1" si="242"/>
        <v>6.4461600000000061</v>
      </c>
      <c r="H2255" s="9">
        <f t="shared" si="247"/>
        <v>3.4194999999996867E-2</v>
      </c>
      <c r="I2255" s="14">
        <f ca="1">IF($M$3&gt;A2255-1,0,G2255/SUM(OFFSET(H2255,-$M$3+1,0):H2255))</f>
        <v>0.32770693905015774</v>
      </c>
      <c r="J2255" s="14">
        <f t="shared" ca="1" si="243"/>
        <v>7.5808373915484577E-3</v>
      </c>
      <c r="K2255" s="9">
        <f t="shared" ca="1" si="244"/>
        <v>59.892660329578895</v>
      </c>
      <c r="L2255" s="10">
        <f t="shared" ref="L2255:L2318" ca="1" si="248">IF(ROUND(IX2245,$F$3)=ROUND(K2254,$F$3),L2254,IF(ROUND(K2255,$F$3)&gt;ROUND(K2254,$F$3),1,-1))</f>
        <v>1</v>
      </c>
      <c r="M2255">
        <f t="shared" ca="1" si="245"/>
        <v>11.923329999999993</v>
      </c>
      <c r="N2255" s="12"/>
    </row>
    <row r="2256" spans="1:14" x14ac:dyDescent="0.2">
      <c r="A2256">
        <f t="shared" si="246"/>
        <v>2252</v>
      </c>
      <c r="B2256" s="6">
        <v>43963</v>
      </c>
      <c r="C2256" s="12">
        <v>67.196201000000002</v>
      </c>
      <c r="D2256" s="12">
        <v>67.347587000000004</v>
      </c>
      <c r="E2256" s="12">
        <v>64.910745000000006</v>
      </c>
      <c r="F2256" s="12">
        <v>64.930283000000003</v>
      </c>
      <c r="G2256" s="9">
        <f t="shared" ca="1" si="242"/>
        <v>1.2013400000000019</v>
      </c>
      <c r="H2256" s="9">
        <f t="shared" si="247"/>
        <v>1.8361739999999998</v>
      </c>
      <c r="I2256" s="14">
        <f ca="1">IF($M$3&gt;A2256-1,0,G2256/SUM(OFFSET(H2256,-$M$3+1,0):H2256))</f>
        <v>6.637960043164931E-2</v>
      </c>
      <c r="J2256" s="14">
        <f t="shared" ca="1" si="243"/>
        <v>4.7726249703536373E-3</v>
      </c>
      <c r="K2256" s="9">
        <f t="shared" ca="1" si="244"/>
        <v>59.916703013326966</v>
      </c>
      <c r="L2256" s="10">
        <f t="shared" ca="1" si="248"/>
        <v>1</v>
      </c>
      <c r="M2256">
        <f t="shared" ca="1" si="245"/>
        <v>10.770821999999988</v>
      </c>
      <c r="N2256" s="12"/>
    </row>
    <row r="2257" spans="1:14" x14ac:dyDescent="0.2">
      <c r="A2257">
        <f t="shared" si="246"/>
        <v>2253</v>
      </c>
      <c r="B2257" s="6">
        <v>43964</v>
      </c>
      <c r="C2257" s="12">
        <v>65.403954999999996</v>
      </c>
      <c r="D2257" s="12">
        <v>65.628596999999999</v>
      </c>
      <c r="E2257" s="12">
        <v>62.884104000000001</v>
      </c>
      <c r="F2257" s="12">
        <v>63.777774999999998</v>
      </c>
      <c r="G2257" s="9">
        <f t="shared" ca="1" si="242"/>
        <v>0.63484199999999902</v>
      </c>
      <c r="H2257" s="9">
        <f t="shared" si="247"/>
        <v>1.1525080000000045</v>
      </c>
      <c r="I2257" s="14">
        <f ca="1">IF($M$3&gt;A2257-1,0,G2257/SUM(OFFSET(H2257,-$M$3+1,0):H2257))</f>
        <v>3.4013289808346565E-2</v>
      </c>
      <c r="J2257" s="14">
        <f t="shared" ca="1" si="243"/>
        <v>4.4698355232226528E-3</v>
      </c>
      <c r="K2257" s="9">
        <f t="shared" ca="1" si="244"/>
        <v>59.933961370050717</v>
      </c>
      <c r="L2257" s="10">
        <f t="shared" ca="1" si="248"/>
        <v>1</v>
      </c>
      <c r="M2257">
        <f t="shared" ca="1" si="245"/>
        <v>12.558163999999991</v>
      </c>
      <c r="N2257" s="12"/>
    </row>
    <row r="2258" spans="1:14" x14ac:dyDescent="0.2">
      <c r="A2258">
        <f t="shared" si="246"/>
        <v>2254</v>
      </c>
      <c r="B2258" s="6">
        <v>43965</v>
      </c>
      <c r="C2258" s="12">
        <v>63.294317999999997</v>
      </c>
      <c r="D2258" s="12">
        <v>65.628604999999993</v>
      </c>
      <c r="E2258" s="12">
        <v>62.219963</v>
      </c>
      <c r="F2258" s="12">
        <v>65.565117000000001</v>
      </c>
      <c r="G2258" s="9">
        <f t="shared" ca="1" si="242"/>
        <v>1.1476059999999961</v>
      </c>
      <c r="H2258" s="9">
        <f t="shared" si="247"/>
        <v>1.7873420000000024</v>
      </c>
      <c r="I2258" s="14">
        <f ca="1">IF($M$3&gt;A2258-1,0,G2258/SUM(OFFSET(H2258,-$M$3+1,0):H2258))</f>
        <v>5.9841921372422995E-2</v>
      </c>
      <c r="J2258" s="14">
        <f t="shared" ca="1" si="243"/>
        <v>4.7106647701324108E-3</v>
      </c>
      <c r="K2258" s="9">
        <f t="shared" ca="1" si="244"/>
        <v>59.960487856491852</v>
      </c>
      <c r="L2258" s="10">
        <f t="shared" ca="1" si="248"/>
        <v>1</v>
      </c>
      <c r="M2258">
        <f t="shared" ca="1" si="245"/>
        <v>11.063832999999988</v>
      </c>
      <c r="N2258" s="12"/>
    </row>
    <row r="2259" spans="1:14" x14ac:dyDescent="0.2">
      <c r="A2259">
        <f t="shared" si="246"/>
        <v>2255</v>
      </c>
      <c r="B2259" s="6">
        <v>43966</v>
      </c>
      <c r="C2259" s="12">
        <v>63.362689000000003</v>
      </c>
      <c r="D2259" s="12">
        <v>64.388215000000002</v>
      </c>
      <c r="E2259" s="12">
        <v>62.928061999999997</v>
      </c>
      <c r="F2259" s="12">
        <v>64.070785999999998</v>
      </c>
      <c r="G2259" s="9">
        <f t="shared" ref="G2259:G2322" ca="1" si="249">IF($M$3&gt;A2259-1,0,ABS(F2259-OFFSET(F2259,-$M$3,0)))</f>
        <v>1.1427230000000037</v>
      </c>
      <c r="H2259" s="9">
        <f t="shared" si="247"/>
        <v>1.4943310000000025</v>
      </c>
      <c r="I2259" s="14">
        <f ca="1">IF($M$3&gt;A2259-1,0,G2259/SUM(OFFSET(H2259,-$M$3+1,0):H2259))</f>
        <v>5.7493688877708435E-2</v>
      </c>
      <c r="J2259" s="14">
        <f t="shared" ref="J2259:J2322" ca="1" si="250">POWER(I2259*($K$3-$K$2)+$K$2, $M$2)</f>
        <v>4.6885084494772819E-3</v>
      </c>
      <c r="K2259" s="9">
        <f t="shared" ref="K2259:K2322" ca="1" si="251">K2258+J2259*(F2259-K2258)</f>
        <v>59.979759024067562</v>
      </c>
      <c r="L2259" s="10">
        <f t="shared" ca="1" si="248"/>
        <v>1</v>
      </c>
      <c r="M2259">
        <f t="shared" ca="1" si="245"/>
        <v>13.822979999999987</v>
      </c>
      <c r="N2259" s="12"/>
    </row>
    <row r="2260" spans="1:14" x14ac:dyDescent="0.2">
      <c r="A2260">
        <f t="shared" si="246"/>
        <v>2256</v>
      </c>
      <c r="B2260" s="6">
        <v>43969</v>
      </c>
      <c r="C2260" s="12">
        <v>65.711619999999996</v>
      </c>
      <c r="D2260" s="12">
        <v>67.181541999999993</v>
      </c>
      <c r="E2260" s="12">
        <v>65.648133000000001</v>
      </c>
      <c r="F2260" s="12">
        <v>66.829932999999997</v>
      </c>
      <c r="G2260" s="9">
        <f t="shared" ca="1" si="249"/>
        <v>2.0510479999999944</v>
      </c>
      <c r="H2260" s="9">
        <f t="shared" si="247"/>
        <v>2.7591469999999987</v>
      </c>
      <c r="I2260" s="14">
        <f ca="1">IF($M$3&gt;A2260-1,0,G2260/SUM(OFFSET(H2260,-$M$3+1,0):H2260))</f>
        <v>9.2388933623325148E-2</v>
      </c>
      <c r="J2260" s="14">
        <f t="shared" ca="1" si="250"/>
        <v>5.0231348122288565E-3</v>
      </c>
      <c r="K2260" s="9">
        <f t="shared" ca="1" si="251"/>
        <v>60.014168371435893</v>
      </c>
      <c r="L2260" s="10">
        <f t="shared" ca="1" si="248"/>
        <v>1</v>
      </c>
      <c r="M2260">
        <f t="shared" ca="1" si="245"/>
        <v>13.573925999999986</v>
      </c>
      <c r="N2260" s="12"/>
    </row>
    <row r="2261" spans="1:14" x14ac:dyDescent="0.2">
      <c r="A2261">
        <f t="shared" si="246"/>
        <v>2257</v>
      </c>
      <c r="B2261" s="6">
        <v>43970</v>
      </c>
      <c r="C2261" s="12">
        <v>66.800633000000005</v>
      </c>
      <c r="D2261" s="12">
        <v>68.011731999999995</v>
      </c>
      <c r="E2261" s="12">
        <v>66.478330999999997</v>
      </c>
      <c r="F2261" s="12">
        <v>66.580878999999996</v>
      </c>
      <c r="G2261" s="9">
        <f t="shared" ca="1" si="249"/>
        <v>1.2403869999999984</v>
      </c>
      <c r="H2261" s="9">
        <f t="shared" si="247"/>
        <v>0.249054000000001</v>
      </c>
      <c r="I2261" s="14">
        <f ca="1">IF($M$3&gt;A2261-1,0,G2261/SUM(OFFSET(H2261,-$M$3+1,0):H2261))</f>
        <v>6.3915001843939195E-2</v>
      </c>
      <c r="J2261" s="14">
        <f t="shared" ca="1" si="250"/>
        <v>4.7492194429882353E-3</v>
      </c>
      <c r="K2261" s="9">
        <f t="shared" ca="1" si="251"/>
        <v>60.045355121229548</v>
      </c>
      <c r="L2261" s="10">
        <f t="shared" ca="1" si="248"/>
        <v>1</v>
      </c>
      <c r="M2261">
        <f t="shared" ca="1" si="245"/>
        <v>15.986347999999992</v>
      </c>
      <c r="N2261" s="12"/>
    </row>
    <row r="2262" spans="1:14" x14ac:dyDescent="0.2">
      <c r="A2262">
        <f t="shared" si="246"/>
        <v>2258</v>
      </c>
      <c r="B2262" s="6">
        <v>43971</v>
      </c>
      <c r="C2262" s="12">
        <v>68.055681000000007</v>
      </c>
      <c r="D2262" s="12">
        <v>69.349789999999999</v>
      </c>
      <c r="E2262" s="12">
        <v>68.036151000000004</v>
      </c>
      <c r="F2262" s="12">
        <v>68.993301000000002</v>
      </c>
      <c r="G2262" s="9">
        <f t="shared" ca="1" si="249"/>
        <v>3.6869960000000077</v>
      </c>
      <c r="H2262" s="9">
        <f t="shared" si="247"/>
        <v>2.4124220000000065</v>
      </c>
      <c r="I2262" s="14">
        <f ca="1">IF($M$3&gt;A2262-1,0,G2262/SUM(OFFSET(H2262,-$M$3+1,0):H2262))</f>
        <v>0.19099368730730337</v>
      </c>
      <c r="J2262" s="14">
        <f t="shared" ca="1" si="250"/>
        <v>6.0310415277948998E-3</v>
      </c>
      <c r="K2262" s="9">
        <f t="shared" ca="1" si="251"/>
        <v>60.099320554412877</v>
      </c>
      <c r="L2262" s="10">
        <f t="shared" ca="1" si="248"/>
        <v>1</v>
      </c>
      <c r="M2262">
        <f t="shared" ca="1" si="245"/>
        <v>14.238072999999986</v>
      </c>
      <c r="N2262" s="12"/>
    </row>
    <row r="2263" spans="1:14" x14ac:dyDescent="0.2">
      <c r="A2263">
        <f t="shared" si="246"/>
        <v>2259</v>
      </c>
      <c r="B2263" s="6">
        <v>43972</v>
      </c>
      <c r="C2263" s="12">
        <v>68.827264999999997</v>
      </c>
      <c r="D2263" s="12">
        <v>68.998182</v>
      </c>
      <c r="E2263" s="12">
        <v>67.147358999999994</v>
      </c>
      <c r="F2263" s="12">
        <v>67.245025999999996</v>
      </c>
      <c r="G2263" s="9">
        <f t="shared" ca="1" si="249"/>
        <v>5.0152969999999968</v>
      </c>
      <c r="H2263" s="9">
        <f t="shared" si="247"/>
        <v>1.7482750000000067</v>
      </c>
      <c r="I2263" s="14">
        <f ca="1">IF($M$3&gt;A2263-1,0,G2263/SUM(OFFSET(H2263,-$M$3+1,0):H2263))</f>
        <v>0.27899990548499076</v>
      </c>
      <c r="J2263" s="14">
        <f t="shared" ca="1" si="250"/>
        <v>7.0083891711230041E-3</v>
      </c>
      <c r="K2263" s="9">
        <f t="shared" ca="1" si="251"/>
        <v>60.149400439077766</v>
      </c>
      <c r="L2263" s="10">
        <f t="shared" ca="1" si="248"/>
        <v>1</v>
      </c>
      <c r="M2263">
        <f t="shared" ca="1" si="245"/>
        <v>14.379688999999985</v>
      </c>
      <c r="N2263" s="12"/>
    </row>
    <row r="2264" spans="1:14" x14ac:dyDescent="0.2">
      <c r="A2264">
        <f t="shared" si="246"/>
        <v>2260</v>
      </c>
      <c r="B2264" s="6">
        <v>43973</v>
      </c>
      <c r="C2264" s="12">
        <v>67.279205000000005</v>
      </c>
      <c r="D2264" s="12">
        <v>67.464770999999999</v>
      </c>
      <c r="E2264" s="12">
        <v>66.458782999999997</v>
      </c>
      <c r="F2264" s="12">
        <v>67.386641999999995</v>
      </c>
      <c r="G2264" s="9">
        <f t="shared" ca="1" si="249"/>
        <v>4.4683489999999964</v>
      </c>
      <c r="H2264" s="9">
        <f t="shared" si="247"/>
        <v>0.14161599999999908</v>
      </c>
      <c r="I2264" s="14">
        <f ca="1">IF($M$3&gt;A2264-1,0,G2264/SUM(OFFSET(H2264,-$M$3+1,0):H2264))</f>
        <v>0.25637389062261745</v>
      </c>
      <c r="J2264" s="14">
        <f t="shared" ca="1" si="250"/>
        <v>6.7501117054523507E-3</v>
      </c>
      <c r="K2264" s="9">
        <f t="shared" ca="1" si="251"/>
        <v>60.198252628053332</v>
      </c>
      <c r="L2264" s="10">
        <f t="shared" ca="1" si="248"/>
        <v>1</v>
      </c>
      <c r="M2264">
        <f t="shared" ca="1" si="245"/>
        <v>14.960812999999987</v>
      </c>
      <c r="N2264" s="12"/>
    </row>
    <row r="2265" spans="1:14" x14ac:dyDescent="0.2">
      <c r="A2265">
        <f t="shared" si="246"/>
        <v>2261</v>
      </c>
      <c r="B2265" s="6">
        <v>43977</v>
      </c>
      <c r="C2265" s="12">
        <v>68.988411999999997</v>
      </c>
      <c r="D2265" s="12">
        <v>69.413269</v>
      </c>
      <c r="E2265" s="12">
        <v>67.865218999999996</v>
      </c>
      <c r="F2265" s="12">
        <v>67.967765999999997</v>
      </c>
      <c r="G2265" s="9">
        <f t="shared" ca="1" si="249"/>
        <v>4.2290579999999949</v>
      </c>
      <c r="H2265" s="9">
        <f t="shared" si="247"/>
        <v>0.58112400000000264</v>
      </c>
      <c r="I2265" s="14">
        <f ca="1">IF($M$3&gt;A2265-1,0,G2265/SUM(OFFSET(H2265,-$M$3+1,0):H2265))</f>
        <v>0.24602219160706362</v>
      </c>
      <c r="J2265" s="14">
        <f t="shared" ca="1" si="250"/>
        <v>6.6335630602336465E-3</v>
      </c>
      <c r="K2265" s="9">
        <f t="shared" ca="1" si="251"/>
        <v>60.249792184953471</v>
      </c>
      <c r="L2265" s="10">
        <f t="shared" ca="1" si="248"/>
        <v>1</v>
      </c>
      <c r="M2265">
        <f t="shared" ca="1" si="245"/>
        <v>15.986347999999992</v>
      </c>
      <c r="N2265" s="12"/>
    </row>
    <row r="2266" spans="1:14" x14ac:dyDescent="0.2">
      <c r="A2266">
        <f t="shared" si="246"/>
        <v>2262</v>
      </c>
      <c r="B2266" s="6">
        <v>43978</v>
      </c>
      <c r="C2266" s="12">
        <v>67.992193999999998</v>
      </c>
      <c r="D2266" s="12">
        <v>69.003071000000006</v>
      </c>
      <c r="E2266" s="12">
        <v>66.243920000000003</v>
      </c>
      <c r="F2266" s="12">
        <v>68.993301000000002</v>
      </c>
      <c r="G2266" s="9">
        <f t="shared" ca="1" si="249"/>
        <v>4.5074150000000088</v>
      </c>
      <c r="H2266" s="9">
        <f t="shared" si="247"/>
        <v>1.025535000000005</v>
      </c>
      <c r="I2266" s="14">
        <f ca="1">IF($M$3&gt;A2266-1,0,G2266/SUM(OFFSET(H2266,-$M$3+1,0):H2266))</f>
        <v>0.25803695067219384</v>
      </c>
      <c r="J2266" s="14">
        <f t="shared" ca="1" si="250"/>
        <v>6.7689305437979375E-3</v>
      </c>
      <c r="K2266" s="9">
        <f t="shared" ca="1" si="251"/>
        <v>60.308976388831603</v>
      </c>
      <c r="L2266" s="10">
        <f t="shared" ca="1" si="248"/>
        <v>1</v>
      </c>
      <c r="M2266">
        <f t="shared" ca="1" si="245"/>
        <v>14.511540999999994</v>
      </c>
      <c r="N2266" s="12"/>
    </row>
    <row r="2267" spans="1:14" x14ac:dyDescent="0.2">
      <c r="A2267">
        <f t="shared" si="246"/>
        <v>2263</v>
      </c>
      <c r="B2267" s="6">
        <v>43979</v>
      </c>
      <c r="C2267" s="12">
        <v>68.612387999999996</v>
      </c>
      <c r="D2267" s="12">
        <v>69.349785999999995</v>
      </c>
      <c r="E2267" s="12">
        <v>67.171773999999999</v>
      </c>
      <c r="F2267" s="12">
        <v>67.518494000000004</v>
      </c>
      <c r="G2267" s="9">
        <f t="shared" ca="1" si="249"/>
        <v>2.4466019999999986</v>
      </c>
      <c r="H2267" s="9">
        <f t="shared" si="247"/>
        <v>1.4748069999999984</v>
      </c>
      <c r="I2267" s="14">
        <f ca="1">IF($M$3&gt;A2267-1,0,G2267/SUM(OFFSET(H2267,-$M$3+1,0):H2267))</f>
        <v>0.13327969319438443</v>
      </c>
      <c r="J2267" s="14">
        <f t="shared" ca="1" si="250"/>
        <v>5.4299309098857157E-3</v>
      </c>
      <c r="K2267" s="9">
        <f t="shared" ca="1" si="251"/>
        <v>60.348123571353852</v>
      </c>
      <c r="L2267" s="10">
        <f t="shared" ca="1" si="248"/>
        <v>1</v>
      </c>
      <c r="M2267">
        <f t="shared" ca="1" si="245"/>
        <v>15.864254999999986</v>
      </c>
      <c r="N2267" s="12"/>
    </row>
    <row r="2268" spans="1:14" x14ac:dyDescent="0.2">
      <c r="A2268">
        <f t="shared" si="246"/>
        <v>2264</v>
      </c>
      <c r="B2268" s="6">
        <v>43980</v>
      </c>
      <c r="C2268" s="12">
        <v>67.767553000000007</v>
      </c>
      <c r="D2268" s="12">
        <v>69.291184999999999</v>
      </c>
      <c r="E2268" s="12">
        <v>67.528261000000001</v>
      </c>
      <c r="F2268" s="12">
        <v>68.871207999999996</v>
      </c>
      <c r="G2268" s="9">
        <f t="shared" ca="1" si="249"/>
        <v>2.13894599999999</v>
      </c>
      <c r="H2268" s="9">
        <f t="shared" si="247"/>
        <v>1.3527139999999918</v>
      </c>
      <c r="I2268" s="14">
        <f ca="1">IF($M$3&gt;A2268-1,0,G2268/SUM(OFFSET(H2268,-$M$3+1,0):H2268))</f>
        <v>0.11850612690481596</v>
      </c>
      <c r="J2268" s="14">
        <f t="shared" ca="1" si="250"/>
        <v>5.2811308341864363E-3</v>
      </c>
      <c r="K2268" s="9">
        <f t="shared" ca="1" si="251"/>
        <v>60.393135095332347</v>
      </c>
      <c r="L2268" s="10">
        <f t="shared" ca="1" si="248"/>
        <v>1</v>
      </c>
      <c r="M2268">
        <f t="shared" ca="1" si="245"/>
        <v>15.761707999999985</v>
      </c>
      <c r="N2268" s="12"/>
    </row>
    <row r="2269" spans="1:14" x14ac:dyDescent="0.2">
      <c r="A2269">
        <f t="shared" si="246"/>
        <v>2265</v>
      </c>
      <c r="B2269" s="6">
        <v>43983</v>
      </c>
      <c r="C2269" s="12">
        <v>68.807721999999998</v>
      </c>
      <c r="D2269" s="12">
        <v>69.130031000000002</v>
      </c>
      <c r="E2269" s="12">
        <v>68.260778000000002</v>
      </c>
      <c r="F2269" s="12">
        <v>68.768660999999994</v>
      </c>
      <c r="G2269" s="9">
        <f t="shared" ca="1" si="249"/>
        <v>2.0022039999999919</v>
      </c>
      <c r="H2269" s="9">
        <f t="shared" si="247"/>
        <v>0.10254700000000128</v>
      </c>
      <c r="I2269" s="14">
        <f ca="1">IF($M$3&gt;A2269-1,0,G2269/SUM(OFFSET(H2269,-$M$3+1,0):H2269))</f>
        <v>0.11051157118195977</v>
      </c>
      <c r="J2269" s="14">
        <f t="shared" ca="1" si="250"/>
        <v>5.2014712980054598E-3</v>
      </c>
      <c r="K2269" s="9">
        <f t="shared" ca="1" si="251"/>
        <v>60.436700152931181</v>
      </c>
      <c r="L2269" s="10">
        <f t="shared" ca="1" si="248"/>
        <v>1</v>
      </c>
      <c r="M2269">
        <f t="shared" ca="1" si="245"/>
        <v>17.114414999999994</v>
      </c>
      <c r="N2269" s="12"/>
    </row>
    <row r="2270" spans="1:14" x14ac:dyDescent="0.2">
      <c r="A2270">
        <f t="shared" si="246"/>
        <v>2266</v>
      </c>
      <c r="B2270" s="6">
        <v>43984</v>
      </c>
      <c r="C2270" s="12">
        <v>69.095849999999999</v>
      </c>
      <c r="D2270" s="12">
        <v>70.184855999999996</v>
      </c>
      <c r="E2270" s="12">
        <v>68.695402999999999</v>
      </c>
      <c r="F2270" s="12">
        <v>70.121368000000004</v>
      </c>
      <c r="G2270" s="9">
        <f t="shared" ca="1" si="249"/>
        <v>5.1910850000000011</v>
      </c>
      <c r="H2270" s="9">
        <f t="shared" si="247"/>
        <v>1.3527070000000094</v>
      </c>
      <c r="I2270" s="14">
        <f ca="1">IF($M$3&gt;A2270-1,0,G2270/SUM(OFFSET(H2270,-$M$3+1,0):H2270))</f>
        <v>0.29437717054241763</v>
      </c>
      <c r="J2270" s="14">
        <f t="shared" ca="1" si="250"/>
        <v>7.1866892173563591E-3</v>
      </c>
      <c r="K2270" s="9">
        <f t="shared" ca="1" si="251"/>
        <v>60.506300850921392</v>
      </c>
      <c r="L2270" s="10">
        <f t="shared" ca="1" si="248"/>
        <v>1</v>
      </c>
      <c r="M2270">
        <f t="shared" ca="1" si="245"/>
        <v>19.048268999999991</v>
      </c>
      <c r="N2270" s="12"/>
    </row>
    <row r="2271" spans="1:14" x14ac:dyDescent="0.2">
      <c r="A2271">
        <f t="shared" si="246"/>
        <v>2267</v>
      </c>
      <c r="B2271" s="6">
        <v>43985</v>
      </c>
      <c r="C2271" s="12">
        <v>71.185969</v>
      </c>
      <c r="D2271" s="12">
        <v>72.343343000000004</v>
      </c>
      <c r="E2271" s="12">
        <v>71.181081000000006</v>
      </c>
      <c r="F2271" s="12">
        <v>72.055222000000001</v>
      </c>
      <c r="G2271" s="9">
        <f t="shared" ca="1" si="249"/>
        <v>8.2774470000000022</v>
      </c>
      <c r="H2271" s="9">
        <f t="shared" si="247"/>
        <v>1.9338539999999966</v>
      </c>
      <c r="I2271" s="14">
        <f ca="1">IF($M$3&gt;A2271-1,0,G2271/SUM(OFFSET(H2271,-$M$3+1,0):H2271))</f>
        <v>0.44948321995495594</v>
      </c>
      <c r="J2271" s="14">
        <f t="shared" ca="1" si="250"/>
        <v>9.1103794255756564E-3</v>
      </c>
      <c r="K2271" s="9">
        <f t="shared" ca="1" si="251"/>
        <v>60.611515904545556</v>
      </c>
      <c r="L2271" s="10">
        <f t="shared" ca="1" si="248"/>
        <v>1</v>
      </c>
      <c r="M2271">
        <f t="shared" ca="1" si="245"/>
        <v>19.84426599999999</v>
      </c>
      <c r="N2271" s="12"/>
    </row>
    <row r="2272" spans="1:14" x14ac:dyDescent="0.2">
      <c r="A2272">
        <f t="shared" si="246"/>
        <v>2268</v>
      </c>
      <c r="B2272" s="6">
        <v>43986</v>
      </c>
      <c r="C2272" s="12">
        <v>71.732913999999994</v>
      </c>
      <c r="D2272" s="12">
        <v>73.339562999999998</v>
      </c>
      <c r="E2272" s="12">
        <v>71.640127000000007</v>
      </c>
      <c r="F2272" s="12">
        <v>72.851219</v>
      </c>
      <c r="G2272" s="9">
        <f t="shared" ca="1" si="249"/>
        <v>7.2861019999999996</v>
      </c>
      <c r="H2272" s="9">
        <f t="shared" si="247"/>
        <v>0.79599699999999984</v>
      </c>
      <c r="I2272" s="14">
        <f ca="1">IF($M$3&gt;A2272-1,0,G2272/SUM(OFFSET(H2272,-$M$3+1,0):H2272))</f>
        <v>0.41816159544264142</v>
      </c>
      <c r="J2272" s="14">
        <f t="shared" ca="1" si="250"/>
        <v>8.703554177503443E-3</v>
      </c>
      <c r="K2272" s="9">
        <f t="shared" ca="1" si="251"/>
        <v>60.718044823553399</v>
      </c>
      <c r="L2272" s="10">
        <f t="shared" ca="1" si="248"/>
        <v>1</v>
      </c>
      <c r="M2272">
        <f t="shared" ca="1" si="245"/>
        <v>21.563236999999987</v>
      </c>
      <c r="N2272" s="12"/>
    </row>
    <row r="2273" spans="1:14" x14ac:dyDescent="0.2">
      <c r="A2273">
        <f t="shared" si="246"/>
        <v>2269</v>
      </c>
      <c r="B2273" s="6">
        <v>43987</v>
      </c>
      <c r="C2273" s="12">
        <v>74.389505</v>
      </c>
      <c r="D2273" s="12">
        <v>75.581067000000004</v>
      </c>
      <c r="E2273" s="12">
        <v>74.301599999999993</v>
      </c>
      <c r="F2273" s="12">
        <v>74.570189999999997</v>
      </c>
      <c r="G2273" s="9">
        <f t="shared" ca="1" si="249"/>
        <v>10.499403999999998</v>
      </c>
      <c r="H2273" s="9">
        <f t="shared" si="247"/>
        <v>1.7189709999999963</v>
      </c>
      <c r="I2273" s="14">
        <f ca="1">IF($M$3&gt;A2273-1,0,G2273/SUM(OFFSET(H2273,-$M$3+1,0):H2273))</f>
        <v>0.59490854036853502</v>
      </c>
      <c r="J2273" s="14">
        <f t="shared" ca="1" si="250"/>
        <v>1.1120983036303343E-2</v>
      </c>
      <c r="K2273" s="9">
        <f t="shared" ca="1" si="251"/>
        <v>60.872094295077069</v>
      </c>
      <c r="L2273" s="10">
        <f t="shared" ca="1" si="248"/>
        <v>1</v>
      </c>
      <c r="M2273">
        <f t="shared" ca="1" si="245"/>
        <v>21.338612999999995</v>
      </c>
      <c r="N2273" s="12"/>
    </row>
    <row r="2274" spans="1:14" x14ac:dyDescent="0.2">
      <c r="A2274">
        <f t="shared" si="246"/>
        <v>2270</v>
      </c>
      <c r="B2274" s="6">
        <v>43990</v>
      </c>
      <c r="C2274" s="12">
        <v>74.907158999999993</v>
      </c>
      <c r="D2274" s="12">
        <v>74.931577000000004</v>
      </c>
      <c r="E2274" s="12">
        <v>72.987967999999995</v>
      </c>
      <c r="F2274" s="12">
        <v>74.345566000000005</v>
      </c>
      <c r="G2274" s="9">
        <f t="shared" ca="1" si="249"/>
        <v>7.5156330000000082</v>
      </c>
      <c r="H2274" s="9">
        <f t="shared" si="247"/>
        <v>0.2246239999999915</v>
      </c>
      <c r="I2274" s="14">
        <f ca="1">IF($M$3&gt;A2274-1,0,G2274/SUM(OFFSET(H2274,-$M$3+1,0):H2274))</f>
        <v>0.49725487482108804</v>
      </c>
      <c r="J2274" s="14">
        <f t="shared" ca="1" si="250"/>
        <v>9.7487620212400265E-3</v>
      </c>
      <c r="K2274" s="9">
        <f t="shared" ca="1" si="251"/>
        <v>61.003443964328277</v>
      </c>
      <c r="L2274" s="10">
        <f t="shared" ca="1" si="248"/>
        <v>1</v>
      </c>
      <c r="M2274">
        <f t="shared" ca="1" si="245"/>
        <v>21.475338999999991</v>
      </c>
      <c r="N2274" s="12"/>
    </row>
    <row r="2275" spans="1:14" x14ac:dyDescent="0.2">
      <c r="A2275">
        <f t="shared" si="246"/>
        <v>2271</v>
      </c>
      <c r="B2275" s="6">
        <v>43991</v>
      </c>
      <c r="C2275" s="12">
        <v>73.530022000000002</v>
      </c>
      <c r="D2275" s="12">
        <v>74.760643999999999</v>
      </c>
      <c r="E2275" s="12">
        <v>73.285849999999996</v>
      </c>
      <c r="F2275" s="12">
        <v>74.482292000000001</v>
      </c>
      <c r="G2275" s="9">
        <f t="shared" ca="1" si="249"/>
        <v>7.9014130000000051</v>
      </c>
      <c r="H2275" s="9">
        <f t="shared" si="247"/>
        <v>0.13672599999999591</v>
      </c>
      <c r="I2275" s="14">
        <f ca="1">IF($M$3&gt;A2275-1,0,G2275/SUM(OFFSET(H2275,-$M$3+1,0):H2275))</f>
        <v>0.52669348501348423</v>
      </c>
      <c r="J2275" s="14">
        <f t="shared" ca="1" si="250"/>
        <v>1.0152920629128337E-2</v>
      </c>
      <c r="K2275" s="9">
        <f t="shared" ca="1" si="251"/>
        <v>61.140293638606536</v>
      </c>
      <c r="L2275" s="10">
        <f t="shared" ca="1" si="248"/>
        <v>1</v>
      </c>
      <c r="M2275">
        <f t="shared" ca="1" si="245"/>
        <v>21.856251999999984</v>
      </c>
      <c r="N2275" s="12"/>
    </row>
    <row r="2276" spans="1:14" x14ac:dyDescent="0.2">
      <c r="A2276">
        <f t="shared" si="246"/>
        <v>2272</v>
      </c>
      <c r="B2276" s="6">
        <v>43992</v>
      </c>
      <c r="C2276" s="12">
        <v>74.936453</v>
      </c>
      <c r="D2276" s="12">
        <v>75.561533999999995</v>
      </c>
      <c r="E2276" s="12">
        <v>74.550664999999995</v>
      </c>
      <c r="F2276" s="12">
        <v>74.863204999999994</v>
      </c>
      <c r="G2276" s="9">
        <f t="shared" ca="1" si="249"/>
        <v>5.8699039999999911</v>
      </c>
      <c r="H2276" s="9">
        <f t="shared" si="247"/>
        <v>0.38091299999999251</v>
      </c>
      <c r="I2276" s="14">
        <f ca="1">IF($M$3&gt;A2276-1,0,G2276/SUM(OFFSET(H2276,-$M$3+1,0):H2276))</f>
        <v>0.45256117578395727</v>
      </c>
      <c r="J2276" s="14">
        <f t="shared" ca="1" si="250"/>
        <v>9.1508593093305723E-3</v>
      </c>
      <c r="K2276" s="9">
        <f t="shared" ca="1" si="251"/>
        <v>61.265870069789059</v>
      </c>
      <c r="L2276" s="10">
        <f t="shared" ca="1" si="248"/>
        <v>1</v>
      </c>
      <c r="M2276">
        <f t="shared" ca="1" si="245"/>
        <v>17.260922999999991</v>
      </c>
      <c r="N2276" s="12"/>
    </row>
    <row r="2277" spans="1:14" x14ac:dyDescent="0.2">
      <c r="A2277">
        <f t="shared" si="246"/>
        <v>2273</v>
      </c>
      <c r="B2277" s="6">
        <v>43993</v>
      </c>
      <c r="C2277" s="12">
        <v>72.992839000000004</v>
      </c>
      <c r="D2277" s="12">
        <v>73.300498000000005</v>
      </c>
      <c r="E2277" s="12">
        <v>70.219038999999995</v>
      </c>
      <c r="F2277" s="12">
        <v>70.267876000000001</v>
      </c>
      <c r="G2277" s="9">
        <f t="shared" ca="1" si="249"/>
        <v>3.0228500000000054</v>
      </c>
      <c r="H2277" s="9">
        <f t="shared" si="247"/>
        <v>4.5953289999999924</v>
      </c>
      <c r="I2277" s="14">
        <f ca="1">IF($M$3&gt;A2277-1,0,G2277/SUM(OFFSET(H2277,-$M$3+1,0):H2277))</f>
        <v>0.19110838501039171</v>
      </c>
      <c r="J2277" s="14">
        <f t="shared" ca="1" si="250"/>
        <v>6.0322675546164552E-3</v>
      </c>
      <c r="K2277" s="9">
        <f t="shared" ca="1" si="251"/>
        <v>61.320172578088339</v>
      </c>
      <c r="L2277" s="10">
        <f t="shared" ca="1" si="248"/>
        <v>1</v>
      </c>
      <c r="M2277">
        <f t="shared" ca="1" si="245"/>
        <v>18.252262999999985</v>
      </c>
      <c r="N2277" s="12"/>
    </row>
    <row r="2278" spans="1:14" x14ac:dyDescent="0.2">
      <c r="A2278">
        <f t="shared" si="246"/>
        <v>2274</v>
      </c>
      <c r="B2278" s="6">
        <v>43994</v>
      </c>
      <c r="C2278" s="12">
        <v>72.274973000000003</v>
      </c>
      <c r="D2278" s="12">
        <v>72.641232000000002</v>
      </c>
      <c r="E2278" s="12">
        <v>69.760002999999998</v>
      </c>
      <c r="F2278" s="12">
        <v>71.259215999999995</v>
      </c>
      <c r="G2278" s="9">
        <f t="shared" ca="1" si="249"/>
        <v>3.8725740000000002</v>
      </c>
      <c r="H2278" s="9">
        <f t="shared" si="247"/>
        <v>0.99133999999999389</v>
      </c>
      <c r="I2278" s="14">
        <f ca="1">IF($M$3&gt;A2278-1,0,G2278/SUM(OFFSET(H2278,-$M$3+1,0):H2278))</f>
        <v>0.23234717218045467</v>
      </c>
      <c r="J2278" s="14">
        <f t="shared" ca="1" si="250"/>
        <v>6.4811535391782315E-3</v>
      </c>
      <c r="K2278" s="9">
        <f t="shared" ca="1" si="251"/>
        <v>61.384589044538309</v>
      </c>
      <c r="L2278" s="10">
        <f t="shared" ca="1" si="248"/>
        <v>1</v>
      </c>
      <c r="M2278">
        <f t="shared" ca="1" si="245"/>
        <v>19.175228999999987</v>
      </c>
      <c r="N2278" s="12"/>
    </row>
    <row r="2279" spans="1:14" x14ac:dyDescent="0.2">
      <c r="A2279">
        <f t="shared" si="246"/>
        <v>2275</v>
      </c>
      <c r="B2279" s="6">
        <v>43997</v>
      </c>
      <c r="C2279" s="12">
        <v>69.696511000000001</v>
      </c>
      <c r="D2279" s="12">
        <v>72.284737000000007</v>
      </c>
      <c r="E2279" s="12">
        <v>69.506056999999998</v>
      </c>
      <c r="F2279" s="12">
        <v>72.182181999999997</v>
      </c>
      <c r="G2279" s="9">
        <f t="shared" ca="1" si="249"/>
        <v>4.2144159999999999</v>
      </c>
      <c r="H2279" s="9">
        <f t="shared" si="247"/>
        <v>0.9229660000000024</v>
      </c>
      <c r="I2279" s="14">
        <f ca="1">IF($M$3&gt;A2279-1,0,G2279/SUM(OFFSET(H2279,-$M$3+1,0):H2279))</f>
        <v>0.24777521116724516</v>
      </c>
      <c r="J2279" s="14">
        <f t="shared" ca="1" si="250"/>
        <v>6.6532287295018571E-3</v>
      </c>
      <c r="K2279" s="9">
        <f t="shared" ca="1" si="251"/>
        <v>61.456427900199053</v>
      </c>
      <c r="L2279" s="10">
        <f t="shared" ca="1" si="248"/>
        <v>1</v>
      </c>
      <c r="M2279">
        <f t="shared" ca="1" si="245"/>
        <v>20.303303999999997</v>
      </c>
      <c r="N2279" s="12"/>
    </row>
    <row r="2280" spans="1:14" x14ac:dyDescent="0.2">
      <c r="A2280">
        <f t="shared" si="246"/>
        <v>2276</v>
      </c>
      <c r="B2280" s="6">
        <v>43998</v>
      </c>
      <c r="C2280" s="12">
        <v>74.135559999999998</v>
      </c>
      <c r="D2280" s="12">
        <v>74.531118000000006</v>
      </c>
      <c r="E2280" s="12">
        <v>72.167531999999994</v>
      </c>
      <c r="F2280" s="12">
        <v>73.310257000000007</v>
      </c>
      <c r="G2280" s="9">
        <f t="shared" ca="1" si="249"/>
        <v>4.3169560000000047</v>
      </c>
      <c r="H2280" s="9">
        <f t="shared" si="247"/>
        <v>1.1280750000000097</v>
      </c>
      <c r="I2280" s="14">
        <f ca="1">IF($M$3&gt;A2280-1,0,G2280/SUM(OFFSET(H2280,-$M$3+1,0):H2280))</f>
        <v>0.25228287059574378</v>
      </c>
      <c r="J2280" s="14">
        <f t="shared" ca="1" si="250"/>
        <v>6.7039300629573879E-3</v>
      </c>
      <c r="K2280" s="9">
        <f t="shared" ca="1" si="251"/>
        <v>61.535895141462369</v>
      </c>
      <c r="L2280" s="10">
        <f t="shared" ca="1" si="248"/>
        <v>1</v>
      </c>
      <c r="M2280">
        <f t="shared" ref="M2280:M2343" ca="1" si="252">L2280*($F2281-$F2280)+M2279</f>
        <v>21.07977799999999</v>
      </c>
      <c r="N2280" s="12"/>
    </row>
    <row r="2281" spans="1:14" x14ac:dyDescent="0.2">
      <c r="A2281">
        <f t="shared" si="246"/>
        <v>2277</v>
      </c>
      <c r="B2281" s="6">
        <v>43999</v>
      </c>
      <c r="C2281" s="12">
        <v>73.998824999999997</v>
      </c>
      <c r="D2281" s="12">
        <v>74.721573000000006</v>
      </c>
      <c r="E2281" s="12">
        <v>73.603268</v>
      </c>
      <c r="F2281" s="12">
        <v>74.086731</v>
      </c>
      <c r="G2281" s="9">
        <f t="shared" ca="1" si="249"/>
        <v>6.5682369999999963</v>
      </c>
      <c r="H2281" s="9">
        <f t="shared" si="247"/>
        <v>0.77647399999999323</v>
      </c>
      <c r="I2281" s="14">
        <f ca="1">IF($M$3&gt;A2281-1,0,G2281/SUM(OFFSET(H2281,-$M$3+1,0):H2281))</f>
        <v>0.40017925775397073</v>
      </c>
      <c r="J2281" s="14">
        <f t="shared" ca="1" si="250"/>
        <v>8.4741868689754609E-3</v>
      </c>
      <c r="K2281" s="9">
        <f t="shared" ca="1" si="251"/>
        <v>61.642253269889451</v>
      </c>
      <c r="L2281" s="10">
        <f t="shared" ca="1" si="248"/>
        <v>1</v>
      </c>
      <c r="M2281">
        <f t="shared" ca="1" si="252"/>
        <v>20.977223999999993</v>
      </c>
      <c r="N2281" s="12"/>
    </row>
    <row r="2282" spans="1:14" x14ac:dyDescent="0.2">
      <c r="A2282">
        <f t="shared" si="246"/>
        <v>2278</v>
      </c>
      <c r="B2282" s="6">
        <v>44000</v>
      </c>
      <c r="C2282" s="12">
        <v>73.945108000000005</v>
      </c>
      <c r="D2282" s="12">
        <v>74.399272999999994</v>
      </c>
      <c r="E2282" s="12">
        <v>73.608149999999995</v>
      </c>
      <c r="F2282" s="12">
        <v>73.984177000000003</v>
      </c>
      <c r="G2282" s="9">
        <f t="shared" ca="1" si="249"/>
        <v>5.1129690000000068</v>
      </c>
      <c r="H2282" s="9">
        <f t="shared" si="247"/>
        <v>0.10255399999999781</v>
      </c>
      <c r="I2282" s="14">
        <f ca="1">IF($M$3&gt;A2282-1,0,G2282/SUM(OFFSET(H2282,-$M$3+1,0):H2282))</f>
        <v>0.3371986437845047</v>
      </c>
      <c r="J2282" s="14">
        <f t="shared" ca="1" si="250"/>
        <v>7.6950084016429226E-3</v>
      </c>
      <c r="K2282" s="9">
        <f t="shared" ca="1" si="251"/>
        <v>61.737224476685086</v>
      </c>
      <c r="L2282" s="10">
        <f t="shared" ca="1" si="248"/>
        <v>1</v>
      </c>
      <c r="M2282">
        <f t="shared" ca="1" si="252"/>
        <v>20.630505999999997</v>
      </c>
      <c r="N2282" s="12"/>
    </row>
    <row r="2283" spans="1:14" x14ac:dyDescent="0.2">
      <c r="A2283">
        <f t="shared" si="246"/>
        <v>2279</v>
      </c>
      <c r="B2283" s="6">
        <v>44001</v>
      </c>
      <c r="C2283" s="12">
        <v>74.765540999999999</v>
      </c>
      <c r="D2283" s="12">
        <v>75.180627999999999</v>
      </c>
      <c r="E2283" s="12">
        <v>73.451892999999998</v>
      </c>
      <c r="F2283" s="12">
        <v>73.637459000000007</v>
      </c>
      <c r="G2283" s="9">
        <f t="shared" ca="1" si="249"/>
        <v>4.8687980000000124</v>
      </c>
      <c r="H2283" s="9">
        <f t="shared" si="247"/>
        <v>0.34671799999999564</v>
      </c>
      <c r="I2283" s="14">
        <f ca="1">IF($M$3&gt;A2283-1,0,G2283/SUM(OFFSET(H2283,-$M$3+1,0):H2283))</f>
        <v>0.31600698580304692</v>
      </c>
      <c r="J2283" s="14">
        <f t="shared" ca="1" si="250"/>
        <v>7.4412786577870687E-3</v>
      </c>
      <c r="K2283" s="9">
        <f t="shared" ca="1" si="251"/>
        <v>61.825777437866087</v>
      </c>
      <c r="L2283" s="10">
        <f t="shared" ca="1" si="248"/>
        <v>1</v>
      </c>
      <c r="M2283">
        <f t="shared" ca="1" si="252"/>
        <v>21.304417999999984</v>
      </c>
      <c r="N2283" s="12"/>
    </row>
    <row r="2284" spans="1:14" x14ac:dyDescent="0.2">
      <c r="A2284">
        <f t="shared" si="246"/>
        <v>2280</v>
      </c>
      <c r="B2284" s="6">
        <v>44004</v>
      </c>
      <c r="C2284" s="12">
        <v>73.652111000000005</v>
      </c>
      <c r="D2284" s="12">
        <v>74.374859000000001</v>
      </c>
      <c r="E2284" s="12">
        <v>73.017261000000005</v>
      </c>
      <c r="F2284" s="12">
        <v>74.311370999999994</v>
      </c>
      <c r="G2284" s="9">
        <f t="shared" ca="1" si="249"/>
        <v>4.1900029999999902</v>
      </c>
      <c r="H2284" s="9">
        <f t="shared" si="247"/>
        <v>0.67391199999998719</v>
      </c>
      <c r="I2284" s="14">
        <f ca="1">IF($M$3&gt;A2284-1,0,G2284/SUM(OFFSET(H2284,-$M$3+1,0):H2284))</f>
        <v>0.28448357746736919</v>
      </c>
      <c r="J2284" s="14">
        <f t="shared" ca="1" si="250"/>
        <v>7.0717156495610986E-3</v>
      </c>
      <c r="K2284" s="9">
        <f t="shared" ca="1" si="251"/>
        <v>61.914072005253487</v>
      </c>
      <c r="L2284" s="10">
        <f t="shared" ca="1" si="248"/>
        <v>1</v>
      </c>
      <c r="M2284">
        <f t="shared" ca="1" si="252"/>
        <v>21.548588999999993</v>
      </c>
      <c r="N2284" s="12"/>
    </row>
    <row r="2285" spans="1:14" x14ac:dyDescent="0.2">
      <c r="A2285">
        <f t="shared" si="246"/>
        <v>2281</v>
      </c>
      <c r="B2285" s="6">
        <v>44005</v>
      </c>
      <c r="C2285" s="12">
        <v>74.814363999999998</v>
      </c>
      <c r="D2285" s="12">
        <v>75.253878</v>
      </c>
      <c r="E2285" s="12">
        <v>74.399276</v>
      </c>
      <c r="F2285" s="12">
        <v>74.555542000000003</v>
      </c>
      <c r="G2285" s="9">
        <f t="shared" ca="1" si="249"/>
        <v>2.5003200000000021</v>
      </c>
      <c r="H2285" s="9">
        <f t="shared" si="247"/>
        <v>0.24417100000000858</v>
      </c>
      <c r="I2285" s="14">
        <f ca="1">IF($M$3&gt;A2285-1,0,G2285/SUM(OFFSET(H2285,-$M$3+1,0):H2285))</f>
        <v>0.1917604191192889</v>
      </c>
      <c r="J2285" s="14">
        <f t="shared" ca="1" si="250"/>
        <v>6.0392396459707223E-3</v>
      </c>
      <c r="K2285" s="9">
        <f t="shared" ca="1" si="251"/>
        <v>61.990416872029108</v>
      </c>
      <c r="L2285" s="10">
        <f t="shared" ca="1" si="248"/>
        <v>1</v>
      </c>
      <c r="M2285">
        <f t="shared" ca="1" si="252"/>
        <v>19.985882999999987</v>
      </c>
      <c r="N2285" s="12"/>
    </row>
    <row r="2286" spans="1:14" x14ac:dyDescent="0.2">
      <c r="A2286">
        <f t="shared" si="246"/>
        <v>2282</v>
      </c>
      <c r="B2286" s="6">
        <v>44006</v>
      </c>
      <c r="C2286" s="12">
        <v>74.155097999999995</v>
      </c>
      <c r="D2286" s="12">
        <v>74.570184999999995</v>
      </c>
      <c r="E2286" s="12">
        <v>72.436122999999995</v>
      </c>
      <c r="F2286" s="12">
        <v>72.992835999999997</v>
      </c>
      <c r="G2286" s="9">
        <f t="shared" ca="1" si="249"/>
        <v>0.14161699999999655</v>
      </c>
      <c r="H2286" s="9">
        <f t="shared" si="247"/>
        <v>1.5627060000000057</v>
      </c>
      <c r="I2286" s="14">
        <f ca="1">IF($M$3&gt;A2286-1,0,G2286/SUM(OFFSET(H2286,-$M$3+1,0):H2286))</f>
        <v>1.0258028714541302E-2</v>
      </c>
      <c r="J2286" s="14">
        <f t="shared" ca="1" si="250"/>
        <v>4.2539168354108091E-3</v>
      </c>
      <c r="K2286" s="9">
        <f t="shared" ca="1" si="251"/>
        <v>62.037220247987833</v>
      </c>
      <c r="L2286" s="10">
        <f t="shared" ca="1" si="248"/>
        <v>1</v>
      </c>
      <c r="M2286">
        <f t="shared" ca="1" si="252"/>
        <v>20.483998999999983</v>
      </c>
      <c r="N2286" s="12"/>
    </row>
    <row r="2287" spans="1:14" x14ac:dyDescent="0.2">
      <c r="A2287">
        <f t="shared" si="246"/>
        <v>2283</v>
      </c>
      <c r="B2287" s="6">
        <v>44007</v>
      </c>
      <c r="C2287" s="12">
        <v>73.095386000000005</v>
      </c>
      <c r="D2287" s="12">
        <v>73.632568000000006</v>
      </c>
      <c r="E2287" s="12">
        <v>71.835464000000002</v>
      </c>
      <c r="F2287" s="12">
        <v>73.490951999999993</v>
      </c>
      <c r="G2287" s="9">
        <f t="shared" ca="1" si="249"/>
        <v>1.0792380000000037</v>
      </c>
      <c r="H2287" s="9">
        <f t="shared" si="247"/>
        <v>0.49811599999999601</v>
      </c>
      <c r="I2287" s="14">
        <f ca="1">IF($M$3&gt;A2287-1,0,G2287/SUM(OFFSET(H2287,-$M$3+1,0):H2287))</f>
        <v>8.5758462072447056E-2</v>
      </c>
      <c r="J2287" s="14">
        <f t="shared" ca="1" si="250"/>
        <v>4.9586646748883733E-3</v>
      </c>
      <c r="K2287" s="9">
        <f t="shared" ca="1" si="251"/>
        <v>62.094015463022181</v>
      </c>
      <c r="L2287" s="10">
        <f t="shared" ca="1" si="248"/>
        <v>1</v>
      </c>
      <c r="M2287">
        <f t="shared" ca="1" si="252"/>
        <v>19.106861999999992</v>
      </c>
      <c r="N2287" s="12"/>
    </row>
    <row r="2288" spans="1:14" x14ac:dyDescent="0.2">
      <c r="A2288">
        <f t="shared" si="246"/>
        <v>2284</v>
      </c>
      <c r="B2288" s="6">
        <v>44008</v>
      </c>
      <c r="C2288" s="12">
        <v>73.490949999999998</v>
      </c>
      <c r="D2288" s="12">
        <v>73.652105000000006</v>
      </c>
      <c r="E2288" s="12">
        <v>71.957549</v>
      </c>
      <c r="F2288" s="12">
        <v>72.113815000000002</v>
      </c>
      <c r="G2288" s="9">
        <f t="shared" ca="1" si="249"/>
        <v>2.2317510000000027</v>
      </c>
      <c r="H2288" s="9">
        <f t="shared" si="247"/>
        <v>1.3771369999999905</v>
      </c>
      <c r="I2288" s="14">
        <f ca="1">IF($M$3&gt;A2288-1,0,G2288/SUM(OFFSET(H2288,-$M$3+1,0):H2288))</f>
        <v>0.16246114456018085</v>
      </c>
      <c r="J2288" s="14">
        <f t="shared" ca="1" si="250"/>
        <v>5.7299223864546401E-3</v>
      </c>
      <c r="K2288" s="9">
        <f t="shared" ca="1" si="251"/>
        <v>62.1514281366969</v>
      </c>
      <c r="L2288" s="10">
        <f t="shared" ca="1" si="248"/>
        <v>1</v>
      </c>
      <c r="M2288">
        <f t="shared" ca="1" si="252"/>
        <v>19.839382999999984</v>
      </c>
      <c r="N2288" s="12"/>
    </row>
    <row r="2289" spans="1:14" x14ac:dyDescent="0.2">
      <c r="A2289">
        <f t="shared" si="246"/>
        <v>2285</v>
      </c>
      <c r="B2289" s="6">
        <v>44011</v>
      </c>
      <c r="C2289" s="12">
        <v>72.343342000000007</v>
      </c>
      <c r="D2289" s="12">
        <v>72.846335999999994</v>
      </c>
      <c r="E2289" s="12">
        <v>71.225036000000003</v>
      </c>
      <c r="F2289" s="12">
        <v>72.846335999999994</v>
      </c>
      <c r="G2289" s="9">
        <f t="shared" ca="1" si="249"/>
        <v>1.6359560000000073</v>
      </c>
      <c r="H2289" s="9">
        <f t="shared" si="247"/>
        <v>0.73252099999999132</v>
      </c>
      <c r="I2289" s="14">
        <f ca="1">IF($M$3&gt;A2289-1,0,G2289/SUM(OFFSET(H2289,-$M$3+1,0):H2289))</f>
        <v>0.11413966102678867</v>
      </c>
      <c r="J2289" s="14">
        <f t="shared" ca="1" si="250"/>
        <v>5.2375473700266295E-3</v>
      </c>
      <c r="K2289" s="9">
        <f t="shared" ca="1" si="251"/>
        <v>62.207443223249022</v>
      </c>
      <c r="L2289" s="10">
        <f t="shared" ca="1" si="248"/>
        <v>1</v>
      </c>
      <c r="M2289">
        <f t="shared" ca="1" si="252"/>
        <v>21.612080999999989</v>
      </c>
      <c r="N2289" s="12"/>
    </row>
    <row r="2290" spans="1:14" x14ac:dyDescent="0.2">
      <c r="A2290">
        <f t="shared" si="246"/>
        <v>2286</v>
      </c>
      <c r="B2290" s="6">
        <v>44012</v>
      </c>
      <c r="C2290" s="12">
        <v>73.295616999999993</v>
      </c>
      <c r="D2290" s="12">
        <v>74.892505</v>
      </c>
      <c r="E2290" s="12">
        <v>73.188181</v>
      </c>
      <c r="F2290" s="12">
        <v>74.619033999999999</v>
      </c>
      <c r="G2290" s="9">
        <f t="shared" ca="1" si="249"/>
        <v>0.24417099999999436</v>
      </c>
      <c r="H2290" s="9">
        <f t="shared" si="247"/>
        <v>1.7726980000000054</v>
      </c>
      <c r="I2290" s="14">
        <f ca="1">IF($M$3&gt;A2290-1,0,G2290/SUM(OFFSET(H2290,-$M$3+1,0):H2290))</f>
        <v>1.5527847019440466E-2</v>
      </c>
      <c r="J2290" s="14">
        <f t="shared" ca="1" si="250"/>
        <v>4.3013544550684624E-3</v>
      </c>
      <c r="K2290" s="9">
        <f t="shared" ca="1" si="251"/>
        <v>62.26082987453109</v>
      </c>
      <c r="L2290" s="10">
        <f t="shared" ca="1" si="248"/>
        <v>1</v>
      </c>
      <c r="M2290">
        <f t="shared" ca="1" si="252"/>
        <v>20.757466999999991</v>
      </c>
      <c r="N2290" s="12"/>
    </row>
    <row r="2291" spans="1:14" x14ac:dyDescent="0.2">
      <c r="A2291">
        <f t="shared" si="246"/>
        <v>2287</v>
      </c>
      <c r="B2291" s="6">
        <v>44013</v>
      </c>
      <c r="C2291" s="12">
        <v>74.667851999999996</v>
      </c>
      <c r="D2291" s="12">
        <v>74.697158999999999</v>
      </c>
      <c r="E2291" s="12">
        <v>73.759531999999993</v>
      </c>
      <c r="F2291" s="12">
        <v>73.764420000000001</v>
      </c>
      <c r="G2291" s="9">
        <f t="shared" ca="1" si="249"/>
        <v>3.4965440000000001</v>
      </c>
      <c r="H2291" s="9">
        <f t="shared" si="247"/>
        <v>0.85461399999999799</v>
      </c>
      <c r="I2291" s="14">
        <f ca="1">IF($M$3&gt;A2291-1,0,G2291/SUM(OFFSET(H2291,-$M$3+1,0):H2291))</f>
        <v>0.29176764156080809</v>
      </c>
      <c r="J2291" s="14">
        <f t="shared" ca="1" si="250"/>
        <v>7.1562738305866319E-3</v>
      </c>
      <c r="K2291" s="9">
        <f t="shared" ca="1" si="251"/>
        <v>62.343152715503777</v>
      </c>
      <c r="L2291" s="10">
        <f t="shared" ca="1" si="248"/>
        <v>1</v>
      </c>
      <c r="M2291">
        <f t="shared" ca="1" si="252"/>
        <v>21.885548999999983</v>
      </c>
      <c r="N2291" s="12"/>
    </row>
    <row r="2292" spans="1:14" x14ac:dyDescent="0.2">
      <c r="A2292">
        <f t="shared" si="246"/>
        <v>2288</v>
      </c>
      <c r="B2292" s="6">
        <v>44014</v>
      </c>
      <c r="C2292" s="12">
        <v>74.780185000000003</v>
      </c>
      <c r="D2292" s="12">
        <v>75.454094999999995</v>
      </c>
      <c r="E2292" s="12">
        <v>74.531125000000003</v>
      </c>
      <c r="F2292" s="12">
        <v>74.892501999999993</v>
      </c>
      <c r="G2292" s="9">
        <f t="shared" ca="1" si="249"/>
        <v>3.6332859999999982</v>
      </c>
      <c r="H2292" s="9">
        <f t="shared" si="247"/>
        <v>1.128081999999992</v>
      </c>
      <c r="I2292" s="14">
        <f ca="1">IF($M$3&gt;A2292-1,0,G2292/SUM(OFFSET(H2292,-$M$3+1,0):H2292))</f>
        <v>0.29975767164127931</v>
      </c>
      <c r="J2292" s="14">
        <f t="shared" ca="1" si="250"/>
        <v>7.2496052868079291E-3</v>
      </c>
      <c r="K2292" s="9">
        <f t="shared" ca="1" si="251"/>
        <v>62.434130544422658</v>
      </c>
      <c r="L2292" s="10">
        <f t="shared" ca="1" si="248"/>
        <v>1</v>
      </c>
      <c r="M2292">
        <f t="shared" ca="1" si="252"/>
        <v>23.951245999999983</v>
      </c>
      <c r="N2292" s="12"/>
    </row>
    <row r="2293" spans="1:14" x14ac:dyDescent="0.2">
      <c r="A2293">
        <f t="shared" si="246"/>
        <v>2289</v>
      </c>
      <c r="B2293" s="6">
        <v>44018</v>
      </c>
      <c r="C2293" s="12">
        <v>76.264751000000004</v>
      </c>
      <c r="D2293" s="12">
        <v>77.207260000000005</v>
      </c>
      <c r="E2293" s="12">
        <v>76.108485000000002</v>
      </c>
      <c r="F2293" s="12">
        <v>76.958198999999993</v>
      </c>
      <c r="G2293" s="9">
        <f t="shared" ca="1" si="249"/>
        <v>4.776016999999996</v>
      </c>
      <c r="H2293" s="9">
        <f t="shared" si="247"/>
        <v>2.0656970000000001</v>
      </c>
      <c r="I2293" s="14">
        <f ca="1">IF($M$3&gt;A2293-1,0,G2293/SUM(OFFSET(H2293,-$M$3+1,0):H2293))</f>
        <v>0.36008791059658246</v>
      </c>
      <c r="J2293" s="14">
        <f t="shared" ca="1" si="250"/>
        <v>7.9738421134643925E-3</v>
      </c>
      <c r="K2293" s="9">
        <f t="shared" ca="1" si="251"/>
        <v>62.549943173132583</v>
      </c>
      <c r="L2293" s="10">
        <f t="shared" ca="1" si="248"/>
        <v>1</v>
      </c>
      <c r="M2293">
        <f t="shared" ca="1" si="252"/>
        <v>22.994084999999984</v>
      </c>
      <c r="N2293" s="12"/>
    </row>
    <row r="2294" spans="1:14" x14ac:dyDescent="0.2">
      <c r="A2294">
        <f t="shared" si="246"/>
        <v>2290</v>
      </c>
      <c r="B2294" s="6">
        <v>44019</v>
      </c>
      <c r="C2294" s="12">
        <v>76.743317000000005</v>
      </c>
      <c r="D2294" s="12">
        <v>77.192599999999999</v>
      </c>
      <c r="E2294" s="12">
        <v>75.849653000000004</v>
      </c>
      <c r="F2294" s="12">
        <v>76.001037999999994</v>
      </c>
      <c r="G2294" s="9">
        <f t="shared" ca="1" si="249"/>
        <v>2.690780999999987</v>
      </c>
      <c r="H2294" s="9">
        <f t="shared" si="247"/>
        <v>0.95716099999999926</v>
      </c>
      <c r="I2294" s="14">
        <f ca="1">IF($M$3&gt;A2294-1,0,G2294/SUM(OFFSET(H2294,-$M$3+1,0):H2294))</f>
        <v>0.20551983679892688</v>
      </c>
      <c r="J2294" s="14">
        <f t="shared" ca="1" si="250"/>
        <v>6.1873058695868927E-3</v>
      </c>
      <c r="K2294" s="9">
        <f t="shared" ca="1" si="251"/>
        <v>62.63316921110723</v>
      </c>
      <c r="L2294" s="10">
        <f t="shared" ca="1" si="248"/>
        <v>1</v>
      </c>
      <c r="M2294">
        <f t="shared" ca="1" si="252"/>
        <v>24.083096999999995</v>
      </c>
      <c r="N2294" s="12"/>
    </row>
    <row r="2295" spans="1:14" x14ac:dyDescent="0.2">
      <c r="A2295">
        <f t="shared" si="246"/>
        <v>2291</v>
      </c>
      <c r="B2295" s="6">
        <v>44020</v>
      </c>
      <c r="C2295" s="12">
        <v>76.689605</v>
      </c>
      <c r="D2295" s="12">
        <v>77.163298999999995</v>
      </c>
      <c r="E2295" s="12">
        <v>76.059642999999994</v>
      </c>
      <c r="F2295" s="12">
        <v>77.090050000000005</v>
      </c>
      <c r="G2295" s="9">
        <f t="shared" ca="1" si="249"/>
        <v>3.0033190000000047</v>
      </c>
      <c r="H2295" s="9">
        <f t="shared" si="247"/>
        <v>1.089012000000011</v>
      </c>
      <c r="I2295" s="14">
        <f ca="1">IF($M$3&gt;A2295-1,0,G2295/SUM(OFFSET(H2295,-$M$3+1,0):H2295))</f>
        <v>0.22404303019321301</v>
      </c>
      <c r="J2295" s="14">
        <f t="shared" ca="1" si="250"/>
        <v>6.3894673791384049E-3</v>
      </c>
      <c r="K2295" s="9">
        <f t="shared" ca="1" si="251"/>
        <v>62.725540979311951</v>
      </c>
      <c r="L2295" s="10">
        <f t="shared" ca="1" si="248"/>
        <v>1</v>
      </c>
      <c r="M2295">
        <f t="shared" ca="1" si="252"/>
        <v>25.421162999999993</v>
      </c>
      <c r="N2295" s="12"/>
    </row>
    <row r="2296" spans="1:14" x14ac:dyDescent="0.2">
      <c r="A2296">
        <f t="shared" si="246"/>
        <v>2292</v>
      </c>
      <c r="B2296" s="6">
        <v>44021</v>
      </c>
      <c r="C2296" s="12">
        <v>77.402590000000004</v>
      </c>
      <c r="D2296" s="12">
        <v>78.740656000000001</v>
      </c>
      <c r="E2296" s="12">
        <v>76.616354999999999</v>
      </c>
      <c r="F2296" s="12">
        <v>78.428116000000003</v>
      </c>
      <c r="G2296" s="9">
        <f t="shared" ca="1" si="249"/>
        <v>4.4439390000000003</v>
      </c>
      <c r="H2296" s="9">
        <f t="shared" si="247"/>
        <v>1.3380659999999978</v>
      </c>
      <c r="I2296" s="14">
        <f ca="1">IF($M$3&gt;A2296-1,0,G2296/SUM(OFFSET(H2296,-$M$3+1,0):H2296))</f>
        <v>0.30353507787345807</v>
      </c>
      <c r="J2296" s="14">
        <f t="shared" ca="1" si="250"/>
        <v>7.2939396372328691E-3</v>
      </c>
      <c r="K2296" s="9">
        <f t="shared" ca="1" si="251"/>
        <v>62.840074613661969</v>
      </c>
      <c r="L2296" s="10">
        <f t="shared" ca="1" si="248"/>
        <v>1</v>
      </c>
      <c r="M2296">
        <f t="shared" ca="1" si="252"/>
        <v>25.113507999999996</v>
      </c>
      <c r="N2296" s="12"/>
    </row>
    <row r="2297" spans="1:14" x14ac:dyDescent="0.2">
      <c r="A2297">
        <f t="shared" si="246"/>
        <v>2293</v>
      </c>
      <c r="B2297" s="6">
        <v>44022</v>
      </c>
      <c r="C2297" s="12">
        <v>78.413471000000001</v>
      </c>
      <c r="D2297" s="12">
        <v>78.638103999999998</v>
      </c>
      <c r="E2297" s="12">
        <v>77.348876000000004</v>
      </c>
      <c r="F2297" s="12">
        <v>78.120461000000006</v>
      </c>
      <c r="G2297" s="9">
        <f t="shared" ca="1" si="249"/>
        <v>4.483001999999999</v>
      </c>
      <c r="H2297" s="9">
        <f t="shared" si="247"/>
        <v>0.3076549999999969</v>
      </c>
      <c r="I2297" s="14">
        <f ca="1">IF($M$3&gt;A2297-1,0,G2297/SUM(OFFSET(H2297,-$M$3+1,0):H2297))</f>
        <v>0.30702237872313298</v>
      </c>
      <c r="J2297" s="14">
        <f t="shared" ca="1" si="250"/>
        <v>7.3349890806803549E-3</v>
      </c>
      <c r="K2297" s="9">
        <f t="shared" ca="1" si="251"/>
        <v>62.952156080954332</v>
      </c>
      <c r="L2297" s="10">
        <f t="shared" ca="1" si="248"/>
        <v>1</v>
      </c>
      <c r="M2297">
        <f t="shared" ca="1" si="252"/>
        <v>23.990307999999985</v>
      </c>
      <c r="N2297" s="12"/>
    </row>
    <row r="2298" spans="1:14" x14ac:dyDescent="0.2">
      <c r="A2298">
        <f t="shared" si="246"/>
        <v>2294</v>
      </c>
      <c r="B2298" s="6">
        <v>44025</v>
      </c>
      <c r="C2298" s="12">
        <v>79.307128000000006</v>
      </c>
      <c r="D2298" s="12">
        <v>80.112900999999994</v>
      </c>
      <c r="E2298" s="12">
        <v>76.845875000000007</v>
      </c>
      <c r="F2298" s="12">
        <v>76.997260999999995</v>
      </c>
      <c r="G2298" s="9">
        <f t="shared" ca="1" si="249"/>
        <v>2.6858900000000006</v>
      </c>
      <c r="H2298" s="9">
        <f t="shared" si="247"/>
        <v>1.1232000000000113</v>
      </c>
      <c r="I2298" s="14">
        <f ca="1">IF($M$3&gt;A2298-1,0,G2298/SUM(OFFSET(H2298,-$M$3+1,0):H2298))</f>
        <v>0.17845453900368058</v>
      </c>
      <c r="J2298" s="14">
        <f t="shared" ca="1" si="250"/>
        <v>5.8977594723915693E-3</v>
      </c>
      <c r="K2298" s="9">
        <f t="shared" ca="1" si="251"/>
        <v>63.034990731531366</v>
      </c>
      <c r="L2298" s="10">
        <f t="shared" ca="1" si="248"/>
        <v>1</v>
      </c>
      <c r="M2298">
        <f t="shared" ca="1" si="252"/>
        <v>25.284428999999989</v>
      </c>
      <c r="N2298" s="12"/>
    </row>
    <row r="2299" spans="1:14" x14ac:dyDescent="0.2">
      <c r="A2299">
        <f t="shared" si="246"/>
        <v>2295</v>
      </c>
      <c r="B2299" s="6">
        <v>44026</v>
      </c>
      <c r="C2299" s="12">
        <v>76.489389000000003</v>
      </c>
      <c r="D2299" s="12">
        <v>78.476946999999996</v>
      </c>
      <c r="E2299" s="12">
        <v>75.600599000000003</v>
      </c>
      <c r="F2299" s="12">
        <v>78.291381999999999</v>
      </c>
      <c r="G2299" s="9">
        <f t="shared" ca="1" si="249"/>
        <v>3.7358399999999961</v>
      </c>
      <c r="H2299" s="9">
        <f t="shared" si="247"/>
        <v>1.2941210000000041</v>
      </c>
      <c r="I2299" s="14">
        <f ca="1">IF($M$3&gt;A2299-1,0,G2299/SUM(OFFSET(H2299,-$M$3+1,0):H2299))</f>
        <v>0.23202842395396078</v>
      </c>
      <c r="J2299" s="14">
        <f t="shared" ca="1" si="250"/>
        <v>6.4776221808889129E-3</v>
      </c>
      <c r="K2299" s="9">
        <f t="shared" ca="1" si="251"/>
        <v>63.13381587001232</v>
      </c>
      <c r="L2299" s="10">
        <f t="shared" ca="1" si="248"/>
        <v>1</v>
      </c>
      <c r="M2299">
        <f t="shared" ca="1" si="252"/>
        <v>24.927929999999989</v>
      </c>
      <c r="N2299" s="12"/>
    </row>
    <row r="2300" spans="1:14" x14ac:dyDescent="0.2">
      <c r="A2300">
        <f t="shared" si="246"/>
        <v>2296</v>
      </c>
      <c r="B2300" s="6">
        <v>44027</v>
      </c>
      <c r="C2300" s="12">
        <v>78.774835999999993</v>
      </c>
      <c r="D2300" s="12">
        <v>78.804136</v>
      </c>
      <c r="E2300" s="12">
        <v>76.811689999999999</v>
      </c>
      <c r="F2300" s="12">
        <v>77.934882999999999</v>
      </c>
      <c r="G2300" s="9">
        <f t="shared" ca="1" si="249"/>
        <v>4.9420470000000023</v>
      </c>
      <c r="H2300" s="9">
        <f t="shared" si="247"/>
        <v>0.35649899999999946</v>
      </c>
      <c r="I2300" s="14">
        <f ca="1">IF($M$3&gt;A2300-1,0,G2300/SUM(OFFSET(H2300,-$M$3+1,0):H2300))</f>
        <v>0.33180172464089147</v>
      </c>
      <c r="J2300" s="14">
        <f t="shared" ca="1" si="250"/>
        <v>7.6299868794661736E-3</v>
      </c>
      <c r="K2300" s="9">
        <f t="shared" ca="1" si="251"/>
        <v>63.246747818016225</v>
      </c>
      <c r="L2300" s="10">
        <f t="shared" ca="1" si="248"/>
        <v>1</v>
      </c>
      <c r="M2300">
        <f t="shared" ca="1" si="252"/>
        <v>24.869328999999993</v>
      </c>
      <c r="N2300" s="12"/>
    </row>
    <row r="2301" spans="1:14" x14ac:dyDescent="0.2">
      <c r="A2301">
        <f t="shared" si="246"/>
        <v>2297</v>
      </c>
      <c r="B2301" s="6">
        <v>44028</v>
      </c>
      <c r="C2301" s="12">
        <v>77.202364000000003</v>
      </c>
      <c r="D2301" s="12">
        <v>78.110684000000006</v>
      </c>
      <c r="E2301" s="12">
        <v>76.718907999999999</v>
      </c>
      <c r="F2301" s="12">
        <v>77.876282000000003</v>
      </c>
      <c r="G2301" s="9">
        <f t="shared" ca="1" si="249"/>
        <v>4.3853300000000104</v>
      </c>
      <c r="H2301" s="9">
        <f t="shared" si="247"/>
        <v>5.8600999999995906E-2</v>
      </c>
      <c r="I2301" s="14">
        <f ca="1">IF($M$3&gt;A2301-1,0,G2301/SUM(OFFSET(H2301,-$M$3+1,0):H2301))</f>
        <v>0.3033767266613287</v>
      </c>
      <c r="J2301" s="14">
        <f t="shared" ca="1" si="250"/>
        <v>7.2920783997604682E-3</v>
      </c>
      <c r="K2301" s="9">
        <f t="shared" ca="1" si="251"/>
        <v>63.353427528223229</v>
      </c>
      <c r="L2301" s="10">
        <f t="shared" ca="1" si="248"/>
        <v>1</v>
      </c>
      <c r="M2301">
        <f t="shared" ca="1" si="252"/>
        <v>25.230709999999988</v>
      </c>
      <c r="N2301" s="12"/>
    </row>
    <row r="2302" spans="1:14" x14ac:dyDescent="0.2">
      <c r="A2302">
        <f t="shared" si="246"/>
        <v>2298</v>
      </c>
      <c r="B2302" s="6">
        <v>44029</v>
      </c>
      <c r="C2302" s="12">
        <v>78.389049</v>
      </c>
      <c r="D2302" s="12">
        <v>78.516014999999996</v>
      </c>
      <c r="E2302" s="12">
        <v>77.851866999999999</v>
      </c>
      <c r="F2302" s="12">
        <v>78.237662999999998</v>
      </c>
      <c r="G2302" s="9">
        <f t="shared" ca="1" si="249"/>
        <v>6.1238479999999953</v>
      </c>
      <c r="H2302" s="9">
        <f t="shared" si="247"/>
        <v>0.3613809999999944</v>
      </c>
      <c r="I2302" s="14">
        <f ca="1">IF($M$3&gt;A2302-1,0,G2302/SUM(OFFSET(H2302,-$M$3+1,0):H2302))</f>
        <v>0.45566691380240687</v>
      </c>
      <c r="J2302" s="14">
        <f t="shared" ca="1" si="250"/>
        <v>9.1917955227510777E-3</v>
      </c>
      <c r="K2302" s="9">
        <f t="shared" ca="1" si="251"/>
        <v>63.490240377192279</v>
      </c>
      <c r="L2302" s="10">
        <f t="shared" ca="1" si="248"/>
        <v>1</v>
      </c>
      <c r="M2302">
        <f t="shared" ca="1" si="252"/>
        <v>26.793400999999989</v>
      </c>
      <c r="N2302" s="12"/>
    </row>
    <row r="2303" spans="1:14" x14ac:dyDescent="0.2">
      <c r="A2303">
        <f t="shared" si="246"/>
        <v>2299</v>
      </c>
      <c r="B2303" s="6">
        <v>44032</v>
      </c>
      <c r="C2303" s="12">
        <v>78.354850999999996</v>
      </c>
      <c r="D2303" s="12">
        <v>80.010338000000004</v>
      </c>
      <c r="E2303" s="12">
        <v>77.803027999999998</v>
      </c>
      <c r="F2303" s="12">
        <v>79.800353999999999</v>
      </c>
      <c r="G2303" s="9">
        <f t="shared" ca="1" si="249"/>
        <v>6.9540180000000049</v>
      </c>
      <c r="H2303" s="9">
        <f t="shared" si="247"/>
        <v>1.5626910000000009</v>
      </c>
      <c r="I2303" s="14">
        <f ca="1">IF($M$3&gt;A2303-1,0,G2303/SUM(OFFSET(H2303,-$M$3+1,0):H2303))</f>
        <v>0.48733513587532784</v>
      </c>
      <c r="J2303" s="14">
        <f t="shared" ca="1" si="250"/>
        <v>9.6144242727300745E-3</v>
      </c>
      <c r="K2303" s="9">
        <f t="shared" ca="1" si="251"/>
        <v>63.647052729498384</v>
      </c>
      <c r="L2303" s="10">
        <f t="shared" ca="1" si="248"/>
        <v>1</v>
      </c>
      <c r="M2303">
        <f t="shared" ca="1" si="252"/>
        <v>26.39296499999999</v>
      </c>
      <c r="N2303" s="12"/>
    </row>
    <row r="2304" spans="1:14" x14ac:dyDescent="0.2">
      <c r="A2304">
        <f t="shared" si="246"/>
        <v>2300</v>
      </c>
      <c r="B2304" s="6">
        <v>44033</v>
      </c>
      <c r="C2304" s="12">
        <v>80.615898999999999</v>
      </c>
      <c r="D2304" s="12">
        <v>80.659847999999997</v>
      </c>
      <c r="E2304" s="12">
        <v>79.180165000000002</v>
      </c>
      <c r="F2304" s="12">
        <v>79.399918</v>
      </c>
      <c r="G2304" s="9">
        <f t="shared" ca="1" si="249"/>
        <v>4.7808840000000004</v>
      </c>
      <c r="H2304" s="9">
        <f t="shared" si="247"/>
        <v>0.40043599999999913</v>
      </c>
      <c r="I2304" s="14">
        <f ca="1">IF($M$3&gt;A2304-1,0,G2304/SUM(OFFSET(H2304,-$M$3+1,0):H2304))</f>
        <v>0.37069116311613298</v>
      </c>
      <c r="J2304" s="14">
        <f t="shared" ca="1" si="250"/>
        <v>8.1046912157117061E-3</v>
      </c>
      <c r="K2304" s="9">
        <f t="shared" ca="1" si="251"/>
        <v>63.774724838278509</v>
      </c>
      <c r="L2304" s="10">
        <f t="shared" ca="1" si="248"/>
        <v>1</v>
      </c>
      <c r="M2304">
        <f t="shared" ca="1" si="252"/>
        <v>26.974102999999985</v>
      </c>
      <c r="N2304" s="12"/>
    </row>
    <row r="2305" spans="1:14" x14ac:dyDescent="0.2">
      <c r="A2305">
        <f t="shared" si="246"/>
        <v>2301</v>
      </c>
      <c r="B2305" s="6">
        <v>44034</v>
      </c>
      <c r="C2305" s="12">
        <v>79.658748000000003</v>
      </c>
      <c r="D2305" s="12">
        <v>80.547538000000003</v>
      </c>
      <c r="E2305" s="12">
        <v>79.346207000000007</v>
      </c>
      <c r="F2305" s="12">
        <v>79.981055999999995</v>
      </c>
      <c r="G2305" s="9">
        <f t="shared" ca="1" si="249"/>
        <v>6.2166359999999941</v>
      </c>
      <c r="H2305" s="9">
        <f t="shared" si="247"/>
        <v>0.58113799999999571</v>
      </c>
      <c r="I2305" s="14">
        <f ca="1">IF($M$3&gt;A2305-1,0,G2305/SUM(OFFSET(H2305,-$M$3+1,0):H2305))</f>
        <v>0.49245595996115216</v>
      </c>
      <c r="J2305" s="14">
        <f t="shared" ca="1" si="250"/>
        <v>9.6836564900760896E-3</v>
      </c>
      <c r="K2305" s="9">
        <f t="shared" ca="1" si="251"/>
        <v>63.931661382213036</v>
      </c>
      <c r="L2305" s="10">
        <f t="shared" ca="1" si="248"/>
        <v>1</v>
      </c>
      <c r="M2305">
        <f t="shared" ca="1" si="252"/>
        <v>25.655567999999988</v>
      </c>
      <c r="N2305" s="12"/>
    </row>
    <row r="2306" spans="1:14" x14ac:dyDescent="0.2">
      <c r="A2306">
        <f t="shared" si="246"/>
        <v>2302</v>
      </c>
      <c r="B2306" s="6">
        <v>44035</v>
      </c>
      <c r="C2306" s="12">
        <v>80.000587999999993</v>
      </c>
      <c r="D2306" s="12">
        <v>80.601248999999996</v>
      </c>
      <c r="E2306" s="12">
        <v>77.973952999999995</v>
      </c>
      <c r="F2306" s="12">
        <v>78.662520999999998</v>
      </c>
      <c r="G2306" s="9">
        <f t="shared" ca="1" si="249"/>
        <v>3.7700190000000049</v>
      </c>
      <c r="H2306" s="9">
        <f t="shared" si="247"/>
        <v>1.3185349999999971</v>
      </c>
      <c r="I2306" s="14">
        <f ca="1">IF($M$3&gt;A2306-1,0,G2306/SUM(OFFSET(H2306,-$M$3+1,0):H2306))</f>
        <v>0.29420650992224046</v>
      </c>
      <c r="J2306" s="14">
        <f t="shared" ca="1" si="250"/>
        <v>7.1846981099450199E-3</v>
      </c>
      <c r="K2306" s="9">
        <f t="shared" ca="1" si="251"/>
        <v>64.037498161466814</v>
      </c>
      <c r="L2306" s="10">
        <f t="shared" ca="1" si="248"/>
        <v>1</v>
      </c>
      <c r="M2306">
        <f t="shared" ca="1" si="252"/>
        <v>24.864453999999995</v>
      </c>
      <c r="N2306" s="12"/>
    </row>
    <row r="2307" spans="1:14" x14ac:dyDescent="0.2">
      <c r="A2307">
        <f t="shared" si="246"/>
        <v>2303</v>
      </c>
      <c r="B2307" s="6">
        <v>44036</v>
      </c>
      <c r="C2307" s="12">
        <v>77.427013000000002</v>
      </c>
      <c r="D2307" s="12">
        <v>79.053200000000004</v>
      </c>
      <c r="E2307" s="12">
        <v>76.782393999999996</v>
      </c>
      <c r="F2307" s="12">
        <v>77.871407000000005</v>
      </c>
      <c r="G2307" s="9">
        <f t="shared" ca="1" si="249"/>
        <v>0.91320800000001157</v>
      </c>
      <c r="H2307" s="9">
        <f t="shared" si="247"/>
        <v>0.79111399999999321</v>
      </c>
      <c r="I2307" s="14">
        <f ca="1">IF($M$3&gt;A2307-1,0,G2307/SUM(OFFSET(H2307,-$M$3+1,0):H2307))</f>
        <v>7.9136816582190544E-2</v>
      </c>
      <c r="J2307" s="14">
        <f t="shared" ca="1" si="250"/>
        <v>4.8946959270865968E-3</v>
      </c>
      <c r="K2307" s="9">
        <f t="shared" ca="1" si="251"/>
        <v>64.105210938714464</v>
      </c>
      <c r="L2307" s="10">
        <f t="shared" ca="1" si="248"/>
        <v>1</v>
      </c>
      <c r="M2307">
        <f t="shared" ca="1" si="252"/>
        <v>28.004498999999996</v>
      </c>
      <c r="N2307" s="12"/>
    </row>
    <row r="2308" spans="1:14" x14ac:dyDescent="0.2">
      <c r="A2308">
        <f t="shared" si="246"/>
        <v>2304</v>
      </c>
      <c r="B2308" s="6">
        <v>44039</v>
      </c>
      <c r="C2308" s="12">
        <v>79.639205000000004</v>
      </c>
      <c r="D2308" s="12">
        <v>81.070049999999995</v>
      </c>
      <c r="E2308" s="12">
        <v>79.522000000000006</v>
      </c>
      <c r="F2308" s="12">
        <v>81.011452000000006</v>
      </c>
      <c r="G2308" s="9">
        <f t="shared" ca="1" si="249"/>
        <v>5.0104140000000115</v>
      </c>
      <c r="H2308" s="9">
        <f t="shared" si="247"/>
        <v>3.1400450000000006</v>
      </c>
      <c r="I2308" s="14">
        <f ca="1">IF($M$3&gt;A2308-1,0,G2308/SUM(OFFSET(H2308,-$M$3+1,0):H2308))</f>
        <v>0.36512415308762475</v>
      </c>
      <c r="J2308" s="14">
        <f t="shared" ca="1" si="250"/>
        <v>8.0358589276366063E-3</v>
      </c>
      <c r="K2308" s="9">
        <f t="shared" ca="1" si="251"/>
        <v>64.241067106879569</v>
      </c>
      <c r="L2308" s="10">
        <f t="shared" ca="1" si="248"/>
        <v>1</v>
      </c>
      <c r="M2308">
        <f t="shared" ca="1" si="252"/>
        <v>25.899739999999994</v>
      </c>
      <c r="N2308" s="12"/>
    </row>
    <row r="2309" spans="1:14" x14ac:dyDescent="0.2">
      <c r="A2309">
        <f t="shared" si="246"/>
        <v>2305</v>
      </c>
      <c r="B2309" s="6">
        <v>44040</v>
      </c>
      <c r="C2309" s="12">
        <v>79.898031000000003</v>
      </c>
      <c r="D2309" s="12">
        <v>80.000586999999996</v>
      </c>
      <c r="E2309" s="12">
        <v>78.784606999999994</v>
      </c>
      <c r="F2309" s="12">
        <v>78.906693000000004</v>
      </c>
      <c r="G2309" s="9">
        <f t="shared" ca="1" si="249"/>
        <v>1.8166429999999991</v>
      </c>
      <c r="H2309" s="9">
        <f t="shared" si="247"/>
        <v>2.1047590000000014</v>
      </c>
      <c r="I2309" s="14">
        <f ca="1">IF($M$3&gt;A2309-1,0,G2309/SUM(OFFSET(H2309,-$M$3+1,0):H2309))</f>
        <v>0.12326050306817486</v>
      </c>
      <c r="J2309" s="14">
        <f t="shared" ca="1" si="250"/>
        <v>5.3287915511449364E-3</v>
      </c>
      <c r="K2309" s="9">
        <f t="shared" ca="1" si="251"/>
        <v>64.319217170231084</v>
      </c>
      <c r="L2309" s="10">
        <f t="shared" ca="1" si="248"/>
        <v>1</v>
      </c>
      <c r="M2309">
        <f t="shared" ca="1" si="252"/>
        <v>27.887295999999992</v>
      </c>
      <c r="N2309" s="12"/>
    </row>
    <row r="2310" spans="1:14" x14ac:dyDescent="0.2">
      <c r="A2310">
        <f t="shared" ref="A2310:A2373" si="253">A2309+1</f>
        <v>2306</v>
      </c>
      <c r="B2310" s="6">
        <v>44041</v>
      </c>
      <c r="C2310" s="12">
        <v>79.609908000000004</v>
      </c>
      <c r="D2310" s="12">
        <v>81.197027000000006</v>
      </c>
      <c r="E2310" s="12">
        <v>79.468283999999997</v>
      </c>
      <c r="F2310" s="12">
        <v>80.894249000000002</v>
      </c>
      <c r="G2310" s="9">
        <f t="shared" ca="1" si="249"/>
        <v>2.4661329999999992</v>
      </c>
      <c r="H2310" s="9">
        <f t="shared" ref="H2310:H2373" si="254">ABS(F2310-F2309)</f>
        <v>1.9875559999999979</v>
      </c>
      <c r="I2310" s="14">
        <f ca="1">IF($M$3&gt;A2310-1,0,G2310/SUM(OFFSET(H2310,-$M$3+1,0):H2310))</f>
        <v>0.16026618869279696</v>
      </c>
      <c r="J2310" s="14">
        <f t="shared" ca="1" si="250"/>
        <v>5.7070772554422486E-3</v>
      </c>
      <c r="K2310" s="9">
        <f t="shared" ca="1" si="251"/>
        <v>64.413812157394986</v>
      </c>
      <c r="L2310" s="10">
        <f t="shared" ca="1" si="248"/>
        <v>1</v>
      </c>
      <c r="M2310">
        <f t="shared" ca="1" si="252"/>
        <v>28.649121999999991</v>
      </c>
      <c r="N2310" s="12"/>
    </row>
    <row r="2311" spans="1:14" x14ac:dyDescent="0.2">
      <c r="A2311">
        <f t="shared" si="253"/>
        <v>2307</v>
      </c>
      <c r="B2311" s="6">
        <v>44042</v>
      </c>
      <c r="C2311" s="12">
        <v>80.191041999999996</v>
      </c>
      <c r="D2311" s="12">
        <v>81.748855000000006</v>
      </c>
      <c r="E2311" s="12">
        <v>80.020117999999997</v>
      </c>
      <c r="F2311" s="12">
        <v>81.656075000000001</v>
      </c>
      <c r="G2311" s="9">
        <f t="shared" ca="1" si="249"/>
        <v>3.5356139999999954</v>
      </c>
      <c r="H2311" s="9">
        <f t="shared" si="254"/>
        <v>0.76182599999999923</v>
      </c>
      <c r="I2311" s="14">
        <f ca="1">IF($M$3&gt;A2311-1,0,G2311/SUM(OFFSET(H2311,-$M$3+1,0):H2311))</f>
        <v>0.22318115589908316</v>
      </c>
      <c r="J2311" s="14">
        <f t="shared" ca="1" si="250"/>
        <v>6.37998882439613E-3</v>
      </c>
      <c r="K2311" s="9">
        <f t="shared" ca="1" si="251"/>
        <v>64.5238176016381</v>
      </c>
      <c r="L2311" s="10">
        <f t="shared" ca="1" si="248"/>
        <v>1</v>
      </c>
      <c r="M2311">
        <f t="shared" ca="1" si="252"/>
        <v>28.165653999999989</v>
      </c>
      <c r="N2311" s="12"/>
    </row>
    <row r="2312" spans="1:14" x14ac:dyDescent="0.2">
      <c r="A2312">
        <f t="shared" si="253"/>
        <v>2308</v>
      </c>
      <c r="B2312" s="6">
        <v>44043</v>
      </c>
      <c r="C2312" s="12">
        <v>81.817217999999997</v>
      </c>
      <c r="D2312" s="12">
        <v>81.817217999999997</v>
      </c>
      <c r="E2312" s="12">
        <v>80.005464000000003</v>
      </c>
      <c r="F2312" s="12">
        <v>81.172606999999999</v>
      </c>
      <c r="G2312" s="9">
        <f t="shared" ca="1" si="249"/>
        <v>4.1753460000000047</v>
      </c>
      <c r="H2312" s="9">
        <f t="shared" si="254"/>
        <v>0.48346800000000201</v>
      </c>
      <c r="I2312" s="14">
        <f ca="1">IF($M$3&gt;A2312-1,0,G2312/SUM(OFFSET(H2312,-$M$3+1,0):H2312))</f>
        <v>0.27465460523070129</v>
      </c>
      <c r="J2312" s="14">
        <f t="shared" ca="1" si="250"/>
        <v>6.9584110896962212E-3</v>
      </c>
      <c r="K2312" s="9">
        <f t="shared" ca="1" si="251"/>
        <v>64.639666722417672</v>
      </c>
      <c r="L2312" s="10">
        <f t="shared" ca="1" si="248"/>
        <v>1</v>
      </c>
      <c r="M2312">
        <f t="shared" ca="1" si="252"/>
        <v>29.611149999999995</v>
      </c>
      <c r="N2312" s="12"/>
    </row>
    <row r="2313" spans="1:14" x14ac:dyDescent="0.2">
      <c r="A2313">
        <f t="shared" si="253"/>
        <v>2309</v>
      </c>
      <c r="B2313" s="6">
        <v>44046</v>
      </c>
      <c r="C2313" s="12">
        <v>81.714670999999996</v>
      </c>
      <c r="D2313" s="12">
        <v>82.749958000000007</v>
      </c>
      <c r="E2313" s="12">
        <v>81.626765000000006</v>
      </c>
      <c r="F2313" s="12">
        <v>82.618103000000005</v>
      </c>
      <c r="G2313" s="9">
        <f t="shared" ca="1" si="249"/>
        <v>4.3267210000000063</v>
      </c>
      <c r="H2313" s="9">
        <f t="shared" si="254"/>
        <v>1.4454960000000057</v>
      </c>
      <c r="I2313" s="14">
        <f ca="1">IF($M$3&gt;A2313-1,0,G2313/SUM(OFFSET(H2313,-$M$3+1,0):H2313))</f>
        <v>0.28180599333899831</v>
      </c>
      <c r="J2313" s="14">
        <f t="shared" ca="1" si="250"/>
        <v>7.0407588203113365E-3</v>
      </c>
      <c r="K2313" s="9">
        <f t="shared" ca="1" si="251"/>
        <v>64.766248556214464</v>
      </c>
      <c r="L2313" s="10">
        <f t="shared" ca="1" si="248"/>
        <v>1</v>
      </c>
      <c r="M2313">
        <f t="shared" ca="1" si="252"/>
        <v>30.812481999999989</v>
      </c>
      <c r="N2313" s="12"/>
    </row>
    <row r="2314" spans="1:14" x14ac:dyDescent="0.2">
      <c r="A2314">
        <f t="shared" si="253"/>
        <v>2310</v>
      </c>
      <c r="B2314" s="6">
        <v>44047</v>
      </c>
      <c r="C2314" s="12">
        <v>82.657172000000003</v>
      </c>
      <c r="D2314" s="12">
        <v>83.897571999999997</v>
      </c>
      <c r="E2314" s="12">
        <v>82.588804999999994</v>
      </c>
      <c r="F2314" s="12">
        <v>83.819434999999999</v>
      </c>
      <c r="G2314" s="9">
        <f t="shared" ca="1" si="249"/>
        <v>5.8845519999999993</v>
      </c>
      <c r="H2314" s="9">
        <f t="shared" si="254"/>
        <v>1.2013319999999936</v>
      </c>
      <c r="I2314" s="14">
        <f ca="1">IF($M$3&gt;A2314-1,0,G2314/SUM(OFFSET(H2314,-$M$3+1,0):H2314))</f>
        <v>0.36328032349905698</v>
      </c>
      <c r="J2314" s="14">
        <f t="shared" ca="1" si="250"/>
        <v>8.0131259419695521E-3</v>
      </c>
      <c r="K2314" s="9">
        <f t="shared" ca="1" si="251"/>
        <v>64.918924138784348</v>
      </c>
      <c r="L2314" s="10">
        <f t="shared" ca="1" si="248"/>
        <v>1</v>
      </c>
      <c r="M2314">
        <f t="shared" ca="1" si="252"/>
        <v>30.88573199999999</v>
      </c>
      <c r="N2314" s="12"/>
    </row>
    <row r="2315" spans="1:14" x14ac:dyDescent="0.2">
      <c r="A2315">
        <f t="shared" si="253"/>
        <v>2311</v>
      </c>
      <c r="B2315" s="6">
        <v>44048</v>
      </c>
      <c r="C2315" s="12">
        <v>83.819435999999996</v>
      </c>
      <c r="D2315" s="12">
        <v>84.527534000000003</v>
      </c>
      <c r="E2315" s="12">
        <v>83.428758999999999</v>
      </c>
      <c r="F2315" s="12">
        <v>83.892685</v>
      </c>
      <c r="G2315" s="9">
        <f t="shared" ca="1" si="249"/>
        <v>6.0164029999999968</v>
      </c>
      <c r="H2315" s="9">
        <f t="shared" si="254"/>
        <v>7.3250000000001592E-2</v>
      </c>
      <c r="I2315" s="14">
        <f ca="1">IF($M$3&gt;A2315-1,0,G2315/SUM(OFFSET(H2315,-$M$3+1,0):H2315))</f>
        <v>0.37108449890325867</v>
      </c>
      <c r="J2315" s="14">
        <f t="shared" ca="1" si="250"/>
        <v>8.1095656475817773E-3</v>
      </c>
      <c r="K2315" s="9">
        <f t="shared" ca="1" si="251"/>
        <v>65.072793098069894</v>
      </c>
      <c r="L2315" s="10">
        <f t="shared" ca="1" si="248"/>
        <v>1</v>
      </c>
      <c r="M2315">
        <f t="shared" ca="1" si="252"/>
        <v>30.739231999999987</v>
      </c>
      <c r="N2315" s="12"/>
    </row>
    <row r="2316" spans="1:14" x14ac:dyDescent="0.2">
      <c r="A2316">
        <f t="shared" si="253"/>
        <v>2312</v>
      </c>
      <c r="B2316" s="6">
        <v>44049</v>
      </c>
      <c r="C2316" s="12">
        <v>83.858502000000001</v>
      </c>
      <c r="D2316" s="12">
        <v>83.873152000000005</v>
      </c>
      <c r="E2316" s="12">
        <v>82.891582</v>
      </c>
      <c r="F2316" s="12">
        <v>83.746184999999997</v>
      </c>
      <c r="G2316" s="9">
        <f t="shared" ca="1" si="249"/>
        <v>5.5085219999999993</v>
      </c>
      <c r="H2316" s="9">
        <f t="shared" si="254"/>
        <v>0.14650000000000318</v>
      </c>
      <c r="I2316" s="14">
        <f ca="1">IF($M$3&gt;A2316-1,0,G2316/SUM(OFFSET(H2316,-$M$3+1,0):H2316))</f>
        <v>0.34432252337239594</v>
      </c>
      <c r="J2316" s="14">
        <f t="shared" ca="1" si="250"/>
        <v>7.7812585823978297E-3</v>
      </c>
      <c r="K2316" s="9">
        <f t="shared" ca="1" si="251"/>
        <v>65.218095589069264</v>
      </c>
      <c r="L2316" s="10">
        <f t="shared" ca="1" si="248"/>
        <v>1</v>
      </c>
      <c r="M2316">
        <f t="shared" ca="1" si="252"/>
        <v>29.777195999999989</v>
      </c>
      <c r="N2316" s="12"/>
    </row>
    <row r="2317" spans="1:14" x14ac:dyDescent="0.2">
      <c r="A2317">
        <f t="shared" si="253"/>
        <v>2313</v>
      </c>
      <c r="B2317" s="6">
        <v>44050</v>
      </c>
      <c r="C2317" s="12">
        <v>83.619213999999999</v>
      </c>
      <c r="D2317" s="12">
        <v>84.009890999999996</v>
      </c>
      <c r="E2317" s="12">
        <v>81.914896999999996</v>
      </c>
      <c r="F2317" s="12">
        <v>82.784148999999999</v>
      </c>
      <c r="G2317" s="9">
        <f t="shared" ca="1" si="249"/>
        <v>2.9837950000000006</v>
      </c>
      <c r="H2317" s="9">
        <f t="shared" si="254"/>
        <v>0.96203599999999767</v>
      </c>
      <c r="I2317" s="14">
        <f ca="1">IF($M$3&gt;A2317-1,0,G2317/SUM(OFFSET(H2317,-$M$3+1,0):H2317))</f>
        <v>0.19378449385032945</v>
      </c>
      <c r="J2317" s="14">
        <f t="shared" ca="1" si="250"/>
        <v>6.060908389736731E-3</v>
      </c>
      <c r="K2317" s="9">
        <f t="shared" ca="1" si="251"/>
        <v>65.324561829562143</v>
      </c>
      <c r="L2317" s="10">
        <f t="shared" ca="1" si="248"/>
        <v>1</v>
      </c>
      <c r="M2317">
        <f t="shared" ca="1" si="252"/>
        <v>29.835789999999989</v>
      </c>
      <c r="N2317" s="12"/>
    </row>
    <row r="2318" spans="1:14" x14ac:dyDescent="0.2">
      <c r="A2318">
        <f t="shared" si="253"/>
        <v>2314</v>
      </c>
      <c r="B2318" s="6">
        <v>44053</v>
      </c>
      <c r="C2318" s="12">
        <v>83.052734999999998</v>
      </c>
      <c r="D2318" s="12">
        <v>83.233418999999998</v>
      </c>
      <c r="E2318" s="12">
        <v>81.621881999999999</v>
      </c>
      <c r="F2318" s="12">
        <v>82.842742999999999</v>
      </c>
      <c r="G2318" s="9">
        <f t="shared" ca="1" si="249"/>
        <v>3.4428249999999991</v>
      </c>
      <c r="H2318" s="9">
        <f t="shared" si="254"/>
        <v>5.8593999999999369E-2</v>
      </c>
      <c r="I2318" s="14">
        <f ca="1">IF($M$3&gt;A2318-1,0,G2318/SUM(OFFSET(H2318,-$M$3+1,0):H2318))</f>
        <v>0.2286733039538848</v>
      </c>
      <c r="J2318" s="14">
        <f t="shared" ca="1" si="250"/>
        <v>6.4405097424036686E-3</v>
      </c>
      <c r="K2318" s="9">
        <f t="shared" ca="1" si="251"/>
        <v>65.437387846059536</v>
      </c>
      <c r="L2318" s="10">
        <f t="shared" ca="1" si="248"/>
        <v>1</v>
      </c>
      <c r="M2318">
        <f t="shared" ca="1" si="252"/>
        <v>28.663777999999994</v>
      </c>
      <c r="N2318" s="12"/>
    </row>
    <row r="2319" spans="1:14" x14ac:dyDescent="0.2">
      <c r="A2319">
        <f t="shared" si="253"/>
        <v>2315</v>
      </c>
      <c r="B2319" s="6">
        <v>44054</v>
      </c>
      <c r="C2319" s="12">
        <v>82.857404000000002</v>
      </c>
      <c r="D2319" s="12">
        <v>83.267612</v>
      </c>
      <c r="E2319" s="12">
        <v>81.426558999999997</v>
      </c>
      <c r="F2319" s="12">
        <v>81.670731000000004</v>
      </c>
      <c r="G2319" s="9">
        <f t="shared" ca="1" si="249"/>
        <v>1.6896750000000083</v>
      </c>
      <c r="H2319" s="9">
        <f t="shared" si="254"/>
        <v>1.1720119999999952</v>
      </c>
      <c r="I2319" s="14">
        <f ca="1">IF($M$3&gt;A2319-1,0,G2319/SUM(OFFSET(H2319,-$M$3+1,0):H2319))</f>
        <v>0.10799044618411449</v>
      </c>
      <c r="J2319" s="14">
        <f t="shared" ca="1" si="250"/>
        <v>5.1764757988935275E-3</v>
      </c>
      <c r="K2319" s="9">
        <f t="shared" ca="1" si="251"/>
        <v>65.521419354031039</v>
      </c>
      <c r="L2319" s="10">
        <f t="shared" ref="L2319:L2382" ca="1" si="255">IF(ROUND(IX2309,$F$3)=ROUND(K2318,$F$3),L2318,IF(ROUND(K2319,$F$3)&gt;ROUND(K2318,$F$3),1,-1))</f>
        <v>1</v>
      </c>
      <c r="M2319">
        <f t="shared" ca="1" si="252"/>
        <v>31.232449999999986</v>
      </c>
      <c r="N2319" s="12"/>
    </row>
    <row r="2320" spans="1:14" x14ac:dyDescent="0.2">
      <c r="A2320">
        <f t="shared" si="253"/>
        <v>2316</v>
      </c>
      <c r="B2320" s="6">
        <v>44055</v>
      </c>
      <c r="C2320" s="12">
        <v>82.393462</v>
      </c>
      <c r="D2320" s="12">
        <v>84.483575000000002</v>
      </c>
      <c r="E2320" s="12">
        <v>82.056503000000006</v>
      </c>
      <c r="F2320" s="12">
        <v>84.239402999999996</v>
      </c>
      <c r="G2320" s="9">
        <f t="shared" ca="1" si="249"/>
        <v>5.5768819999999977</v>
      </c>
      <c r="H2320" s="9">
        <f t="shared" si="254"/>
        <v>2.5686719999999923</v>
      </c>
      <c r="I2320" s="14">
        <f ca="1">IF($M$3&gt;A2320-1,0,G2320/SUM(OFFSET(H2320,-$M$3+1,0):H2320))</f>
        <v>0.33005824819816482</v>
      </c>
      <c r="J2320" s="14">
        <f t="shared" ca="1" si="250"/>
        <v>7.6090406126812591E-3</v>
      </c>
      <c r="K2320" s="9">
        <f t="shared" ca="1" si="251"/>
        <v>65.663845251780714</v>
      </c>
      <c r="L2320" s="10">
        <f t="shared" ca="1" si="255"/>
        <v>1</v>
      </c>
      <c r="M2320">
        <f t="shared" ca="1" si="252"/>
        <v>30.43157699999999</v>
      </c>
      <c r="N2320" s="12"/>
    </row>
    <row r="2321" spans="1:14" x14ac:dyDescent="0.2">
      <c r="A2321">
        <f t="shared" si="253"/>
        <v>2317</v>
      </c>
      <c r="B2321" s="6">
        <v>44056</v>
      </c>
      <c r="C2321" s="12">
        <v>84.195465999999996</v>
      </c>
      <c r="D2321" s="12">
        <v>84.288252</v>
      </c>
      <c r="E2321" s="12">
        <v>83.057621999999995</v>
      </c>
      <c r="F2321" s="12">
        <v>83.43853</v>
      </c>
      <c r="G2321" s="9">
        <f t="shared" ca="1" si="249"/>
        <v>5.5671229999999952</v>
      </c>
      <c r="H2321" s="9">
        <f t="shared" si="254"/>
        <v>0.80087299999999573</v>
      </c>
      <c r="I2321" s="14">
        <f ca="1">IF($M$3&gt;A2321-1,0,G2321/SUM(OFFSET(H2321,-$M$3+1,0):H2321))</f>
        <v>0.32929049019783552</v>
      </c>
      <c r="J2321" s="14">
        <f t="shared" ca="1" si="250"/>
        <v>7.5998258367950431E-3</v>
      </c>
      <c r="K2321" s="9">
        <f t="shared" ca="1" si="251"/>
        <v>65.79892976017112</v>
      </c>
      <c r="L2321" s="10">
        <f t="shared" ca="1" si="255"/>
        <v>1</v>
      </c>
      <c r="M2321">
        <f t="shared" ca="1" si="252"/>
        <v>30.343662999999992</v>
      </c>
      <c r="N2321" s="12"/>
    </row>
    <row r="2322" spans="1:14" x14ac:dyDescent="0.2">
      <c r="A2322">
        <f t="shared" si="253"/>
        <v>2318</v>
      </c>
      <c r="B2322" s="6">
        <v>44057</v>
      </c>
      <c r="C2322" s="12">
        <v>83.677813999999998</v>
      </c>
      <c r="D2322" s="12">
        <v>84.415210999999999</v>
      </c>
      <c r="E2322" s="12">
        <v>83.155281000000002</v>
      </c>
      <c r="F2322" s="12">
        <v>83.350616000000002</v>
      </c>
      <c r="G2322" s="9">
        <f t="shared" ca="1" si="249"/>
        <v>2.3391639999999967</v>
      </c>
      <c r="H2322" s="9">
        <f t="shared" si="254"/>
        <v>8.7913999999997827E-2</v>
      </c>
      <c r="I2322" s="14">
        <f ca="1">IF($M$3&gt;A2322-1,0,G2322/SUM(OFFSET(H2322,-$M$3+1,0):H2322))</f>
        <v>0.16884043409520574</v>
      </c>
      <c r="J2322" s="14">
        <f t="shared" ca="1" si="250"/>
        <v>5.7965771574087334E-3</v>
      </c>
      <c r="K2322" s="9">
        <f t="shared" ca="1" si="251"/>
        <v>65.900669463702911</v>
      </c>
      <c r="L2322" s="10">
        <f t="shared" ca="1" si="255"/>
        <v>1</v>
      </c>
      <c r="M2322">
        <f t="shared" ca="1" si="252"/>
        <v>31.559651999999986</v>
      </c>
      <c r="N2322" s="12"/>
    </row>
    <row r="2323" spans="1:14" x14ac:dyDescent="0.2">
      <c r="A2323">
        <f t="shared" si="253"/>
        <v>2319</v>
      </c>
      <c r="B2323" s="6">
        <v>44060</v>
      </c>
      <c r="C2323" s="12">
        <v>84.317552000000006</v>
      </c>
      <c r="D2323" s="12">
        <v>85.025649999999999</v>
      </c>
      <c r="E2323" s="12">
        <v>84.112448999999998</v>
      </c>
      <c r="F2323" s="12">
        <v>84.566604999999996</v>
      </c>
      <c r="G2323" s="9">
        <f t="shared" ref="G2323:G2386" ca="1" si="256">IF($M$3&gt;A2323-1,0,ABS(F2323-OFFSET(F2323,-$M$3,0)))</f>
        <v>5.6599119999999914</v>
      </c>
      <c r="H2323" s="9">
        <f t="shared" si="254"/>
        <v>1.2159889999999933</v>
      </c>
      <c r="I2323" s="14">
        <f ca="1">IF($M$3&gt;A2323-1,0,G2323/SUM(OFFSET(H2323,-$M$3+1,0):H2323))</f>
        <v>0.43653574041546217</v>
      </c>
      <c r="J2323" s="14">
        <f t="shared" ref="J2323:J2386" ca="1" si="257">POWER(I2323*($K$3-$K$2)+$K$2, $M$2)</f>
        <v>8.941082655204555E-3</v>
      </c>
      <c r="K2323" s="9">
        <f t="shared" ref="K2323:K2386" ca="1" si="258">K2322+J2323*(F2323-K2322)</f>
        <v>66.067563136169667</v>
      </c>
      <c r="L2323" s="10">
        <f t="shared" ca="1" si="255"/>
        <v>1</v>
      </c>
      <c r="M2323">
        <f t="shared" ca="1" si="252"/>
        <v>31.037129999999991</v>
      </c>
      <c r="N2323" s="12"/>
    </row>
    <row r="2324" spans="1:14" x14ac:dyDescent="0.2">
      <c r="A2324">
        <f t="shared" si="253"/>
        <v>2320</v>
      </c>
      <c r="B2324" s="6">
        <v>44061</v>
      </c>
      <c r="C2324" s="12">
        <v>84.918216999999999</v>
      </c>
      <c r="D2324" s="12">
        <v>85.133088999999998</v>
      </c>
      <c r="E2324" s="12">
        <v>83.819441999999995</v>
      </c>
      <c r="F2324" s="12">
        <v>84.044083000000001</v>
      </c>
      <c r="G2324" s="9">
        <f t="shared" ca="1" si="256"/>
        <v>3.1498339999999985</v>
      </c>
      <c r="H2324" s="9">
        <f t="shared" si="254"/>
        <v>0.52252199999999505</v>
      </c>
      <c r="I2324" s="14">
        <f ca="1">IF($M$3&gt;A2324-1,0,G2324/SUM(OFFSET(H2324,-$M$3+1,0):H2324))</f>
        <v>0.27388708162195663</v>
      </c>
      <c r="J2324" s="14">
        <f t="shared" ca="1" si="257"/>
        <v>6.9496018933844573E-3</v>
      </c>
      <c r="K2324" s="9">
        <f t="shared" ca="1" si="258"/>
        <v>66.192492792651805</v>
      </c>
      <c r="L2324" s="10">
        <f t="shared" ca="1" si="255"/>
        <v>1</v>
      </c>
      <c r="M2324">
        <f t="shared" ca="1" si="252"/>
        <v>30.524365999999986</v>
      </c>
      <c r="N2324" s="12"/>
    </row>
    <row r="2325" spans="1:14" x14ac:dyDescent="0.2">
      <c r="A2325">
        <f t="shared" si="253"/>
        <v>2321</v>
      </c>
      <c r="B2325" s="6">
        <v>44062</v>
      </c>
      <c r="C2325" s="12">
        <v>84.205228000000005</v>
      </c>
      <c r="D2325" s="12">
        <v>84.283366000000001</v>
      </c>
      <c r="E2325" s="12">
        <v>83.331096000000002</v>
      </c>
      <c r="F2325" s="12">
        <v>83.531318999999996</v>
      </c>
      <c r="G2325" s="9">
        <f t="shared" ca="1" si="256"/>
        <v>1.875243999999995</v>
      </c>
      <c r="H2325" s="9">
        <f t="shared" si="254"/>
        <v>0.51276400000000422</v>
      </c>
      <c r="I2325" s="14">
        <f ca="1">IF($M$3&gt;A2325-1,0,G2325/SUM(OFFSET(H2325,-$M$3+1,0):H2325))</f>
        <v>0.16666728881024984</v>
      </c>
      <c r="J2325" s="14">
        <f t="shared" ca="1" si="257"/>
        <v>5.7738275006075325E-3</v>
      </c>
      <c r="K2325" s="9">
        <f t="shared" ca="1" si="258"/>
        <v>66.292604184236041</v>
      </c>
      <c r="L2325" s="10">
        <f t="shared" ca="1" si="255"/>
        <v>1</v>
      </c>
      <c r="M2325">
        <f t="shared" ca="1" si="252"/>
        <v>29.855320999999989</v>
      </c>
      <c r="N2325" s="12"/>
    </row>
    <row r="2326" spans="1:14" x14ac:dyDescent="0.2">
      <c r="A2326">
        <f t="shared" si="253"/>
        <v>2322</v>
      </c>
      <c r="B2326" s="6">
        <v>44063</v>
      </c>
      <c r="C2326" s="12">
        <v>82.618101999999993</v>
      </c>
      <c r="D2326" s="12">
        <v>83.125985</v>
      </c>
      <c r="E2326" s="12">
        <v>82.154177000000004</v>
      </c>
      <c r="F2326" s="12">
        <v>82.862273999999999</v>
      </c>
      <c r="G2326" s="9">
        <f t="shared" ca="1" si="256"/>
        <v>1.689667</v>
      </c>
      <c r="H2326" s="9">
        <f t="shared" si="254"/>
        <v>0.669044999999997</v>
      </c>
      <c r="I2326" s="14">
        <f ca="1">IF($M$3&gt;A2326-1,0,G2326/SUM(OFFSET(H2326,-$M$3+1,0):H2326))</f>
        <v>0.14773691944888726</v>
      </c>
      <c r="J2326" s="14">
        <f t="shared" ca="1" si="257"/>
        <v>5.5775461276307012E-3</v>
      </c>
      <c r="K2326" s="9">
        <f t="shared" ca="1" si="258"/>
        <v>66.38502228195307</v>
      </c>
      <c r="L2326" s="10">
        <f t="shared" ca="1" si="255"/>
        <v>1</v>
      </c>
      <c r="M2326">
        <f t="shared" ca="1" si="252"/>
        <v>30.455998999999991</v>
      </c>
      <c r="N2326" s="12"/>
    </row>
    <row r="2327" spans="1:14" x14ac:dyDescent="0.2">
      <c r="A2327">
        <f t="shared" si="253"/>
        <v>2323</v>
      </c>
      <c r="B2327" s="6">
        <v>44064</v>
      </c>
      <c r="C2327" s="12">
        <v>82.832983999999996</v>
      </c>
      <c r="D2327" s="12">
        <v>83.482482000000005</v>
      </c>
      <c r="E2327" s="12">
        <v>82.539980999999997</v>
      </c>
      <c r="F2327" s="12">
        <v>83.462952000000001</v>
      </c>
      <c r="G2327" s="9">
        <f t="shared" ca="1" si="256"/>
        <v>0.84484899999999641</v>
      </c>
      <c r="H2327" s="9">
        <f t="shared" si="254"/>
        <v>0.60067800000000204</v>
      </c>
      <c r="I2327" s="14">
        <f ca="1">IF($M$3&gt;A2327-1,0,G2327/SUM(OFFSET(H2327,-$M$3+1,0):H2327))</f>
        <v>7.9761571294901301E-2</v>
      </c>
      <c r="J2327" s="14">
        <f t="shared" ca="1" si="257"/>
        <v>4.9007136591040466E-3</v>
      </c>
      <c r="K2327" s="9">
        <f t="shared" ca="1" si="258"/>
        <v>66.468716325391526</v>
      </c>
      <c r="L2327" s="10">
        <f t="shared" ca="1" si="255"/>
        <v>1</v>
      </c>
      <c r="M2327">
        <f t="shared" ca="1" si="252"/>
        <v>31.198269999999994</v>
      </c>
      <c r="N2327" s="12"/>
    </row>
    <row r="2328" spans="1:14" x14ac:dyDescent="0.2">
      <c r="A2328">
        <f t="shared" si="253"/>
        <v>2324</v>
      </c>
      <c r="B2328" s="6">
        <v>44067</v>
      </c>
      <c r="C2328" s="12">
        <v>84.395685</v>
      </c>
      <c r="D2328" s="12">
        <v>84.674037999999996</v>
      </c>
      <c r="E2328" s="12">
        <v>83.609449999999995</v>
      </c>
      <c r="F2328" s="12">
        <v>84.205223000000004</v>
      </c>
      <c r="G2328" s="9">
        <f t="shared" ca="1" si="256"/>
        <v>0.38578800000000513</v>
      </c>
      <c r="H2328" s="9">
        <f t="shared" si="254"/>
        <v>0.74227100000000235</v>
      </c>
      <c r="I2328" s="14">
        <f ca="1">IF($M$3&gt;A2328-1,0,G2328/SUM(OFFSET(H2328,-$M$3+1,0):H2328))</f>
        <v>3.8071985726015875E-2</v>
      </c>
      <c r="J2328" s="14">
        <f t="shared" ca="1" si="257"/>
        <v>4.5072608445711794E-3</v>
      </c>
      <c r="K2328" s="9">
        <f t="shared" ca="1" si="258"/>
        <v>66.548659387445468</v>
      </c>
      <c r="L2328" s="10">
        <f t="shared" ca="1" si="255"/>
        <v>1</v>
      </c>
      <c r="M2328">
        <f t="shared" ca="1" si="252"/>
        <v>32.150547999999986</v>
      </c>
      <c r="N2328" s="12"/>
    </row>
    <row r="2329" spans="1:14" x14ac:dyDescent="0.2">
      <c r="A2329">
        <f t="shared" si="253"/>
        <v>2325</v>
      </c>
      <c r="B2329" s="6">
        <v>44068</v>
      </c>
      <c r="C2329" s="12">
        <v>84.400565999999998</v>
      </c>
      <c r="D2329" s="12">
        <v>85.196569999999994</v>
      </c>
      <c r="E2329" s="12">
        <v>84.385917000000006</v>
      </c>
      <c r="F2329" s="12">
        <v>85.157500999999996</v>
      </c>
      <c r="G2329" s="9">
        <f t="shared" ca="1" si="256"/>
        <v>1.2648159999999962</v>
      </c>
      <c r="H2329" s="9">
        <f t="shared" si="254"/>
        <v>0.95227799999999263</v>
      </c>
      <c r="I2329" s="14">
        <f ca="1">IF($M$3&gt;A2329-1,0,G2329/SUM(OFFSET(H2329,-$M$3+1,0):H2329))</f>
        <v>0.11485642946317103</v>
      </c>
      <c r="J2329" s="14">
        <f t="shared" ca="1" si="257"/>
        <v>5.2446893372350709E-3</v>
      </c>
      <c r="K2329" s="9">
        <f t="shared" ca="1" si="258"/>
        <v>66.646256980629133</v>
      </c>
      <c r="L2329" s="10">
        <f t="shared" ca="1" si="255"/>
        <v>1</v>
      </c>
      <c r="M2329">
        <f t="shared" ca="1" si="252"/>
        <v>32.624241999999995</v>
      </c>
      <c r="N2329" s="12"/>
    </row>
    <row r="2330" spans="1:14" x14ac:dyDescent="0.2">
      <c r="A2330">
        <f t="shared" si="253"/>
        <v>2326</v>
      </c>
      <c r="B2330" s="6">
        <v>44069</v>
      </c>
      <c r="C2330" s="12">
        <v>85.372372999999996</v>
      </c>
      <c r="D2330" s="12">
        <v>85.914428000000001</v>
      </c>
      <c r="E2330" s="12">
        <v>85.142850999999993</v>
      </c>
      <c r="F2330" s="12">
        <v>85.631195000000005</v>
      </c>
      <c r="G2330" s="9">
        <f t="shared" ca="1" si="256"/>
        <v>1.8850100000000083</v>
      </c>
      <c r="H2330" s="9">
        <f t="shared" si="254"/>
        <v>0.47369400000000894</v>
      </c>
      <c r="I2330" s="14">
        <f ca="1">IF($M$3&gt;A2330-1,0,G2330/SUM(OFFSET(H2330,-$M$3+1,0):H2330))</f>
        <v>0.16623627720197634</v>
      </c>
      <c r="J2330" s="14">
        <f t="shared" ca="1" si="257"/>
        <v>5.7693207542252661E-3</v>
      </c>
      <c r="K2330" s="9">
        <f t="shared" ca="1" si="258"/>
        <v>66.75578717756197</v>
      </c>
      <c r="L2330" s="10">
        <f t="shared" ca="1" si="255"/>
        <v>1</v>
      </c>
      <c r="M2330">
        <f t="shared" ca="1" si="252"/>
        <v>31.422917999999996</v>
      </c>
      <c r="N2330" s="12"/>
    </row>
    <row r="2331" spans="1:14" x14ac:dyDescent="0.2">
      <c r="A2331">
        <f t="shared" si="253"/>
        <v>2327</v>
      </c>
      <c r="B2331" s="6">
        <v>44070</v>
      </c>
      <c r="C2331" s="12">
        <v>85.924203000000006</v>
      </c>
      <c r="D2331" s="12">
        <v>86.139077</v>
      </c>
      <c r="E2331" s="12">
        <v>83.917107000000001</v>
      </c>
      <c r="F2331" s="12">
        <v>84.429871000000006</v>
      </c>
      <c r="G2331" s="9">
        <f t="shared" ca="1" si="256"/>
        <v>1.6457220000000063</v>
      </c>
      <c r="H2331" s="9">
        <f t="shared" si="254"/>
        <v>1.2013239999999996</v>
      </c>
      <c r="I2331" s="14">
        <f ca="1">IF($M$3&gt;A2331-1,0,G2331/SUM(OFFSET(H2331,-$M$3+1,0):H2331))</f>
        <v>0.14213443213920904</v>
      </c>
      <c r="J2331" s="14">
        <f t="shared" ca="1" si="257"/>
        <v>5.5201071070875504E-3</v>
      </c>
      <c r="K2331" s="9">
        <f t="shared" ca="1" si="258"/>
        <v>66.853350013281471</v>
      </c>
      <c r="L2331" s="10">
        <f t="shared" ca="1" si="255"/>
        <v>1</v>
      </c>
      <c r="M2331">
        <f t="shared" ca="1" si="252"/>
        <v>32.765858999999992</v>
      </c>
      <c r="N2331" s="12"/>
    </row>
    <row r="2332" spans="1:14" x14ac:dyDescent="0.2">
      <c r="A2332">
        <f t="shared" si="253"/>
        <v>2328</v>
      </c>
      <c r="B2332" s="6">
        <v>44071</v>
      </c>
      <c r="C2332" s="12">
        <v>84.678917999999996</v>
      </c>
      <c r="D2332" s="12">
        <v>85.850949</v>
      </c>
      <c r="E2332" s="12">
        <v>84.410334000000006</v>
      </c>
      <c r="F2332" s="12">
        <v>85.772812000000002</v>
      </c>
      <c r="G2332" s="9">
        <f t="shared" ca="1" si="256"/>
        <v>2.9300690000000031</v>
      </c>
      <c r="H2332" s="9">
        <f t="shared" si="254"/>
        <v>1.3429409999999962</v>
      </c>
      <c r="I2332" s="14">
        <f ca="1">IF($M$3&gt;A2332-1,0,G2332/SUM(OFFSET(H2332,-$M$3+1,0):H2332))</f>
        <v>0.2277908916419589</v>
      </c>
      <c r="J2332" s="14">
        <f t="shared" ca="1" si="257"/>
        <v>6.4307667052152188E-3</v>
      </c>
      <c r="K2332" s="9">
        <f t="shared" ca="1" si="258"/>
        <v>66.975016659506252</v>
      </c>
      <c r="L2332" s="10">
        <f t="shared" ca="1" si="255"/>
        <v>1</v>
      </c>
      <c r="M2332">
        <f t="shared" ca="1" si="252"/>
        <v>32.634007999999994</v>
      </c>
      <c r="N2332" s="12"/>
    </row>
    <row r="2333" spans="1:14" x14ac:dyDescent="0.2">
      <c r="A2333">
        <f t="shared" si="253"/>
        <v>2329</v>
      </c>
      <c r="B2333" s="6">
        <v>44074</v>
      </c>
      <c r="C2333" s="12">
        <v>85.509112999999999</v>
      </c>
      <c r="D2333" s="12">
        <v>86.261160000000004</v>
      </c>
      <c r="E2333" s="12">
        <v>84.923094000000006</v>
      </c>
      <c r="F2333" s="12">
        <v>85.640961000000004</v>
      </c>
      <c r="G2333" s="9">
        <f t="shared" ca="1" si="256"/>
        <v>3.9702300000000008</v>
      </c>
      <c r="H2333" s="9">
        <f t="shared" si="254"/>
        <v>0.1318509999999975</v>
      </c>
      <c r="I2333" s="14">
        <f ca="1">IF($M$3&gt;A2333-1,0,G2333/SUM(OFFSET(H2333,-$M$3+1,0):H2333))</f>
        <v>0.33581085927413651</v>
      </c>
      <c r="J2333" s="14">
        <f t="shared" ca="1" si="257"/>
        <v>7.6782621686194022E-3</v>
      </c>
      <c r="K2333" s="9">
        <f t="shared" ca="1" si="258"/>
        <v>67.118338673777416</v>
      </c>
      <c r="L2333" s="10">
        <f t="shared" ca="1" si="255"/>
        <v>1</v>
      </c>
      <c r="M2333">
        <f t="shared" ca="1" si="252"/>
        <v>34.313908999999995</v>
      </c>
      <c r="N2333" s="12"/>
    </row>
    <row r="2334" spans="1:14" x14ac:dyDescent="0.2">
      <c r="A2334">
        <f t="shared" si="253"/>
        <v>2330</v>
      </c>
      <c r="B2334" s="6">
        <v>44075</v>
      </c>
      <c r="C2334" s="12">
        <v>86.290453999999997</v>
      </c>
      <c r="D2334" s="12">
        <v>87.364811000000003</v>
      </c>
      <c r="E2334" s="12">
        <v>85.890016000000003</v>
      </c>
      <c r="F2334" s="12">
        <v>87.320862000000005</v>
      </c>
      <c r="G2334" s="9">
        <f t="shared" ca="1" si="256"/>
        <v>3.0814590000000095</v>
      </c>
      <c r="H2334" s="9">
        <f t="shared" si="254"/>
        <v>1.679901000000001</v>
      </c>
      <c r="I2334" s="14">
        <f ca="1">IF($M$3&gt;A2334-1,0,G2334/SUM(OFFSET(H2334,-$M$3+1,0):H2334))</f>
        <v>0.28182241796151508</v>
      </c>
      <c r="J2334" s="14">
        <f t="shared" ca="1" si="257"/>
        <v>7.0409485062234252E-3</v>
      </c>
      <c r="K2334" s="9">
        <f t="shared" ca="1" si="258"/>
        <v>67.260583600213124</v>
      </c>
      <c r="L2334" s="10">
        <f t="shared" ca="1" si="255"/>
        <v>1</v>
      </c>
      <c r="M2334">
        <f t="shared" ca="1" si="252"/>
        <v>36.628666999999993</v>
      </c>
      <c r="N2334" s="12"/>
    </row>
    <row r="2335" spans="1:14" x14ac:dyDescent="0.2">
      <c r="A2335">
        <f t="shared" si="253"/>
        <v>2331</v>
      </c>
      <c r="B2335" s="6">
        <v>44076</v>
      </c>
      <c r="C2335" s="12">
        <v>88.781017000000006</v>
      </c>
      <c r="D2335" s="12">
        <v>90.153262999999995</v>
      </c>
      <c r="E2335" s="12">
        <v>87.599224000000007</v>
      </c>
      <c r="F2335" s="12">
        <v>89.635620000000003</v>
      </c>
      <c r="G2335" s="9">
        <f t="shared" ca="1" si="256"/>
        <v>6.1970900000000029</v>
      </c>
      <c r="H2335" s="9">
        <f t="shared" si="254"/>
        <v>2.3147579999999977</v>
      </c>
      <c r="I2335" s="14">
        <f ca="1">IF($M$3&gt;A2335-1,0,G2335/SUM(OFFSET(H2335,-$M$3+1,0):H2335))</f>
        <v>0.4978410064966633</v>
      </c>
      <c r="J2335" s="14">
        <f t="shared" ca="1" si="257"/>
        <v>9.7567288530428717E-3</v>
      </c>
      <c r="K2335" s="9">
        <f t="shared" ca="1" si="258"/>
        <v>67.478890763442806</v>
      </c>
      <c r="L2335" s="10">
        <f t="shared" ca="1" si="255"/>
        <v>1</v>
      </c>
      <c r="M2335">
        <f t="shared" ca="1" si="252"/>
        <v>31.867314999999991</v>
      </c>
      <c r="N2335" s="12"/>
    </row>
    <row r="2336" spans="1:14" x14ac:dyDescent="0.2">
      <c r="A2336">
        <f t="shared" si="253"/>
        <v>2332</v>
      </c>
      <c r="B2336" s="6">
        <v>44077</v>
      </c>
      <c r="C2336" s="12">
        <v>88.302447999999998</v>
      </c>
      <c r="D2336" s="12">
        <v>88.302447999999998</v>
      </c>
      <c r="E2336" s="12">
        <v>84.175932000000003</v>
      </c>
      <c r="F2336" s="12">
        <v>84.874268000000001</v>
      </c>
      <c r="G2336" s="9">
        <f t="shared" ca="1" si="256"/>
        <v>1.5236519999999985</v>
      </c>
      <c r="H2336" s="9">
        <f t="shared" si="254"/>
        <v>4.7613520000000022</v>
      </c>
      <c r="I2336" s="14">
        <f ca="1">IF($M$3&gt;A2336-1,0,G2336/SUM(OFFSET(H2336,-$M$3+1,0):H2336))</f>
        <v>8.8991253502640644E-2</v>
      </c>
      <c r="J2336" s="14">
        <f t="shared" ca="1" si="257"/>
        <v>4.9900460934759645E-3</v>
      </c>
      <c r="K2336" s="9">
        <f t="shared" ca="1" si="258"/>
        <v>67.565694497666627</v>
      </c>
      <c r="L2336" s="10">
        <f t="shared" ca="1" si="255"/>
        <v>1</v>
      </c>
      <c r="M2336">
        <f t="shared" ca="1" si="252"/>
        <v>30.700161999999992</v>
      </c>
      <c r="N2336" s="12"/>
    </row>
    <row r="2337" spans="1:14" x14ac:dyDescent="0.2">
      <c r="A2337">
        <f t="shared" si="253"/>
        <v>2333</v>
      </c>
      <c r="B2337" s="6">
        <v>44078</v>
      </c>
      <c r="C2337" s="12">
        <v>84.185691000000006</v>
      </c>
      <c r="D2337" s="12">
        <v>85.323533999999995</v>
      </c>
      <c r="E2337" s="12">
        <v>80.820998000000003</v>
      </c>
      <c r="F2337" s="12">
        <v>83.707115000000002</v>
      </c>
      <c r="G2337" s="9">
        <f t="shared" ca="1" si="256"/>
        <v>0.85948999999999387</v>
      </c>
      <c r="H2337" s="9">
        <f t="shared" si="254"/>
        <v>1.167152999999999</v>
      </c>
      <c r="I2337" s="14">
        <f ca="1">IF($M$3&gt;A2337-1,0,G2337/SUM(OFFSET(H2337,-$M$3+1,0):H2337))</f>
        <v>5.0343440562887455E-2</v>
      </c>
      <c r="J2337" s="14">
        <f t="shared" ca="1" si="257"/>
        <v>4.6213652213048352E-3</v>
      </c>
      <c r="K2337" s="9">
        <f t="shared" ca="1" si="258"/>
        <v>67.640289896998567</v>
      </c>
      <c r="L2337" s="10">
        <f t="shared" ca="1" si="255"/>
        <v>1</v>
      </c>
      <c r="M2337">
        <f t="shared" ca="1" si="252"/>
        <v>26.988743999999997</v>
      </c>
      <c r="N2337" s="12"/>
    </row>
    <row r="2338" spans="1:14" x14ac:dyDescent="0.2">
      <c r="A2338">
        <f t="shared" si="253"/>
        <v>2334</v>
      </c>
      <c r="B2338" s="6">
        <v>44082</v>
      </c>
      <c r="C2338" s="12">
        <v>80.479161000000005</v>
      </c>
      <c r="D2338" s="12">
        <v>82.344633000000002</v>
      </c>
      <c r="E2338" s="12">
        <v>79.878499000000005</v>
      </c>
      <c r="F2338" s="12">
        <v>79.995697000000007</v>
      </c>
      <c r="G2338" s="9">
        <f t="shared" ca="1" si="256"/>
        <v>4.0483859999999936</v>
      </c>
      <c r="H2338" s="9">
        <f t="shared" si="254"/>
        <v>3.7114179999999948</v>
      </c>
      <c r="I2338" s="14">
        <f ca="1">IF($M$3&gt;A2338-1,0,G2338/SUM(OFFSET(H2338,-$M$3+1,0):H2338))</f>
        <v>0.19980753577684626</v>
      </c>
      <c r="J2338" s="14">
        <f t="shared" ca="1" si="257"/>
        <v>6.1256176356907742E-3</v>
      </c>
      <c r="K2338" s="9">
        <f t="shared" ca="1" si="258"/>
        <v>67.715974396644853</v>
      </c>
      <c r="L2338" s="10">
        <f t="shared" ca="1" si="255"/>
        <v>1</v>
      </c>
      <c r="M2338">
        <f t="shared" ca="1" si="252"/>
        <v>29.279080999999991</v>
      </c>
      <c r="N2338" s="12"/>
    </row>
    <row r="2339" spans="1:14" x14ac:dyDescent="0.2">
      <c r="A2339">
        <f t="shared" si="253"/>
        <v>2335</v>
      </c>
      <c r="B2339" s="6">
        <v>44083</v>
      </c>
      <c r="C2339" s="12">
        <v>81.958843999999999</v>
      </c>
      <c r="D2339" s="12">
        <v>82.906233</v>
      </c>
      <c r="E2339" s="12">
        <v>81.060292000000004</v>
      </c>
      <c r="F2339" s="12">
        <v>82.286034000000001</v>
      </c>
      <c r="G2339" s="9">
        <f t="shared" ca="1" si="256"/>
        <v>1.2452849999999955</v>
      </c>
      <c r="H2339" s="9">
        <f t="shared" si="254"/>
        <v>2.2903369999999938</v>
      </c>
      <c r="I2339" s="14">
        <f ca="1">IF($M$3&gt;A2339-1,0,G2339/SUM(OFFSET(H2339,-$M$3+1,0):H2339))</f>
        <v>5.6503695426121922E-2</v>
      </c>
      <c r="J2339" s="14">
        <f t="shared" ca="1" si="257"/>
        <v>4.6791831973050533E-3</v>
      </c>
      <c r="K2339" s="9">
        <f t="shared" ca="1" si="258"/>
        <v>67.784150374724604</v>
      </c>
      <c r="L2339" s="10">
        <f t="shared" ca="1" si="255"/>
        <v>1</v>
      </c>
      <c r="M2339">
        <f t="shared" ca="1" si="252"/>
        <v>28.243786999999983</v>
      </c>
      <c r="N2339" s="12"/>
    </row>
    <row r="2340" spans="1:14" x14ac:dyDescent="0.2">
      <c r="A2340">
        <f t="shared" si="253"/>
        <v>2336</v>
      </c>
      <c r="B2340" s="6">
        <v>44084</v>
      </c>
      <c r="C2340" s="12">
        <v>83.252948000000004</v>
      </c>
      <c r="D2340" s="12">
        <v>83.658275000000003</v>
      </c>
      <c r="E2340" s="12">
        <v>80.772158000000005</v>
      </c>
      <c r="F2340" s="12">
        <v>81.250739999999993</v>
      </c>
      <c r="G2340" s="9">
        <f t="shared" ca="1" si="256"/>
        <v>1.611534000000006</v>
      </c>
      <c r="H2340" s="9">
        <f t="shared" si="254"/>
        <v>1.0352940000000075</v>
      </c>
      <c r="I2340" s="14">
        <f ca="1">IF($M$3&gt;A2340-1,0,G2340/SUM(OFFSET(H2340,-$M$3+1,0):H2340))</f>
        <v>7.1926624340277676E-2</v>
      </c>
      <c r="J2340" s="14">
        <f t="shared" ca="1" si="257"/>
        <v>4.8255137961163421E-3</v>
      </c>
      <c r="K2340" s="9">
        <f t="shared" ca="1" si="258"/>
        <v>67.849133588748003</v>
      </c>
      <c r="L2340" s="10">
        <f t="shared" ca="1" si="255"/>
        <v>1</v>
      </c>
      <c r="M2340">
        <f t="shared" ca="1" si="252"/>
        <v>28.087521999999993</v>
      </c>
      <c r="N2340" s="12"/>
    </row>
    <row r="2341" spans="1:14" x14ac:dyDescent="0.2">
      <c r="A2341">
        <f t="shared" si="253"/>
        <v>2337</v>
      </c>
      <c r="B2341" s="6">
        <v>44085</v>
      </c>
      <c r="C2341" s="12">
        <v>81.944197000000003</v>
      </c>
      <c r="D2341" s="12">
        <v>82.710893999999996</v>
      </c>
      <c r="E2341" s="12">
        <v>80.318009000000004</v>
      </c>
      <c r="F2341" s="12">
        <v>81.094475000000003</v>
      </c>
      <c r="G2341" s="9">
        <f t="shared" ca="1" si="256"/>
        <v>2.3684769999999986</v>
      </c>
      <c r="H2341" s="9">
        <f t="shared" si="254"/>
        <v>0.15626499999999055</v>
      </c>
      <c r="I2341" s="14">
        <f ca="1">IF($M$3&gt;A2341-1,0,G2341/SUM(OFFSET(H2341,-$M$3+1,0):H2341))</f>
        <v>0.10785003322050067</v>
      </c>
      <c r="J2341" s="14">
        <f t="shared" ca="1" si="257"/>
        <v>5.1750854552480062E-3</v>
      </c>
      <c r="K2341" s="9">
        <f t="shared" ca="1" si="258"/>
        <v>67.917679362435166</v>
      </c>
      <c r="L2341" s="10">
        <f t="shared" ca="1" si="255"/>
        <v>1</v>
      </c>
      <c r="M2341">
        <f t="shared" ca="1" si="252"/>
        <v>29.913929999999993</v>
      </c>
      <c r="N2341" s="12"/>
    </row>
    <row r="2342" spans="1:14" x14ac:dyDescent="0.2">
      <c r="A2342">
        <f t="shared" si="253"/>
        <v>2338</v>
      </c>
      <c r="B2342" s="6">
        <v>44088</v>
      </c>
      <c r="C2342" s="12">
        <v>82.994130999999996</v>
      </c>
      <c r="D2342" s="12">
        <v>83.511775</v>
      </c>
      <c r="E2342" s="12">
        <v>82.300683000000006</v>
      </c>
      <c r="F2342" s="12">
        <v>82.920883000000003</v>
      </c>
      <c r="G2342" s="9">
        <f t="shared" ca="1" si="256"/>
        <v>1.2843400000000003</v>
      </c>
      <c r="H2342" s="9">
        <f t="shared" si="254"/>
        <v>1.8264080000000007</v>
      </c>
      <c r="I2342" s="14">
        <f ca="1">IF($M$3&gt;A2342-1,0,G2342/SUM(OFFSET(H2342,-$M$3+1,0):H2342))</f>
        <v>5.5731891908404899E-2</v>
      </c>
      <c r="J2342" s="14">
        <f t="shared" ca="1" si="257"/>
        <v>4.6719196267334681E-3</v>
      </c>
      <c r="K2342" s="9">
        <f t="shared" ca="1" si="258"/>
        <v>67.987773123973383</v>
      </c>
      <c r="L2342" s="10">
        <f t="shared" ca="1" si="255"/>
        <v>1</v>
      </c>
      <c r="M2342">
        <f t="shared" ca="1" si="252"/>
        <v>31.657307999999986</v>
      </c>
      <c r="N2342" s="12"/>
    </row>
    <row r="2343" spans="1:14" x14ac:dyDescent="0.2">
      <c r="A2343">
        <f t="shared" si="253"/>
        <v>2339</v>
      </c>
      <c r="B2343" s="6">
        <v>44089</v>
      </c>
      <c r="C2343" s="12">
        <v>84.083129</v>
      </c>
      <c r="D2343" s="12">
        <v>85.206322999999998</v>
      </c>
      <c r="E2343" s="12">
        <v>83.882914</v>
      </c>
      <c r="F2343" s="12">
        <v>84.664260999999996</v>
      </c>
      <c r="G2343" s="9">
        <f t="shared" ca="1" si="256"/>
        <v>0.49324000000000012</v>
      </c>
      <c r="H2343" s="9">
        <f t="shared" si="254"/>
        <v>1.7433779999999928</v>
      </c>
      <c r="I2343" s="14">
        <f ca="1">IF($M$3&gt;A2343-1,0,G2343/SUM(OFFSET(H2343,-$M$3+1,0):H2343))</f>
        <v>2.0693005064508548E-2</v>
      </c>
      <c r="J2343" s="14">
        <f t="shared" ca="1" si="257"/>
        <v>4.3481052005709918E-3</v>
      </c>
      <c r="K2343" s="9">
        <f t="shared" ca="1" si="258"/>
        <v>68.060284247634399</v>
      </c>
      <c r="L2343" s="10">
        <f t="shared" ca="1" si="255"/>
        <v>1</v>
      </c>
      <c r="M2343">
        <f t="shared" ca="1" si="252"/>
        <v>30.617146999999989</v>
      </c>
      <c r="N2343" s="12"/>
    </row>
    <row r="2344" spans="1:14" x14ac:dyDescent="0.2">
      <c r="A2344">
        <f t="shared" si="253"/>
        <v>2340</v>
      </c>
      <c r="B2344" s="6">
        <v>44090</v>
      </c>
      <c r="C2344" s="12">
        <v>85.206331000000006</v>
      </c>
      <c r="D2344" s="12">
        <v>85.333304999999996</v>
      </c>
      <c r="E2344" s="12">
        <v>83.492244999999997</v>
      </c>
      <c r="F2344" s="12">
        <v>83.624099999999999</v>
      </c>
      <c r="G2344" s="9">
        <f t="shared" ca="1" si="256"/>
        <v>2.0070950000000067</v>
      </c>
      <c r="H2344" s="9">
        <f t="shared" si="254"/>
        <v>1.0401609999999977</v>
      </c>
      <c r="I2344" s="14">
        <f ca="1">IF($M$3&gt;A2344-1,0,G2344/SUM(OFFSET(H2344,-$M$3+1,0):H2344))</f>
        <v>8.2249426401947615E-2</v>
      </c>
      <c r="J2344" s="14">
        <f t="shared" ca="1" si="257"/>
        <v>4.9247137290814261E-3</v>
      </c>
      <c r="K2344" s="9">
        <f t="shared" ca="1" si="258"/>
        <v>68.136931584746975</v>
      </c>
      <c r="L2344" s="10">
        <f t="shared" ca="1" si="255"/>
        <v>1</v>
      </c>
      <c r="M2344">
        <f t="shared" ref="M2344:M2407" ca="1" si="259">L2344*($F2345-$F2344)+M2343</f>
        <v>30.426693999999983</v>
      </c>
      <c r="N2344" s="12"/>
    </row>
    <row r="2345" spans="1:14" x14ac:dyDescent="0.2">
      <c r="A2345">
        <f t="shared" si="253"/>
        <v>2341</v>
      </c>
      <c r="B2345" s="6">
        <v>44091</v>
      </c>
      <c r="C2345" s="12">
        <v>81.319114999999996</v>
      </c>
      <c r="D2345" s="12">
        <v>83.565494999999999</v>
      </c>
      <c r="E2345" s="12">
        <v>81.167728999999994</v>
      </c>
      <c r="F2345" s="12">
        <v>83.433646999999993</v>
      </c>
      <c r="G2345" s="9">
        <f t="shared" ca="1" si="256"/>
        <v>0.99622400000001221</v>
      </c>
      <c r="H2345" s="9">
        <f t="shared" si="254"/>
        <v>0.19045300000000509</v>
      </c>
      <c r="I2345" s="14">
        <f ca="1">IF($M$3&gt;A2345-1,0,G2345/SUM(OFFSET(H2345,-$M$3+1,0):H2345))</f>
        <v>4.2588836111317113E-2</v>
      </c>
      <c r="J2345" s="14">
        <f t="shared" ca="1" si="257"/>
        <v>4.5490942569551022E-3</v>
      </c>
      <c r="K2345" s="9">
        <f t="shared" ca="1" si="258"/>
        <v>68.206517784992784</v>
      </c>
      <c r="L2345" s="10">
        <f t="shared" ca="1" si="255"/>
        <v>1</v>
      </c>
      <c r="M2345">
        <f t="shared" ca="1" si="259"/>
        <v>29.166760999999994</v>
      </c>
      <c r="N2345" s="12"/>
    </row>
    <row r="2346" spans="1:14" x14ac:dyDescent="0.2">
      <c r="A2346">
        <f t="shared" si="253"/>
        <v>2342</v>
      </c>
      <c r="B2346" s="6">
        <v>44092</v>
      </c>
      <c r="C2346" s="12">
        <v>83.917100000000005</v>
      </c>
      <c r="D2346" s="12">
        <v>84.083134999999999</v>
      </c>
      <c r="E2346" s="12">
        <v>81.182376000000005</v>
      </c>
      <c r="F2346" s="12">
        <v>82.173714000000004</v>
      </c>
      <c r="G2346" s="9">
        <f t="shared" ca="1" si="256"/>
        <v>3.5990979999999979</v>
      </c>
      <c r="H2346" s="9">
        <f t="shared" si="254"/>
        <v>1.2599329999999895</v>
      </c>
      <c r="I2346" s="14">
        <f ca="1">IF($M$3&gt;A2346-1,0,G2346/SUM(OFFSET(H2346,-$M$3+1,0):H2346))</f>
        <v>0.15441032179367492</v>
      </c>
      <c r="J2346" s="14">
        <f t="shared" ca="1" si="257"/>
        <v>5.6463525793026522E-3</v>
      </c>
      <c r="K2346" s="9">
        <f t="shared" ca="1" si="258"/>
        <v>68.28538149936702</v>
      </c>
      <c r="L2346" s="10">
        <f t="shared" ca="1" si="255"/>
        <v>1</v>
      </c>
      <c r="M2346">
        <f t="shared" ca="1" si="259"/>
        <v>29.205830999999989</v>
      </c>
      <c r="N2346" s="12"/>
    </row>
    <row r="2347" spans="1:14" x14ac:dyDescent="0.2">
      <c r="A2347">
        <f t="shared" si="253"/>
        <v>2343</v>
      </c>
      <c r="B2347" s="6">
        <v>44095</v>
      </c>
      <c r="C2347" s="12">
        <v>80.786811</v>
      </c>
      <c r="D2347" s="12">
        <v>82.217664999999997</v>
      </c>
      <c r="E2347" s="12">
        <v>80.103132000000002</v>
      </c>
      <c r="F2347" s="12">
        <v>82.212783999999999</v>
      </c>
      <c r="G2347" s="9">
        <f t="shared" ca="1" si="256"/>
        <v>3.4281770000000051</v>
      </c>
      <c r="H2347" s="9">
        <f t="shared" si="254"/>
        <v>3.9069999999995275E-2</v>
      </c>
      <c r="I2347" s="14">
        <f ca="1">IF($M$3&gt;A2347-1,0,G2347/SUM(OFFSET(H2347,-$M$3+1,0):H2347))</f>
        <v>0.14766516937263807</v>
      </c>
      <c r="J2347" s="14">
        <f t="shared" ca="1" si="257"/>
        <v>5.5768086368145004E-3</v>
      </c>
      <c r="K2347" s="9">
        <f t="shared" ca="1" si="258"/>
        <v>68.363051957920945</v>
      </c>
      <c r="L2347" s="10">
        <f t="shared" ca="1" si="255"/>
        <v>1</v>
      </c>
      <c r="M2347">
        <f t="shared" ca="1" si="259"/>
        <v>29.879742999999991</v>
      </c>
      <c r="N2347" s="12"/>
    </row>
    <row r="2348" spans="1:14" x14ac:dyDescent="0.2">
      <c r="A2348">
        <f t="shared" si="253"/>
        <v>2344</v>
      </c>
      <c r="B2348" s="6">
        <v>44096</v>
      </c>
      <c r="C2348" s="12">
        <v>82.701130000000006</v>
      </c>
      <c r="D2348" s="12">
        <v>83.033199999999994</v>
      </c>
      <c r="E2348" s="12">
        <v>81.240977000000001</v>
      </c>
      <c r="F2348" s="12">
        <v>82.886696000000001</v>
      </c>
      <c r="G2348" s="9">
        <f t="shared" ca="1" si="256"/>
        <v>4.4341660000000047</v>
      </c>
      <c r="H2348" s="9">
        <f t="shared" si="254"/>
        <v>0.6739120000000014</v>
      </c>
      <c r="I2348" s="14">
        <f ca="1">IF($M$3&gt;A2348-1,0,G2348/SUM(OFFSET(H2348,-$M$3+1,0):H2348))</f>
        <v>0.1996482468262345</v>
      </c>
      <c r="J2348" s="14">
        <f t="shared" ca="1" si="257"/>
        <v>6.1239018730776642E-3</v>
      </c>
      <c r="K2348" s="9">
        <f t="shared" ca="1" si="258"/>
        <v>68.451993328874153</v>
      </c>
      <c r="L2348" s="10">
        <f t="shared" ca="1" si="255"/>
        <v>1</v>
      </c>
      <c r="M2348">
        <f t="shared" ca="1" si="259"/>
        <v>27.984974999999991</v>
      </c>
      <c r="N2348" s="12"/>
    </row>
    <row r="2349" spans="1:14" x14ac:dyDescent="0.2">
      <c r="A2349">
        <f t="shared" si="253"/>
        <v>2345</v>
      </c>
      <c r="B2349" s="6">
        <v>44097</v>
      </c>
      <c r="C2349" s="12">
        <v>82.969717000000003</v>
      </c>
      <c r="D2349" s="12">
        <v>83.335975000000005</v>
      </c>
      <c r="E2349" s="12">
        <v>80.698918000000006</v>
      </c>
      <c r="F2349" s="12">
        <v>80.991928000000001</v>
      </c>
      <c r="G2349" s="9">
        <f t="shared" ca="1" si="256"/>
        <v>8.6436920000000015</v>
      </c>
      <c r="H2349" s="9">
        <f t="shared" si="254"/>
        <v>1.8947679999999991</v>
      </c>
      <c r="I2349" s="14">
        <f ca="1">IF($M$3&gt;A2349-1,0,G2349/SUM(OFFSET(H2349,-$M$3+1,0):H2349))</f>
        <v>0.39668338113682261</v>
      </c>
      <c r="J2349" s="14">
        <f t="shared" ca="1" si="257"/>
        <v>8.4299520479580291E-3</v>
      </c>
      <c r="K2349" s="9">
        <f t="shared" ca="1" si="258"/>
        <v>68.55770437683627</v>
      </c>
      <c r="L2349" s="10">
        <f t="shared" ca="1" si="255"/>
        <v>1</v>
      </c>
      <c r="M2349">
        <f t="shared" ca="1" si="259"/>
        <v>28.693066999999985</v>
      </c>
      <c r="N2349" s="12"/>
    </row>
    <row r="2350" spans="1:14" x14ac:dyDescent="0.2">
      <c r="A2350">
        <f t="shared" si="253"/>
        <v>2346</v>
      </c>
      <c r="B2350" s="6">
        <v>44098</v>
      </c>
      <c r="C2350" s="12">
        <v>80.234987000000004</v>
      </c>
      <c r="D2350" s="12">
        <v>82.828093999999993</v>
      </c>
      <c r="E2350" s="12">
        <v>80.137319000000005</v>
      </c>
      <c r="F2350" s="12">
        <v>81.700019999999995</v>
      </c>
      <c r="G2350" s="9">
        <f t="shared" ca="1" si="256"/>
        <v>3.1742480000000057</v>
      </c>
      <c r="H2350" s="9">
        <f t="shared" si="254"/>
        <v>0.7080919999999935</v>
      </c>
      <c r="I2350" s="14">
        <f ca="1">IF($M$3&gt;A2350-1,0,G2350/SUM(OFFSET(H2350,-$M$3+1,0):H2350))</f>
        <v>0.17896555616333762</v>
      </c>
      <c r="J2350" s="14">
        <f t="shared" ca="1" si="257"/>
        <v>5.9031621052768619E-3</v>
      </c>
      <c r="K2350" s="9">
        <f t="shared" ca="1" si="258"/>
        <v>68.635285596398518</v>
      </c>
      <c r="L2350" s="10">
        <f t="shared" ca="1" si="255"/>
        <v>1</v>
      </c>
      <c r="M2350">
        <f t="shared" ca="1" si="259"/>
        <v>29.640454999999989</v>
      </c>
      <c r="N2350" s="12"/>
    </row>
    <row r="2351" spans="1:14" x14ac:dyDescent="0.2">
      <c r="A2351">
        <f t="shared" si="253"/>
        <v>2347</v>
      </c>
      <c r="B2351" s="6">
        <v>44099</v>
      </c>
      <c r="C2351" s="12">
        <v>81.485145000000003</v>
      </c>
      <c r="D2351" s="12">
        <v>82.901341000000002</v>
      </c>
      <c r="E2351" s="12">
        <v>80.537756000000002</v>
      </c>
      <c r="F2351" s="12">
        <v>82.647407999999999</v>
      </c>
      <c r="G2351" s="9">
        <f t="shared" ca="1" si="256"/>
        <v>1.0597070000000031</v>
      </c>
      <c r="H2351" s="9">
        <f t="shared" si="254"/>
        <v>0.94738800000000367</v>
      </c>
      <c r="I2351" s="14">
        <f ca="1">IF($M$3&gt;A2351-1,0,G2351/SUM(OFFSET(H2351,-$M$3+1,0):H2351))</f>
        <v>6.0496343041057214E-2</v>
      </c>
      <c r="J2351" s="14">
        <f t="shared" ca="1" si="257"/>
        <v>4.7168487526450835E-3</v>
      </c>
      <c r="K2351" s="9">
        <f t="shared" ca="1" si="258"/>
        <v>68.701378658479854</v>
      </c>
      <c r="L2351" s="10">
        <f t="shared" ca="1" si="255"/>
        <v>1</v>
      </c>
      <c r="M2351">
        <f t="shared" ca="1" si="259"/>
        <v>31.740330999999983</v>
      </c>
      <c r="N2351" s="12"/>
    </row>
    <row r="2352" spans="1:14" x14ac:dyDescent="0.2">
      <c r="A2352">
        <f t="shared" si="253"/>
        <v>2348</v>
      </c>
      <c r="B2352" s="6">
        <v>44102</v>
      </c>
      <c r="C2352" s="12">
        <v>83.926867999999999</v>
      </c>
      <c r="D2352" s="12">
        <v>84.815651000000003</v>
      </c>
      <c r="E2352" s="12">
        <v>83.243189000000001</v>
      </c>
      <c r="F2352" s="12">
        <v>84.747283999999993</v>
      </c>
      <c r="G2352" s="9">
        <f t="shared" ca="1" si="256"/>
        <v>4.7515869999999865</v>
      </c>
      <c r="H2352" s="9">
        <f t="shared" si="254"/>
        <v>2.0998759999999947</v>
      </c>
      <c r="I2352" s="14">
        <f ca="1">IF($M$3&gt;A2352-1,0,G2352/SUM(OFFSET(H2352,-$M$3+1,0):H2352))</f>
        <v>0.29874171150749085</v>
      </c>
      <c r="J2352" s="14">
        <f t="shared" ca="1" si="257"/>
        <v>7.2377043123296268E-3</v>
      </c>
      <c r="K2352" s="9">
        <f t="shared" ca="1" si="258"/>
        <v>68.817514176765414</v>
      </c>
      <c r="L2352" s="10">
        <f t="shared" ca="1" si="255"/>
        <v>1</v>
      </c>
      <c r="M2352">
        <f t="shared" ca="1" si="259"/>
        <v>32.189617999999996</v>
      </c>
      <c r="N2352" s="12"/>
    </row>
    <row r="2353" spans="1:14" x14ac:dyDescent="0.2">
      <c r="A2353">
        <f t="shared" si="253"/>
        <v>2349</v>
      </c>
      <c r="B2353" s="6">
        <v>44103</v>
      </c>
      <c r="C2353" s="12">
        <v>84.547072</v>
      </c>
      <c r="D2353" s="12">
        <v>85.738634000000005</v>
      </c>
      <c r="E2353" s="12">
        <v>84.547072</v>
      </c>
      <c r="F2353" s="12">
        <v>85.196571000000006</v>
      </c>
      <c r="G2353" s="9">
        <f t="shared" ca="1" si="256"/>
        <v>2.910537000000005</v>
      </c>
      <c r="H2353" s="9">
        <f t="shared" si="254"/>
        <v>0.44928700000001243</v>
      </c>
      <c r="I2353" s="14">
        <f ca="1">IF($M$3&gt;A2353-1,0,G2353/SUM(OFFSET(H2353,-$M$3+1,0):H2353))</f>
        <v>0.20694525174937853</v>
      </c>
      <c r="J2353" s="14">
        <f t="shared" ca="1" si="257"/>
        <v>6.2027473820036507E-3</v>
      </c>
      <c r="K2353" s="9">
        <f t="shared" ca="1" si="258"/>
        <v>68.919109328595425</v>
      </c>
      <c r="L2353" s="10">
        <f t="shared" ca="1" si="255"/>
        <v>1</v>
      </c>
      <c r="M2353">
        <f t="shared" ca="1" si="259"/>
        <v>32.062641999999997</v>
      </c>
      <c r="N2353" s="12"/>
    </row>
    <row r="2354" spans="1:14" x14ac:dyDescent="0.2">
      <c r="A2354">
        <f t="shared" si="253"/>
        <v>2350</v>
      </c>
      <c r="B2354" s="6">
        <v>44104</v>
      </c>
      <c r="C2354" s="12">
        <v>85.035415</v>
      </c>
      <c r="D2354" s="12">
        <v>86.041403000000003</v>
      </c>
      <c r="E2354" s="12">
        <v>84.703337000000005</v>
      </c>
      <c r="F2354" s="12">
        <v>85.069595000000007</v>
      </c>
      <c r="G2354" s="9">
        <f t="shared" ca="1" si="256"/>
        <v>3.8188550000000134</v>
      </c>
      <c r="H2354" s="9">
        <f t="shared" si="254"/>
        <v>0.12697599999999909</v>
      </c>
      <c r="I2354" s="14">
        <f ca="1">IF($M$3&gt;A2354-1,0,G2354/SUM(OFFSET(H2354,-$M$3+1,0):H2354))</f>
        <v>0.29027550768408134</v>
      </c>
      <c r="J2354" s="14">
        <f t="shared" ca="1" si="257"/>
        <v>7.1389112359965656E-3</v>
      </c>
      <c r="K2354" s="9">
        <f t="shared" ca="1" si="258"/>
        <v>69.034406212221811</v>
      </c>
      <c r="L2354" s="10">
        <f t="shared" ca="1" si="255"/>
        <v>1</v>
      </c>
      <c r="M2354">
        <f t="shared" ca="1" si="259"/>
        <v>34.162525999999986</v>
      </c>
      <c r="N2354" s="12"/>
    </row>
    <row r="2355" spans="1:14" x14ac:dyDescent="0.2">
      <c r="A2355">
        <f t="shared" si="253"/>
        <v>2351</v>
      </c>
      <c r="B2355" s="6">
        <v>44105</v>
      </c>
      <c r="C2355" s="12">
        <v>86.695784000000003</v>
      </c>
      <c r="D2355" s="12">
        <v>87.452719999999999</v>
      </c>
      <c r="E2355" s="12">
        <v>86.266039000000006</v>
      </c>
      <c r="F2355" s="12">
        <v>87.169478999999995</v>
      </c>
      <c r="G2355" s="9">
        <f t="shared" ca="1" si="256"/>
        <v>6.0750039999999927</v>
      </c>
      <c r="H2355" s="9">
        <f t="shared" si="254"/>
        <v>2.0998839999999888</v>
      </c>
      <c r="I2355" s="14">
        <f ca="1">IF($M$3&gt;A2355-1,0,G2355/SUM(OFFSET(H2355,-$M$3+1,0):H2355))</f>
        <v>0.40232917644232125</v>
      </c>
      <c r="J2355" s="14">
        <f t="shared" ca="1" si="257"/>
        <v>8.5014481922775619E-3</v>
      </c>
      <c r="K2355" s="9">
        <f t="shared" ca="1" si="258"/>
        <v>69.188580593990295</v>
      </c>
      <c r="L2355" s="10">
        <f t="shared" ca="1" si="255"/>
        <v>1</v>
      </c>
      <c r="M2355">
        <f t="shared" ca="1" si="259"/>
        <v>31.549877999999993</v>
      </c>
      <c r="N2355" s="12"/>
    </row>
    <row r="2356" spans="1:14" x14ac:dyDescent="0.2">
      <c r="A2356">
        <f t="shared" si="253"/>
        <v>2352</v>
      </c>
      <c r="B2356" s="6">
        <v>44106</v>
      </c>
      <c r="C2356" s="12">
        <v>85.230748000000006</v>
      </c>
      <c r="D2356" s="12">
        <v>86.412541000000004</v>
      </c>
      <c r="E2356" s="12">
        <v>84.522650999999996</v>
      </c>
      <c r="F2356" s="12">
        <v>84.556831000000003</v>
      </c>
      <c r="G2356" s="9">
        <f t="shared" ca="1" si="256"/>
        <v>1.6359479999999991</v>
      </c>
      <c r="H2356" s="9">
        <f t="shared" si="254"/>
        <v>2.612647999999993</v>
      </c>
      <c r="I2356" s="14">
        <f ca="1">IF($M$3&gt;A2356-1,0,G2356/SUM(OFFSET(H2356,-$M$3+1,0):H2356))</f>
        <v>0.10298161392426196</v>
      </c>
      <c r="J2356" s="14">
        <f t="shared" ca="1" si="257"/>
        <v>5.1269947353376494E-3</v>
      </c>
      <c r="K2356" s="9">
        <f t="shared" ca="1" si="258"/>
        <v>69.267373532913254</v>
      </c>
      <c r="L2356" s="10">
        <f t="shared" ca="1" si="255"/>
        <v>1</v>
      </c>
      <c r="M2356">
        <f t="shared" ca="1" si="259"/>
        <v>34.431118999999995</v>
      </c>
      <c r="N2356" s="12"/>
    </row>
    <row r="2357" spans="1:14" x14ac:dyDescent="0.2">
      <c r="A2357">
        <f t="shared" si="253"/>
        <v>2353</v>
      </c>
      <c r="B2357" s="6">
        <v>44109</v>
      </c>
      <c r="C2357" s="12">
        <v>85.35772</v>
      </c>
      <c r="D2357" s="12">
        <v>87.438072000000005</v>
      </c>
      <c r="E2357" s="12">
        <v>85.289351999999994</v>
      </c>
      <c r="F2357" s="12">
        <v>87.438072000000005</v>
      </c>
      <c r="G2357" s="9">
        <f t="shared" ca="1" si="256"/>
        <v>2.7738110000000091</v>
      </c>
      <c r="H2357" s="9">
        <f t="shared" si="254"/>
        <v>2.8812410000000028</v>
      </c>
      <c r="I2357" s="14">
        <f ca="1">IF($M$3&gt;A2357-1,0,G2357/SUM(OFFSET(H2357,-$M$3+1,0):H2357))</f>
        <v>0.16293830320795999</v>
      </c>
      <c r="J2357" s="14">
        <f t="shared" ca="1" si="257"/>
        <v>5.7348946985187983E-3</v>
      </c>
      <c r="K2357" s="9">
        <f t="shared" ca="1" si="258"/>
        <v>69.371580575220534</v>
      </c>
      <c r="L2357" s="10">
        <f t="shared" ca="1" si="255"/>
        <v>1</v>
      </c>
      <c r="M2357">
        <f t="shared" ca="1" si="259"/>
        <v>33.664402999999993</v>
      </c>
      <c r="N2357" s="12"/>
    </row>
    <row r="2358" spans="1:14" x14ac:dyDescent="0.2">
      <c r="A2358">
        <f t="shared" si="253"/>
        <v>2354</v>
      </c>
      <c r="B2358" s="6">
        <v>44110</v>
      </c>
      <c r="C2358" s="12">
        <v>87.228069000000005</v>
      </c>
      <c r="D2358" s="12">
        <v>88.688220000000001</v>
      </c>
      <c r="E2358" s="12">
        <v>86.329515999999998</v>
      </c>
      <c r="F2358" s="12">
        <v>86.671356000000003</v>
      </c>
      <c r="G2358" s="9">
        <f t="shared" ca="1" si="256"/>
        <v>3.0472560000000044</v>
      </c>
      <c r="H2358" s="9">
        <f t="shared" si="254"/>
        <v>0.7667160000000024</v>
      </c>
      <c r="I2358" s="14">
        <f ca="1">IF($M$3&gt;A2358-1,0,G2358/SUM(OFFSET(H2358,-$M$3+1,0):H2358))</f>
        <v>0.18192308123989168</v>
      </c>
      <c r="J2358" s="14">
        <f t="shared" ca="1" si="257"/>
        <v>5.9344785646808463E-3</v>
      </c>
      <c r="K2358" s="9">
        <f t="shared" ca="1" si="258"/>
        <v>69.474245721652679</v>
      </c>
      <c r="L2358" s="10">
        <f t="shared" ca="1" si="255"/>
        <v>1</v>
      </c>
      <c r="M2358">
        <f t="shared" ca="1" si="259"/>
        <v>35.520123999999996</v>
      </c>
      <c r="N2358" s="12"/>
    </row>
    <row r="2359" spans="1:14" x14ac:dyDescent="0.2">
      <c r="A2359">
        <f t="shared" si="253"/>
        <v>2355</v>
      </c>
      <c r="B2359" s="6">
        <v>44111</v>
      </c>
      <c r="C2359" s="12">
        <v>87.980134000000007</v>
      </c>
      <c r="D2359" s="12">
        <v>88.766368999999997</v>
      </c>
      <c r="E2359" s="12">
        <v>87.960595999999995</v>
      </c>
      <c r="F2359" s="12">
        <v>88.527077000000006</v>
      </c>
      <c r="G2359" s="9">
        <f t="shared" ca="1" si="256"/>
        <v>5.0934300000000121</v>
      </c>
      <c r="H2359" s="9">
        <f t="shared" si="254"/>
        <v>1.8557210000000026</v>
      </c>
      <c r="I2359" s="14">
        <f ca="1">IF($M$3&gt;A2359-1,0,G2359/SUM(OFFSET(H2359,-$M$3+1,0):H2359))</f>
        <v>0.27658367576204335</v>
      </c>
      <c r="J2359" s="14">
        <f t="shared" ca="1" si="257"/>
        <v>6.9805764914969105E-3</v>
      </c>
      <c r="K2359" s="9">
        <f t="shared" ca="1" si="258"/>
        <v>69.607245467770767</v>
      </c>
      <c r="L2359" s="10">
        <f t="shared" ca="1" si="255"/>
        <v>1</v>
      </c>
      <c r="M2359">
        <f t="shared" ca="1" si="259"/>
        <v>36.604244999999992</v>
      </c>
      <c r="N2359" s="12"/>
    </row>
    <row r="2360" spans="1:14" x14ac:dyDescent="0.2">
      <c r="A2360">
        <f t="shared" si="253"/>
        <v>2356</v>
      </c>
      <c r="B2360" s="6">
        <v>44112</v>
      </c>
      <c r="C2360" s="12">
        <v>89.484230999999994</v>
      </c>
      <c r="D2360" s="12">
        <v>89.728403999999998</v>
      </c>
      <c r="E2360" s="12">
        <v>89.054485</v>
      </c>
      <c r="F2360" s="12">
        <v>89.611198000000002</v>
      </c>
      <c r="G2360" s="9">
        <f t="shared" ca="1" si="256"/>
        <v>7.4374839999999978</v>
      </c>
      <c r="H2360" s="9">
        <f t="shared" si="254"/>
        <v>1.0841209999999961</v>
      </c>
      <c r="I2360" s="14">
        <f ca="1">IF($M$3&gt;A2360-1,0,G2360/SUM(OFFSET(H2360,-$M$3+1,0):H2360))</f>
        <v>0.40776350488220769</v>
      </c>
      <c r="J2360" s="14">
        <f t="shared" ca="1" si="257"/>
        <v>8.5705515602247321E-3</v>
      </c>
      <c r="K2360" s="9">
        <f t="shared" ca="1" si="258"/>
        <v>69.778690374356529</v>
      </c>
      <c r="L2360" s="10">
        <f t="shared" ca="1" si="255"/>
        <v>1</v>
      </c>
      <c r="M2360">
        <f t="shared" ca="1" si="259"/>
        <v>38.142529999999994</v>
      </c>
      <c r="N2360" s="12"/>
    </row>
    <row r="2361" spans="1:14" x14ac:dyDescent="0.2">
      <c r="A2361">
        <f t="shared" si="253"/>
        <v>2357</v>
      </c>
      <c r="B2361" s="6">
        <v>44113</v>
      </c>
      <c r="C2361" s="12">
        <v>90.963916999999995</v>
      </c>
      <c r="D2361" s="12">
        <v>91.369243999999995</v>
      </c>
      <c r="E2361" s="12">
        <v>90.539051999999998</v>
      </c>
      <c r="F2361" s="12">
        <v>91.149483000000004</v>
      </c>
      <c r="G2361" s="9">
        <f t="shared" ca="1" si="256"/>
        <v>8.9366990000000044</v>
      </c>
      <c r="H2361" s="9">
        <f t="shared" si="254"/>
        <v>1.5382850000000019</v>
      </c>
      <c r="I2361" s="14">
        <f ca="1">IF($M$3&gt;A2361-1,0,G2361/SUM(OFFSET(H2361,-$M$3+1,0):H2361))</f>
        <v>0.45274519901423194</v>
      </c>
      <c r="J2361" s="14">
        <f t="shared" ca="1" si="257"/>
        <v>9.1532823424825636E-3</v>
      </c>
      <c r="K2361" s="9">
        <f t="shared" ca="1" si="258"/>
        <v>69.974303273141686</v>
      </c>
      <c r="L2361" s="10">
        <f t="shared" ca="1" si="255"/>
        <v>1</v>
      </c>
      <c r="M2361">
        <f t="shared" ca="1" si="259"/>
        <v>39.749188999999987</v>
      </c>
      <c r="N2361" s="12"/>
    </row>
    <row r="2362" spans="1:14" x14ac:dyDescent="0.2">
      <c r="A2362">
        <f t="shared" si="253"/>
        <v>2358</v>
      </c>
      <c r="B2362" s="6">
        <v>44116</v>
      </c>
      <c r="C2362" s="12">
        <v>92.414303000000004</v>
      </c>
      <c r="D2362" s="12">
        <v>93.137051</v>
      </c>
      <c r="E2362" s="12">
        <v>91.862470999999999</v>
      </c>
      <c r="F2362" s="12">
        <v>92.756141999999997</v>
      </c>
      <c r="G2362" s="9">
        <f t="shared" ca="1" si="256"/>
        <v>9.8694459999999964</v>
      </c>
      <c r="H2362" s="9">
        <f t="shared" si="254"/>
        <v>1.6066589999999934</v>
      </c>
      <c r="I2362" s="14">
        <f ca="1">IF($M$3&gt;A2362-1,0,G2362/SUM(OFFSET(H2362,-$M$3+1,0):H2362))</f>
        <v>0.47743843721902979</v>
      </c>
      <c r="J2362" s="14">
        <f t="shared" ca="1" si="257"/>
        <v>9.4813273204611206E-3</v>
      </c>
      <c r="K2362" s="9">
        <f t="shared" ca="1" si="258"/>
        <v>70.190305343072993</v>
      </c>
      <c r="L2362" s="10">
        <f t="shared" ca="1" si="255"/>
        <v>1</v>
      </c>
      <c r="M2362">
        <f t="shared" ca="1" si="259"/>
        <v>39.470822999999996</v>
      </c>
      <c r="N2362" s="12"/>
    </row>
    <row r="2363" spans="1:14" x14ac:dyDescent="0.2">
      <c r="A2363">
        <f t="shared" si="253"/>
        <v>2359</v>
      </c>
      <c r="B2363" s="6">
        <v>44117</v>
      </c>
      <c r="C2363" s="12">
        <v>92.819623000000007</v>
      </c>
      <c r="D2363" s="12">
        <v>93.249359999999996</v>
      </c>
      <c r="E2363" s="12">
        <v>92.091987000000003</v>
      </c>
      <c r="F2363" s="12">
        <v>92.477776000000006</v>
      </c>
      <c r="G2363" s="9">
        <f t="shared" ca="1" si="256"/>
        <v>11.485848000000004</v>
      </c>
      <c r="H2363" s="9">
        <f t="shared" si="254"/>
        <v>0.27836599999999123</v>
      </c>
      <c r="I2363" s="14">
        <f ca="1">IF($M$3&gt;A2363-1,0,G2363/SUM(OFFSET(H2363,-$M$3+1,0):H2363))</f>
        <v>0.60276522073170447</v>
      </c>
      <c r="J2363" s="14">
        <f t="shared" ca="1" si="257"/>
        <v>1.1235310241648202E-2</v>
      </c>
      <c r="K2363" s="9">
        <f t="shared" ca="1" si="258"/>
        <v>70.440711990405205</v>
      </c>
      <c r="L2363" s="10">
        <f t="shared" ca="1" si="255"/>
        <v>1</v>
      </c>
      <c r="M2363">
        <f t="shared" ca="1" si="259"/>
        <v>38.982479999999995</v>
      </c>
      <c r="N2363" s="12"/>
    </row>
    <row r="2364" spans="1:14" x14ac:dyDescent="0.2">
      <c r="A2364">
        <f t="shared" si="253"/>
        <v>2360</v>
      </c>
      <c r="B2364" s="6">
        <v>44118</v>
      </c>
      <c r="C2364" s="12">
        <v>92.873334</v>
      </c>
      <c r="D2364" s="12">
        <v>93.049138999999997</v>
      </c>
      <c r="E2364" s="12">
        <v>91.41807</v>
      </c>
      <c r="F2364" s="12">
        <v>91.989433000000005</v>
      </c>
      <c r="G2364" s="9">
        <f t="shared" ca="1" si="256"/>
        <v>10.28941300000001</v>
      </c>
      <c r="H2364" s="9">
        <f t="shared" si="254"/>
        <v>0.48834300000000042</v>
      </c>
      <c r="I2364" s="14">
        <f ca="1">IF($M$3&gt;A2364-1,0,G2364/SUM(OFFSET(H2364,-$M$3+1,0):H2364))</f>
        <v>0.54627734814309103</v>
      </c>
      <c r="J2364" s="14">
        <f t="shared" ca="1" si="257"/>
        <v>1.0426331386820418E-2</v>
      </c>
      <c r="K2364" s="9">
        <f t="shared" ca="1" si="258"/>
        <v>70.665386096613375</v>
      </c>
      <c r="L2364" s="10">
        <f t="shared" ca="1" si="255"/>
        <v>1</v>
      </c>
      <c r="M2364">
        <f t="shared" ca="1" si="259"/>
        <v>38.625996999999984</v>
      </c>
      <c r="N2364" s="12"/>
    </row>
    <row r="2365" spans="1:14" x14ac:dyDescent="0.2">
      <c r="A2365">
        <f t="shared" si="253"/>
        <v>2361</v>
      </c>
      <c r="B2365" s="6">
        <v>44119</v>
      </c>
      <c r="C2365" s="12">
        <v>90.299772000000004</v>
      </c>
      <c r="D2365" s="12">
        <v>91.759917000000002</v>
      </c>
      <c r="E2365" s="12">
        <v>90.050711000000007</v>
      </c>
      <c r="F2365" s="12">
        <v>91.632949999999994</v>
      </c>
      <c r="G2365" s="9">
        <f t="shared" ca="1" si="256"/>
        <v>8.9855419999999953</v>
      </c>
      <c r="H2365" s="9">
        <f t="shared" si="254"/>
        <v>0.35648300000001143</v>
      </c>
      <c r="I2365" s="14">
        <f ca="1">IF($M$3&gt;A2365-1,0,G2365/SUM(OFFSET(H2365,-$M$3+1,0):H2365))</f>
        <v>0.4925040310544388</v>
      </c>
      <c r="J2365" s="14">
        <f t="shared" ca="1" si="257"/>
        <v>9.684307575552829E-3</v>
      </c>
      <c r="K2365" s="9">
        <f t="shared" ca="1" si="258"/>
        <v>70.868442434563832</v>
      </c>
      <c r="L2365" s="10">
        <f t="shared" ca="1" si="255"/>
        <v>1</v>
      </c>
      <c r="M2365">
        <f t="shared" ca="1" si="259"/>
        <v>38.054630999999986</v>
      </c>
      <c r="N2365" s="12"/>
    </row>
    <row r="2366" spans="1:14" x14ac:dyDescent="0.2">
      <c r="A2366">
        <f t="shared" si="253"/>
        <v>2362</v>
      </c>
      <c r="B2366" s="6">
        <v>44120</v>
      </c>
      <c r="C2366" s="12">
        <v>92.306863000000007</v>
      </c>
      <c r="D2366" s="12">
        <v>92.306863000000007</v>
      </c>
      <c r="E2366" s="12">
        <v>90.988335000000006</v>
      </c>
      <c r="F2366" s="12">
        <v>91.061583999999996</v>
      </c>
      <c r="G2366" s="9">
        <f t="shared" ca="1" si="256"/>
        <v>6.3143000000000029</v>
      </c>
      <c r="H2366" s="9">
        <f t="shared" si="254"/>
        <v>0.5713659999999976</v>
      </c>
      <c r="I2366" s="14">
        <f ca="1">IF($M$3&gt;A2366-1,0,G2366/SUM(OFFSET(H2366,-$M$3+1,0):H2366))</f>
        <v>0.37773772057781946</v>
      </c>
      <c r="J2366" s="14">
        <f t="shared" ca="1" si="257"/>
        <v>8.1922380294132315E-3</v>
      </c>
      <c r="K2366" s="9">
        <f t="shared" ca="1" si="258"/>
        <v>71.033869456829521</v>
      </c>
      <c r="L2366" s="10">
        <f t="shared" ca="1" si="255"/>
        <v>1</v>
      </c>
      <c r="M2366">
        <f t="shared" ca="1" si="259"/>
        <v>37.605351999999996</v>
      </c>
      <c r="N2366" s="12"/>
    </row>
    <row r="2367" spans="1:14" x14ac:dyDescent="0.2">
      <c r="A2367">
        <f t="shared" si="253"/>
        <v>2363</v>
      </c>
      <c r="B2367" s="6">
        <v>44123</v>
      </c>
      <c r="C2367" s="12">
        <v>91.735498000000007</v>
      </c>
      <c r="D2367" s="12">
        <v>92.341040000000007</v>
      </c>
      <c r="E2367" s="12">
        <v>90.255815999999996</v>
      </c>
      <c r="F2367" s="12">
        <v>90.612305000000006</v>
      </c>
      <c r="G2367" s="9">
        <f t="shared" ca="1" si="256"/>
        <v>5.4157340000000005</v>
      </c>
      <c r="H2367" s="9">
        <f t="shared" si="254"/>
        <v>0.44927899999998999</v>
      </c>
      <c r="I2367" s="14">
        <f ca="1">IF($M$3&gt;A2367-1,0,G2367/SUM(OFFSET(H2367,-$M$3+1,0):H2367))</f>
        <v>0.32398333868546336</v>
      </c>
      <c r="J2367" s="14">
        <f t="shared" ca="1" si="257"/>
        <v>7.5362810910476015E-3</v>
      </c>
      <c r="K2367" s="9">
        <f t="shared" ca="1" si="258"/>
        <v>71.18141805040581</v>
      </c>
      <c r="L2367" s="10">
        <f t="shared" ca="1" si="255"/>
        <v>1</v>
      </c>
      <c r="M2367">
        <f t="shared" ca="1" si="259"/>
        <v>37.678601999999984</v>
      </c>
      <c r="N2367" s="12"/>
    </row>
    <row r="2368" spans="1:14" x14ac:dyDescent="0.2">
      <c r="A2368">
        <f t="shared" si="253"/>
        <v>2364</v>
      </c>
      <c r="B2368" s="6">
        <v>44124</v>
      </c>
      <c r="C2368" s="12">
        <v>91.247156000000004</v>
      </c>
      <c r="D2368" s="12">
        <v>91.403422000000006</v>
      </c>
      <c r="E2368" s="12">
        <v>90.387664999999998</v>
      </c>
      <c r="F2368" s="12">
        <v>90.685554999999994</v>
      </c>
      <c r="G2368" s="9">
        <f t="shared" ca="1" si="256"/>
        <v>5.615959999999987</v>
      </c>
      <c r="H2368" s="9">
        <f t="shared" si="254"/>
        <v>7.3249999999987381E-2</v>
      </c>
      <c r="I2368" s="14">
        <f ca="1">IF($M$3&gt;A2368-1,0,G2368/SUM(OFFSET(H2368,-$M$3+1,0):H2368))</f>
        <v>0.33704465189269089</v>
      </c>
      <c r="J2368" s="14">
        <f t="shared" ca="1" si="257"/>
        <v>7.6931492997585789E-3</v>
      </c>
      <c r="K2368" s="9">
        <f t="shared" ca="1" si="258"/>
        <v>71.33146628792197</v>
      </c>
      <c r="L2368" s="10">
        <f t="shared" ca="1" si="255"/>
        <v>1</v>
      </c>
      <c r="M2368">
        <f t="shared" ca="1" si="259"/>
        <v>37.097470999999985</v>
      </c>
      <c r="N2368" s="12"/>
    </row>
    <row r="2369" spans="1:14" x14ac:dyDescent="0.2">
      <c r="A2369">
        <f t="shared" si="253"/>
        <v>2365</v>
      </c>
      <c r="B2369" s="6">
        <v>44125</v>
      </c>
      <c r="C2369" s="12">
        <v>90.832059999999998</v>
      </c>
      <c r="D2369" s="12">
        <v>91.178787999999997</v>
      </c>
      <c r="E2369" s="12">
        <v>90.011645000000001</v>
      </c>
      <c r="F2369" s="12">
        <v>90.104423999999995</v>
      </c>
      <c r="G2369" s="9">
        <f t="shared" ca="1" si="256"/>
        <v>2.934944999999999</v>
      </c>
      <c r="H2369" s="9">
        <f t="shared" si="254"/>
        <v>0.58113099999999918</v>
      </c>
      <c r="I2369" s="14">
        <f ca="1">IF($M$3&gt;A2369-1,0,G2369/SUM(OFFSET(H2369,-$M$3+1,0):H2369))</f>
        <v>0.19380749991630164</v>
      </c>
      <c r="J2369" s="14">
        <f t="shared" ca="1" si="257"/>
        <v>6.061154904343522E-3</v>
      </c>
      <c r="K2369" s="9">
        <f t="shared" ca="1" si="258"/>
        <v>71.44525209262757</v>
      </c>
      <c r="L2369" s="10">
        <f t="shared" ca="1" si="255"/>
        <v>1</v>
      </c>
      <c r="M2369">
        <f t="shared" ca="1" si="259"/>
        <v>37.063290999999992</v>
      </c>
      <c r="N2369" s="12"/>
    </row>
    <row r="2370" spans="1:14" x14ac:dyDescent="0.2">
      <c r="A2370">
        <f t="shared" si="253"/>
        <v>2366</v>
      </c>
      <c r="B2370" s="6">
        <v>44126</v>
      </c>
      <c r="C2370" s="12">
        <v>90.143493000000007</v>
      </c>
      <c r="D2370" s="12">
        <v>90.485332999999997</v>
      </c>
      <c r="E2370" s="12">
        <v>89.039837000000006</v>
      </c>
      <c r="F2370" s="12">
        <v>90.070244000000002</v>
      </c>
      <c r="G2370" s="9">
        <f t="shared" ca="1" si="256"/>
        <v>5.5134129999999999</v>
      </c>
      <c r="H2370" s="9">
        <f t="shared" si="254"/>
        <v>3.4179999999992106E-2</v>
      </c>
      <c r="I2370" s="14">
        <f ca="1">IF($M$3&gt;A2370-1,0,G2370/SUM(OFFSET(H2370,-$M$3+1,0):H2370))</f>
        <v>0.43878640120313922</v>
      </c>
      <c r="J2370" s="14">
        <f t="shared" ca="1" si="257"/>
        <v>8.9703975041367495E-3</v>
      </c>
      <c r="K2370" s="9">
        <f t="shared" ca="1" si="258"/>
        <v>71.612325673548028</v>
      </c>
      <c r="L2370" s="10">
        <f t="shared" ca="1" si="255"/>
        <v>1</v>
      </c>
      <c r="M2370">
        <f t="shared" ca="1" si="259"/>
        <v>36.848416999999984</v>
      </c>
      <c r="N2370" s="12"/>
    </row>
    <row r="2371" spans="1:14" x14ac:dyDescent="0.2">
      <c r="A2371">
        <f t="shared" si="253"/>
        <v>2367</v>
      </c>
      <c r="B2371" s="6">
        <v>44127</v>
      </c>
      <c r="C2371" s="12">
        <v>89.967686999999998</v>
      </c>
      <c r="D2371" s="12">
        <v>89.967686999999998</v>
      </c>
      <c r="E2371" s="12">
        <v>89.000766999999996</v>
      </c>
      <c r="F2371" s="12">
        <v>89.855369999999994</v>
      </c>
      <c r="G2371" s="9">
        <f t="shared" ca="1" si="256"/>
        <v>2.4172979999999882</v>
      </c>
      <c r="H2371" s="9">
        <f t="shared" si="254"/>
        <v>0.21487400000000889</v>
      </c>
      <c r="I2371" s="14">
        <f ca="1">IF($M$3&gt;A2371-1,0,G2371/SUM(OFFSET(H2371,-$M$3+1,0):H2371))</f>
        <v>0.24420175670239511</v>
      </c>
      <c r="J2371" s="14">
        <f t="shared" ca="1" si="257"/>
        <v>6.6131719218248172E-3</v>
      </c>
      <c r="K2371" s="9">
        <f t="shared" ca="1" si="258"/>
        <v>71.732970062056324</v>
      </c>
      <c r="L2371" s="10">
        <f t="shared" ca="1" si="255"/>
        <v>1</v>
      </c>
      <c r="M2371">
        <f t="shared" ca="1" si="259"/>
        <v>34.924343999999991</v>
      </c>
      <c r="N2371" s="12"/>
    </row>
    <row r="2372" spans="1:14" x14ac:dyDescent="0.2">
      <c r="A2372">
        <f t="shared" si="253"/>
        <v>2368</v>
      </c>
      <c r="B2372" s="6">
        <v>44130</v>
      </c>
      <c r="C2372" s="12">
        <v>89.157045999999994</v>
      </c>
      <c r="D2372" s="12">
        <v>89.489116999999993</v>
      </c>
      <c r="E2372" s="12">
        <v>86.861822000000004</v>
      </c>
      <c r="F2372" s="12">
        <v>87.931297000000001</v>
      </c>
      <c r="G2372" s="9">
        <f t="shared" ca="1" si="256"/>
        <v>1.2599409999999978</v>
      </c>
      <c r="H2372" s="9">
        <f t="shared" si="254"/>
        <v>1.9240729999999928</v>
      </c>
      <c r="I2372" s="14">
        <f ca="1">IF($M$3&gt;A2372-1,0,G2372/SUM(OFFSET(H2372,-$M$3+1,0):H2372))</f>
        <v>0.11395858099004089</v>
      </c>
      <c r="J2372" s="14">
        <f t="shared" ca="1" si="257"/>
        <v>5.2357438366446634E-3</v>
      </c>
      <c r="K2372" s="9">
        <f t="shared" ca="1" si="258"/>
        <v>71.817780352485613</v>
      </c>
      <c r="L2372" s="10">
        <f t="shared" ca="1" si="255"/>
        <v>1</v>
      </c>
      <c r="M2372">
        <f t="shared" ca="1" si="259"/>
        <v>34.621563999999992</v>
      </c>
      <c r="N2372" s="12"/>
    </row>
    <row r="2373" spans="1:14" x14ac:dyDescent="0.2">
      <c r="A2373">
        <f t="shared" si="253"/>
        <v>2369</v>
      </c>
      <c r="B2373" s="6">
        <v>44131</v>
      </c>
      <c r="C2373" s="12">
        <v>88.644273999999996</v>
      </c>
      <c r="D2373" s="12">
        <v>88.849378000000002</v>
      </c>
      <c r="E2373" s="12">
        <v>87.267139</v>
      </c>
      <c r="F2373" s="12">
        <v>87.628517000000002</v>
      </c>
      <c r="G2373" s="9">
        <f t="shared" ca="1" si="256"/>
        <v>0.89856000000000336</v>
      </c>
      <c r="H2373" s="9">
        <f t="shared" si="254"/>
        <v>0.30277999999999849</v>
      </c>
      <c r="I2373" s="14">
        <f ca="1">IF($M$3&gt;A2373-1,0,G2373/SUM(OFFSET(H2373,-$M$3+1,0):H2373))</f>
        <v>9.4553513083502183E-2</v>
      </c>
      <c r="J2373" s="14">
        <f t="shared" ca="1" si="257"/>
        <v>5.0442718499749363E-3</v>
      </c>
      <c r="K2373" s="9">
        <f t="shared" ca="1" si="258"/>
        <v>71.897534006284033</v>
      </c>
      <c r="L2373" s="10">
        <f t="shared" ca="1" si="255"/>
        <v>1</v>
      </c>
      <c r="M2373">
        <f t="shared" ca="1" si="259"/>
        <v>31.794049999999984</v>
      </c>
      <c r="N2373" s="12"/>
    </row>
    <row r="2374" spans="1:14" x14ac:dyDescent="0.2">
      <c r="A2374">
        <f t="shared" ref="A2374:A2437" si="260">A2373+1</f>
        <v>2370</v>
      </c>
      <c r="B2374" s="6">
        <v>44132</v>
      </c>
      <c r="C2374" s="12">
        <v>86.124419000000003</v>
      </c>
      <c r="D2374" s="12">
        <v>86.236737000000005</v>
      </c>
      <c r="E2374" s="12">
        <v>84.615437</v>
      </c>
      <c r="F2374" s="12">
        <v>84.801002999999994</v>
      </c>
      <c r="G2374" s="9">
        <f t="shared" ca="1" si="256"/>
        <v>4.8101950000000073</v>
      </c>
      <c r="H2374" s="9">
        <f t="shared" ref="H2374:H2437" si="261">ABS(F2374-F2373)</f>
        <v>2.8275140000000079</v>
      </c>
      <c r="I2374" s="14">
        <f ca="1">IF($M$3&gt;A2374-1,0,G2374/SUM(OFFSET(H2374,-$M$3+1,0):H2374))</f>
        <v>0.42770279648494292</v>
      </c>
      <c r="J2374" s="14">
        <f t="shared" ca="1" si="257"/>
        <v>8.8264972308615373E-3</v>
      </c>
      <c r="K2374" s="9">
        <f t="shared" ca="1" si="258"/>
        <v>72.011426439625581</v>
      </c>
      <c r="L2374" s="10">
        <f t="shared" ca="1" si="255"/>
        <v>1</v>
      </c>
      <c r="M2374">
        <f t="shared" ca="1" si="259"/>
        <v>33.889050999999995</v>
      </c>
      <c r="N2374" s="12"/>
    </row>
    <row r="2375" spans="1:14" x14ac:dyDescent="0.2">
      <c r="A2375">
        <f t="shared" si="260"/>
        <v>2371</v>
      </c>
      <c r="B2375" s="6">
        <v>44133</v>
      </c>
      <c r="C2375" s="12">
        <v>84.908439000000001</v>
      </c>
      <c r="D2375" s="12">
        <v>87.662700999999998</v>
      </c>
      <c r="E2375" s="12">
        <v>84.659385999999998</v>
      </c>
      <c r="F2375" s="12">
        <v>86.896004000000005</v>
      </c>
      <c r="G2375" s="9">
        <f t="shared" ca="1" si="256"/>
        <v>4.2534789999999987</v>
      </c>
      <c r="H2375" s="9">
        <f t="shared" si="261"/>
        <v>2.0950010000000105</v>
      </c>
      <c r="I2375" s="14">
        <f ca="1">IF($M$3&gt;A2375-1,0,G2375/SUM(OFFSET(H2375,-$M$3+1,0):H2375))</f>
        <v>0.36036357292990762</v>
      </c>
      <c r="J2375" s="14">
        <f t="shared" ca="1" si="257"/>
        <v>7.9772304332658434E-3</v>
      </c>
      <c r="K2375" s="9">
        <f t="shared" ca="1" si="258"/>
        <v>72.130164144726507</v>
      </c>
      <c r="L2375" s="10">
        <f t="shared" ca="1" si="255"/>
        <v>1</v>
      </c>
      <c r="M2375">
        <f t="shared" ca="1" si="259"/>
        <v>32.428898999999987</v>
      </c>
      <c r="N2375" s="12"/>
    </row>
    <row r="2376" spans="1:14" x14ac:dyDescent="0.2">
      <c r="A2376">
        <f t="shared" si="260"/>
        <v>2372</v>
      </c>
      <c r="B2376" s="6">
        <v>44134</v>
      </c>
      <c r="C2376" s="12">
        <v>85.846059999999994</v>
      </c>
      <c r="D2376" s="12">
        <v>86.436959999999999</v>
      </c>
      <c r="E2376" s="12">
        <v>84.512882000000005</v>
      </c>
      <c r="F2376" s="12">
        <v>85.435851999999997</v>
      </c>
      <c r="G2376" s="9">
        <f t="shared" ca="1" si="256"/>
        <v>7.32029</v>
      </c>
      <c r="H2376" s="9">
        <f t="shared" si="261"/>
        <v>1.4601520000000079</v>
      </c>
      <c r="I2376" s="14">
        <f ca="1">IF($M$3&gt;A2376-1,0,G2376/SUM(OFFSET(H2376,-$M$3+1,0):H2376))</f>
        <v>0.62798495503737239</v>
      </c>
      <c r="J2376" s="14">
        <f t="shared" ca="1" si="257"/>
        <v>1.16062480282813E-2</v>
      </c>
      <c r="K2376" s="9">
        <f t="shared" ca="1" si="258"/>
        <v>72.284593258161706</v>
      </c>
      <c r="L2376" s="10">
        <f t="shared" ca="1" si="255"/>
        <v>1</v>
      </c>
      <c r="M2376">
        <f t="shared" ca="1" si="259"/>
        <v>33.093044999999989</v>
      </c>
      <c r="N2376" s="12"/>
    </row>
    <row r="2377" spans="1:14" x14ac:dyDescent="0.2">
      <c r="A2377">
        <f t="shared" si="260"/>
        <v>2373</v>
      </c>
      <c r="B2377" s="6">
        <v>44137</v>
      </c>
      <c r="C2377" s="12">
        <v>86.197665000000001</v>
      </c>
      <c r="D2377" s="12">
        <v>86.856932999999998</v>
      </c>
      <c r="E2377" s="12">
        <v>85.269813999999997</v>
      </c>
      <c r="F2377" s="12">
        <v>86.099997999999999</v>
      </c>
      <c r="G2377" s="9">
        <f t="shared" ca="1" si="256"/>
        <v>6.3777780000000064</v>
      </c>
      <c r="H2377" s="9">
        <f t="shared" si="261"/>
        <v>0.66414600000000235</v>
      </c>
      <c r="I2377" s="14">
        <f ca="1">IF($M$3&gt;A2377-1,0,G2377/SUM(OFFSET(H2377,-$M$3+1,0):H2377))</f>
        <v>0.52960264634498366</v>
      </c>
      <c r="J2377" s="14">
        <f t="shared" ca="1" si="257"/>
        <v>1.0193305765338667E-2</v>
      </c>
      <c r="K2377" s="9">
        <f t="shared" ca="1" si="258"/>
        <v>72.425417902967169</v>
      </c>
      <c r="L2377" s="10">
        <f t="shared" ca="1" si="255"/>
        <v>1</v>
      </c>
      <c r="M2377">
        <f t="shared" ca="1" si="259"/>
        <v>34.885273999999995</v>
      </c>
      <c r="N2377" s="12"/>
    </row>
    <row r="2378" spans="1:14" x14ac:dyDescent="0.2">
      <c r="A2378">
        <f t="shared" si="260"/>
        <v>2374</v>
      </c>
      <c r="B2378" s="6">
        <v>44138</v>
      </c>
      <c r="C2378" s="12">
        <v>86.842288999999994</v>
      </c>
      <c r="D2378" s="12">
        <v>88.522194999999996</v>
      </c>
      <c r="E2378" s="12">
        <v>86.783690000000007</v>
      </c>
      <c r="F2378" s="12">
        <v>87.892227000000005</v>
      </c>
      <c r="G2378" s="9">
        <f t="shared" ca="1" si="256"/>
        <v>4.0972059999999999</v>
      </c>
      <c r="H2378" s="9">
        <f t="shared" si="261"/>
        <v>1.7922290000000061</v>
      </c>
      <c r="I2378" s="14">
        <f ca="1">IF($M$3&gt;A2378-1,0,G2378/SUM(OFFSET(H2378,-$M$3+1,0):H2378))</f>
        <v>0.30698826610026392</v>
      </c>
      <c r="J2378" s="14">
        <f t="shared" ca="1" si="257"/>
        <v>7.3345869789724167E-3</v>
      </c>
      <c r="K2378" s="9">
        <f t="shared" ca="1" si="258"/>
        <v>72.53886055957652</v>
      </c>
      <c r="L2378" s="10">
        <f t="shared" ca="1" si="255"/>
        <v>1</v>
      </c>
      <c r="M2378">
        <f t="shared" ca="1" si="259"/>
        <v>38.108349999999987</v>
      </c>
      <c r="N2378" s="12"/>
    </row>
    <row r="2379" spans="1:14" x14ac:dyDescent="0.2">
      <c r="A2379">
        <f t="shared" si="260"/>
        <v>2375</v>
      </c>
      <c r="B2379" s="6">
        <v>44139</v>
      </c>
      <c r="C2379" s="12">
        <v>89.806535999999994</v>
      </c>
      <c r="D2379" s="12">
        <v>91.437612000000001</v>
      </c>
      <c r="E2379" s="12">
        <v>88.693111999999999</v>
      </c>
      <c r="F2379" s="12">
        <v>91.115302999999997</v>
      </c>
      <c r="G2379" s="9">
        <f t="shared" ca="1" si="256"/>
        <v>0.51764699999999664</v>
      </c>
      <c r="H2379" s="9">
        <f t="shared" si="261"/>
        <v>3.2230759999999918</v>
      </c>
      <c r="I2379" s="14">
        <f ca="1">IF($M$3&gt;A2379-1,0,G2379/SUM(OFFSET(H2379,-$M$3+1,0):H2379))</f>
        <v>3.1927796933470254E-2</v>
      </c>
      <c r="J2379" s="14">
        <f t="shared" ca="1" si="257"/>
        <v>4.450665832121615E-3</v>
      </c>
      <c r="K2379" s="9">
        <f t="shared" ca="1" si="258"/>
        <v>72.621538097228481</v>
      </c>
      <c r="L2379" s="10">
        <f t="shared" ca="1" si="255"/>
        <v>1</v>
      </c>
      <c r="M2379">
        <f t="shared" ca="1" si="259"/>
        <v>41.726986999999994</v>
      </c>
      <c r="N2379" s="12"/>
    </row>
    <row r="2380" spans="1:14" x14ac:dyDescent="0.2">
      <c r="A2380">
        <f t="shared" si="260"/>
        <v>2376</v>
      </c>
      <c r="B2380" s="6">
        <v>44140</v>
      </c>
      <c r="C2380" s="12">
        <v>93.469121999999999</v>
      </c>
      <c r="D2380" s="12">
        <v>94.870675000000006</v>
      </c>
      <c r="E2380" s="12">
        <v>93.278667999999996</v>
      </c>
      <c r="F2380" s="12">
        <v>94.733940000000004</v>
      </c>
      <c r="G2380" s="9">
        <f t="shared" ca="1" si="256"/>
        <v>3.6723560000000077</v>
      </c>
      <c r="H2380" s="9">
        <f t="shared" si="261"/>
        <v>3.6186370000000068</v>
      </c>
      <c r="I2380" s="14">
        <f ca="1">IF($M$3&gt;A2380-1,0,G2380/SUM(OFFSET(H2380,-$M$3+1,0):H2380))</f>
        <v>0.19066950178714601</v>
      </c>
      <c r="J2380" s="14">
        <f t="shared" ca="1" si="257"/>
        <v>6.027576917363677E-3</v>
      </c>
      <c r="K2380" s="9">
        <f t="shared" ca="1" si="258"/>
        <v>72.754822300525092</v>
      </c>
      <c r="L2380" s="10">
        <f t="shared" ca="1" si="255"/>
        <v>1</v>
      </c>
      <c r="M2380">
        <f t="shared" ca="1" si="259"/>
        <v>43.196896999999993</v>
      </c>
      <c r="N2380" s="12"/>
    </row>
    <row r="2381" spans="1:14" x14ac:dyDescent="0.2">
      <c r="A2381">
        <f t="shared" si="260"/>
        <v>2377</v>
      </c>
      <c r="B2381" s="6">
        <v>44141</v>
      </c>
      <c r="C2381" s="12">
        <v>94.587430999999995</v>
      </c>
      <c r="D2381" s="12">
        <v>96.491971000000007</v>
      </c>
      <c r="E2381" s="12">
        <v>94.055137000000002</v>
      </c>
      <c r="F2381" s="12">
        <v>96.203850000000003</v>
      </c>
      <c r="G2381" s="9">
        <f t="shared" ca="1" si="256"/>
        <v>5.5915449999999964</v>
      </c>
      <c r="H2381" s="9">
        <f t="shared" si="261"/>
        <v>1.4699099999999987</v>
      </c>
      <c r="I2381" s="14">
        <f ca="1">IF($M$3&gt;A2381-1,0,G2381/SUM(OFFSET(H2381,-$M$3+1,0):H2381))</f>
        <v>0.27570425314826147</v>
      </c>
      <c r="J2381" s="14">
        <f t="shared" ca="1" si="257"/>
        <v>6.9704673802455748E-3</v>
      </c>
      <c r="K2381" s="9">
        <f t="shared" ca="1" si="258"/>
        <v>72.918272983202755</v>
      </c>
      <c r="L2381" s="10">
        <f t="shared" ca="1" si="255"/>
        <v>1</v>
      </c>
      <c r="M2381">
        <f t="shared" ca="1" si="259"/>
        <v>42.146954999999991</v>
      </c>
      <c r="N2381" s="12"/>
    </row>
    <row r="2382" spans="1:14" x14ac:dyDescent="0.2">
      <c r="A2382">
        <f t="shared" si="260"/>
        <v>2378</v>
      </c>
      <c r="B2382" s="6">
        <v>44144</v>
      </c>
      <c r="C2382" s="12">
        <v>98.557669000000004</v>
      </c>
      <c r="D2382" s="12">
        <v>99.080194000000006</v>
      </c>
      <c r="E2382" s="12">
        <v>95.056233000000006</v>
      </c>
      <c r="F2382" s="12">
        <v>95.153908000000001</v>
      </c>
      <c r="G2382" s="9">
        <f t="shared" ca="1" si="256"/>
        <v>4.4683530000000076</v>
      </c>
      <c r="H2382" s="9">
        <f t="shared" si="261"/>
        <v>1.0499420000000015</v>
      </c>
      <c r="I2382" s="14">
        <f ca="1">IF($M$3&gt;A2382-1,0,G2382/SUM(OFFSET(H2382,-$M$3+1,0):H2382))</f>
        <v>0.21019981282028194</v>
      </c>
      <c r="J2382" s="14">
        <f t="shared" ca="1" si="257"/>
        <v>6.2380761567628852E-3</v>
      </c>
      <c r="K2382" s="9">
        <f t="shared" ca="1" si="258"/>
        <v>73.056980567831516</v>
      </c>
      <c r="L2382" s="10">
        <f t="shared" ca="1" si="255"/>
        <v>1</v>
      </c>
      <c r="M2382">
        <f t="shared" ca="1" si="259"/>
        <v>39.202244999999991</v>
      </c>
      <c r="N2382" s="12"/>
    </row>
    <row r="2383" spans="1:14" x14ac:dyDescent="0.2">
      <c r="A2383">
        <f t="shared" si="260"/>
        <v>2379</v>
      </c>
      <c r="B2383" s="6">
        <v>44145</v>
      </c>
      <c r="C2383" s="12">
        <v>94.592313000000004</v>
      </c>
      <c r="D2383" s="12">
        <v>94.616731999999999</v>
      </c>
      <c r="E2383" s="12">
        <v>91.989436999999995</v>
      </c>
      <c r="F2383" s="12">
        <v>92.209198000000001</v>
      </c>
      <c r="G2383" s="9">
        <f t="shared" ca="1" si="256"/>
        <v>2.1047740000000061</v>
      </c>
      <c r="H2383" s="9">
        <f t="shared" si="261"/>
        <v>2.9447100000000006</v>
      </c>
      <c r="I2383" s="14">
        <f ca="1">IF($M$3&gt;A2383-1,0,G2383/SUM(OFFSET(H2383,-$M$3+1,0):H2383))</f>
        <v>8.9105204709121075E-2</v>
      </c>
      <c r="J2383" s="14">
        <f t="shared" ca="1" si="257"/>
        <v>4.9911540490133752E-3</v>
      </c>
      <c r="K2383" s="9">
        <f t="shared" ca="1" si="258"/>
        <v>73.152572235415676</v>
      </c>
      <c r="L2383" s="10">
        <f t="shared" ref="L2383:L2446" ca="1" si="262">IF(ROUND(IX2373,$F$3)=ROUND(K2382,$F$3),L2382,IF(ROUND(K2383,$F$3)&gt;ROUND(K2382,$F$3),1,-1))</f>
        <v>1</v>
      </c>
      <c r="M2383">
        <f t="shared" ca="1" si="259"/>
        <v>42.444851999999983</v>
      </c>
      <c r="N2383" s="12"/>
    </row>
    <row r="2384" spans="1:14" x14ac:dyDescent="0.2">
      <c r="A2384">
        <f t="shared" si="260"/>
        <v>2380</v>
      </c>
      <c r="B2384" s="6">
        <v>44146</v>
      </c>
      <c r="C2384" s="12">
        <v>93.762129999999999</v>
      </c>
      <c r="D2384" s="12">
        <v>95.691089000000005</v>
      </c>
      <c r="E2384" s="12">
        <v>93.679113000000001</v>
      </c>
      <c r="F2384" s="12">
        <v>95.451804999999993</v>
      </c>
      <c r="G2384" s="9">
        <f t="shared" ca="1" si="256"/>
        <v>5.3815609999999907</v>
      </c>
      <c r="H2384" s="9">
        <f t="shared" si="261"/>
        <v>3.2426069999999925</v>
      </c>
      <c r="I2384" s="14">
        <f ca="1">IF($M$3&gt;A2384-1,0,G2384/SUM(OFFSET(H2384,-$M$3+1,0):H2384))</f>
        <v>0.20058259423501204</v>
      </c>
      <c r="J2384" s="14">
        <f t="shared" ca="1" si="257"/>
        <v>6.1339695182884109E-3</v>
      </c>
      <c r="K2384" s="9">
        <f t="shared" ca="1" si="258"/>
        <v>73.28935504947485</v>
      </c>
      <c r="L2384" s="10">
        <f t="shared" ca="1" si="262"/>
        <v>1</v>
      </c>
      <c r="M2384">
        <f t="shared" ca="1" si="259"/>
        <v>41.414440999999997</v>
      </c>
      <c r="N2384" s="12"/>
    </row>
    <row r="2385" spans="1:14" x14ac:dyDescent="0.2">
      <c r="A2385">
        <f t="shared" si="260"/>
        <v>2381</v>
      </c>
      <c r="B2385" s="6">
        <v>44147</v>
      </c>
      <c r="C2385" s="12">
        <v>95.564117999999993</v>
      </c>
      <c r="D2385" s="12">
        <v>96.047573999999997</v>
      </c>
      <c r="E2385" s="12">
        <v>93.991648999999995</v>
      </c>
      <c r="F2385" s="12">
        <v>94.421394000000006</v>
      </c>
      <c r="G2385" s="9">
        <f t="shared" ca="1" si="256"/>
        <v>4.566024000000013</v>
      </c>
      <c r="H2385" s="9">
        <f t="shared" si="261"/>
        <v>1.0304109999999866</v>
      </c>
      <c r="I2385" s="14">
        <f ca="1">IF($M$3&gt;A2385-1,0,G2385/SUM(OFFSET(H2385,-$M$3+1,0):H2385))</f>
        <v>0.16516523598971408</v>
      </c>
      <c r="J2385" s="14">
        <f t="shared" ca="1" si="257"/>
        <v>5.7581293449143148E-3</v>
      </c>
      <c r="K2385" s="9">
        <f t="shared" ca="1" si="258"/>
        <v>73.411036063073738</v>
      </c>
      <c r="L2385" s="10">
        <f t="shared" ca="1" si="262"/>
        <v>1</v>
      </c>
      <c r="M2385">
        <f t="shared" ca="1" si="259"/>
        <v>42.806217999999987</v>
      </c>
      <c r="N2385" s="12"/>
    </row>
    <row r="2386" spans="1:14" x14ac:dyDescent="0.2">
      <c r="A2386">
        <f t="shared" si="260"/>
        <v>2382</v>
      </c>
      <c r="B2386" s="6">
        <v>44148</v>
      </c>
      <c r="C2386" s="12">
        <v>95.637366999999998</v>
      </c>
      <c r="D2386" s="12">
        <v>96.560338000000002</v>
      </c>
      <c r="E2386" s="12">
        <v>95.168559999999999</v>
      </c>
      <c r="F2386" s="12">
        <v>95.813170999999997</v>
      </c>
      <c r="G2386" s="9">
        <f t="shared" ca="1" si="256"/>
        <v>7.8818739999999963</v>
      </c>
      <c r="H2386" s="9">
        <f t="shared" si="261"/>
        <v>1.3917769999999905</v>
      </c>
      <c r="I2386" s="14">
        <f ca="1">IF($M$3&gt;A2386-1,0,G2386/SUM(OFFSET(H2386,-$M$3+1,0):H2386))</f>
        <v>0.2907057646229696</v>
      </c>
      <c r="J2386" s="14">
        <f t="shared" ca="1" si="257"/>
        <v>7.1439155780282926E-3</v>
      </c>
      <c r="K2386" s="9">
        <f t="shared" ca="1" si="258"/>
        <v>73.57107502383073</v>
      </c>
      <c r="L2386" s="10">
        <f t="shared" ca="1" si="262"/>
        <v>1</v>
      </c>
      <c r="M2386">
        <f t="shared" ca="1" si="259"/>
        <v>45.501881999999995</v>
      </c>
      <c r="N2386" s="12"/>
    </row>
    <row r="2387" spans="1:14" x14ac:dyDescent="0.2">
      <c r="A2387">
        <f t="shared" si="260"/>
        <v>2383</v>
      </c>
      <c r="B2387" s="6">
        <v>44151</v>
      </c>
      <c r="C2387" s="12">
        <v>96.565225999999996</v>
      </c>
      <c r="D2387" s="12">
        <v>98.796955999999994</v>
      </c>
      <c r="E2387" s="12">
        <v>96.408951999999999</v>
      </c>
      <c r="F2387" s="12">
        <v>98.508835000000005</v>
      </c>
      <c r="G2387" s="9">
        <f t="shared" ref="G2387:G2450" ca="1" si="263">IF($M$3&gt;A2387-1,0,ABS(F2387-OFFSET(F2387,-$M$3,0)))</f>
        <v>10.880318000000003</v>
      </c>
      <c r="H2387" s="9">
        <f t="shared" si="261"/>
        <v>2.6956640000000078</v>
      </c>
      <c r="I2387" s="14">
        <f ca="1">IF($M$3&gt;A2387-1,0,G2387/SUM(OFFSET(H2387,-$M$3+1,0):H2387))</f>
        <v>0.36875213856432715</v>
      </c>
      <c r="J2387" s="14">
        <f t="shared" ref="J2387:J2450" ca="1" si="264">POWER(I2387*($K$3-$K$2)+$K$2, $M$2)</f>
        <v>8.0806831822960862E-3</v>
      </c>
      <c r="K2387" s="9">
        <f t="shared" ref="K2387:K2450" ca="1" si="265">K2386+J2387*(F2387-K2386)</f>
        <v>73.772589161474301</v>
      </c>
      <c r="L2387" s="10">
        <f t="shared" ca="1" si="262"/>
        <v>1</v>
      </c>
      <c r="M2387">
        <f t="shared" ca="1" si="259"/>
        <v>44.368916999999996</v>
      </c>
      <c r="N2387" s="12"/>
    </row>
    <row r="2388" spans="1:14" x14ac:dyDescent="0.2">
      <c r="A2388">
        <f t="shared" si="260"/>
        <v>2384</v>
      </c>
      <c r="B2388" s="6">
        <v>44152</v>
      </c>
      <c r="C2388" s="12">
        <v>98.279309999999995</v>
      </c>
      <c r="D2388" s="12">
        <v>98.279309999999995</v>
      </c>
      <c r="E2388" s="12">
        <v>96.931482000000003</v>
      </c>
      <c r="F2388" s="12">
        <v>97.375870000000006</v>
      </c>
      <c r="G2388" s="9">
        <f t="shared" ca="1" si="263"/>
        <v>12.574867000000012</v>
      </c>
      <c r="H2388" s="9">
        <f t="shared" si="261"/>
        <v>1.1329649999999987</v>
      </c>
      <c r="I2388" s="14">
        <f ca="1">IF($M$3&gt;A2388-1,0,G2388/SUM(OFFSET(H2388,-$M$3+1,0):H2388))</f>
        <v>0.45215074473341327</v>
      </c>
      <c r="J2388" s="14">
        <f t="shared" ca="1" si="264"/>
        <v>9.1454563207503531E-3</v>
      </c>
      <c r="K2388" s="9">
        <f t="shared" ca="1" si="265"/>
        <v>73.988451935409444</v>
      </c>
      <c r="L2388" s="10">
        <f t="shared" ca="1" si="262"/>
        <v>1</v>
      </c>
      <c r="M2388">
        <f t="shared" ca="1" si="259"/>
        <v>43.88547299999999</v>
      </c>
      <c r="N2388" s="12"/>
    </row>
    <row r="2389" spans="1:14" x14ac:dyDescent="0.2">
      <c r="A2389">
        <f t="shared" si="260"/>
        <v>2385</v>
      </c>
      <c r="B2389" s="6">
        <v>44153</v>
      </c>
      <c r="C2389" s="12">
        <v>97.893533000000005</v>
      </c>
      <c r="D2389" s="12">
        <v>98.333039999999997</v>
      </c>
      <c r="E2389" s="12">
        <v>96.848477000000003</v>
      </c>
      <c r="F2389" s="12">
        <v>96.892426</v>
      </c>
      <c r="G2389" s="9">
        <f t="shared" ca="1" si="263"/>
        <v>9.9964219999999955</v>
      </c>
      <c r="H2389" s="9">
        <f t="shared" si="261"/>
        <v>0.48344400000000576</v>
      </c>
      <c r="I2389" s="14">
        <f ca="1">IF($M$3&gt;A2389-1,0,G2389/SUM(OFFSET(H2389,-$M$3+1,0):H2389))</f>
        <v>0.38154763018007465</v>
      </c>
      <c r="J2389" s="14">
        <f t="shared" ca="1" si="264"/>
        <v>8.2397684370451117E-3</v>
      </c>
      <c r="K2389" s="9">
        <f t="shared" ca="1" si="265"/>
        <v>74.177175377989755</v>
      </c>
      <c r="L2389" s="10">
        <f t="shared" ca="1" si="262"/>
        <v>1</v>
      </c>
      <c r="M2389">
        <f t="shared" ca="1" si="259"/>
        <v>45.150273999999996</v>
      </c>
      <c r="N2389" s="12"/>
    </row>
    <row r="2390" spans="1:14" x14ac:dyDescent="0.2">
      <c r="A2390">
        <f t="shared" si="260"/>
        <v>2386</v>
      </c>
      <c r="B2390" s="6">
        <v>44154</v>
      </c>
      <c r="C2390" s="12">
        <v>96.384535</v>
      </c>
      <c r="D2390" s="12">
        <v>98.250012999999996</v>
      </c>
      <c r="E2390" s="12">
        <v>96.042694999999995</v>
      </c>
      <c r="F2390" s="12">
        <v>98.157227000000006</v>
      </c>
      <c r="G2390" s="9">
        <f t="shared" ca="1" si="263"/>
        <v>12.721375000000009</v>
      </c>
      <c r="H2390" s="9">
        <f t="shared" si="261"/>
        <v>1.2648010000000056</v>
      </c>
      <c r="I2390" s="14">
        <f ca="1">IF($M$3&gt;A2390-1,0,G2390/SUM(OFFSET(H2390,-$M$3+1,0):H2390))</f>
        <v>0.48920238980301739</v>
      </c>
      <c r="J2390" s="14">
        <f t="shared" ca="1" si="264"/>
        <v>9.6396402917669644E-3</v>
      </c>
      <c r="K2390" s="9">
        <f t="shared" ca="1" si="265"/>
        <v>74.408334449803931</v>
      </c>
      <c r="L2390" s="10">
        <f t="shared" ca="1" si="262"/>
        <v>1</v>
      </c>
      <c r="M2390">
        <f t="shared" ca="1" si="259"/>
        <v>44.652157999999986</v>
      </c>
      <c r="N2390" s="12"/>
    </row>
    <row r="2391" spans="1:14" x14ac:dyDescent="0.2">
      <c r="A2391">
        <f t="shared" si="260"/>
        <v>2387</v>
      </c>
      <c r="B2391" s="6">
        <v>44155</v>
      </c>
      <c r="C2391" s="12">
        <v>98.357446999999993</v>
      </c>
      <c r="D2391" s="12">
        <v>98.953227999999996</v>
      </c>
      <c r="E2391" s="12">
        <v>97.551674000000006</v>
      </c>
      <c r="F2391" s="12">
        <v>97.659110999999996</v>
      </c>
      <c r="G2391" s="9">
        <f t="shared" ca="1" si="263"/>
        <v>11.559112999999996</v>
      </c>
      <c r="H2391" s="9">
        <f t="shared" si="261"/>
        <v>0.49811600000001022</v>
      </c>
      <c r="I2391" s="14">
        <f ca="1">IF($M$3&gt;A2391-1,0,G2391/SUM(OFFSET(H2391,-$M$3+1,0):H2391))</f>
        <v>0.44736371669192165</v>
      </c>
      <c r="J2391" s="14">
        <f t="shared" ca="1" si="264"/>
        <v>9.0825568465311476E-3</v>
      </c>
      <c r="K2391" s="9">
        <f t="shared" ca="1" si="265"/>
        <v>74.619510949547077</v>
      </c>
      <c r="L2391" s="10">
        <f t="shared" ca="1" si="262"/>
        <v>1</v>
      </c>
      <c r="M2391">
        <f t="shared" ca="1" si="259"/>
        <v>46.156269999999992</v>
      </c>
      <c r="N2391" s="12"/>
    </row>
    <row r="2392" spans="1:14" x14ac:dyDescent="0.2">
      <c r="A2392">
        <f t="shared" si="260"/>
        <v>2388</v>
      </c>
      <c r="B2392" s="6">
        <v>44158</v>
      </c>
      <c r="C2392" s="12">
        <v>98.406287000000006</v>
      </c>
      <c r="D2392" s="12">
        <v>99.597848999999997</v>
      </c>
      <c r="E2392" s="12">
        <v>98.054678999999993</v>
      </c>
      <c r="F2392" s="12">
        <v>99.163223000000002</v>
      </c>
      <c r="G2392" s="9">
        <f t="shared" ca="1" si="263"/>
        <v>11.270995999999997</v>
      </c>
      <c r="H2392" s="9">
        <f t="shared" si="261"/>
        <v>1.5041120000000063</v>
      </c>
      <c r="I2392" s="14">
        <f ca="1">IF($M$3&gt;A2392-1,0,G2392/SUM(OFFSET(H2392,-$M$3+1,0):H2392))</f>
        <v>0.44113190314335243</v>
      </c>
      <c r="J2392" s="14">
        <f t="shared" ca="1" si="264"/>
        <v>9.0009987122183551E-3</v>
      </c>
      <c r="K2392" s="9">
        <f t="shared" ca="1" si="265"/>
        <v>74.840428870106265</v>
      </c>
      <c r="L2392" s="10">
        <f t="shared" ca="1" si="262"/>
        <v>1</v>
      </c>
      <c r="M2392">
        <f t="shared" ca="1" si="259"/>
        <v>46.468800999999985</v>
      </c>
      <c r="N2392" s="12"/>
    </row>
    <row r="2393" spans="1:14" x14ac:dyDescent="0.2">
      <c r="A2393">
        <f t="shared" si="260"/>
        <v>2389</v>
      </c>
      <c r="B2393" s="6">
        <v>44159</v>
      </c>
      <c r="C2393" s="12">
        <v>99.812714</v>
      </c>
      <c r="D2393" s="12">
        <v>99.856662999999998</v>
      </c>
      <c r="E2393" s="12">
        <v>98.044909000000004</v>
      </c>
      <c r="F2393" s="12">
        <v>99.475753999999995</v>
      </c>
      <c r="G2393" s="9">
        <f t="shared" ca="1" si="263"/>
        <v>8.3604509999999976</v>
      </c>
      <c r="H2393" s="9">
        <f t="shared" si="261"/>
        <v>0.31253099999999279</v>
      </c>
      <c r="I2393" s="14">
        <f ca="1">IF($M$3&gt;A2393-1,0,G2393/SUM(OFFSET(H2393,-$M$3+1,0):H2393))</f>
        <v>0.36928395507576145</v>
      </c>
      <c r="J2393" s="14">
        <f t="shared" ca="1" si="264"/>
        <v>8.087264324519795E-3</v>
      </c>
      <c r="K2393" s="9">
        <f t="shared" ca="1" si="265"/>
        <v>75.039661256152201</v>
      </c>
      <c r="L2393" s="10">
        <f t="shared" ca="1" si="262"/>
        <v>1</v>
      </c>
      <c r="M2393">
        <f t="shared" ca="1" si="259"/>
        <v>46.463925999999987</v>
      </c>
      <c r="N2393" s="12"/>
    </row>
    <row r="2394" spans="1:14" x14ac:dyDescent="0.2">
      <c r="A2394">
        <f t="shared" si="260"/>
        <v>2390</v>
      </c>
      <c r="B2394" s="6">
        <v>44160</v>
      </c>
      <c r="C2394" s="12">
        <v>99.573426999999995</v>
      </c>
      <c r="D2394" s="12">
        <v>100.110609</v>
      </c>
      <c r="E2394" s="12">
        <v>99.060671999999997</v>
      </c>
      <c r="F2394" s="12">
        <v>99.470878999999996</v>
      </c>
      <c r="G2394" s="9">
        <f t="shared" ca="1" si="263"/>
        <v>4.7369389999999925</v>
      </c>
      <c r="H2394" s="9">
        <f t="shared" si="261"/>
        <v>4.8749999999984084E-3</v>
      </c>
      <c r="I2394" s="14">
        <f ca="1">IF($M$3&gt;A2394-1,0,G2394/SUM(OFFSET(H2394,-$M$3+1,0):H2394))</f>
        <v>0.24897364719028509</v>
      </c>
      <c r="J2394" s="14">
        <f t="shared" ca="1" si="264"/>
        <v>6.6666897382285364E-3</v>
      </c>
      <c r="K2394" s="9">
        <f t="shared" ca="1" si="265"/>
        <v>75.202536604777535</v>
      </c>
      <c r="L2394" s="10">
        <f t="shared" ca="1" si="262"/>
        <v>1</v>
      </c>
      <c r="M2394">
        <f t="shared" ca="1" si="259"/>
        <v>47.797100999999984</v>
      </c>
      <c r="N2394" s="12"/>
    </row>
    <row r="2395" spans="1:14" x14ac:dyDescent="0.2">
      <c r="A2395">
        <f t="shared" si="260"/>
        <v>2391</v>
      </c>
      <c r="B2395" s="6">
        <v>44162</v>
      </c>
      <c r="C2395" s="12">
        <v>100.159443</v>
      </c>
      <c r="D2395" s="12">
        <v>101.365655</v>
      </c>
      <c r="E2395" s="12">
        <v>100.159443</v>
      </c>
      <c r="F2395" s="12">
        <v>100.80405399999999</v>
      </c>
      <c r="G2395" s="9">
        <f t="shared" ca="1" si="263"/>
        <v>4.6002039999999909</v>
      </c>
      <c r="H2395" s="9">
        <f t="shared" si="261"/>
        <v>1.3331749999999971</v>
      </c>
      <c r="I2395" s="14">
        <f ca="1">IF($M$3&gt;A2395-1,0,G2395/SUM(OFFSET(H2395,-$M$3+1,0):H2395))</f>
        <v>0.24353710308521315</v>
      </c>
      <c r="J2395" s="14">
        <f t="shared" ca="1" si="264"/>
        <v>6.6057347956834144E-3</v>
      </c>
      <c r="K2395" s="9">
        <f t="shared" ca="1" si="265"/>
        <v>75.371653439057454</v>
      </c>
      <c r="L2395" s="10">
        <f t="shared" ca="1" si="262"/>
        <v>1</v>
      </c>
      <c r="M2395">
        <f t="shared" ca="1" si="259"/>
        <v>48.866574999999983</v>
      </c>
      <c r="N2395" s="12"/>
    </row>
    <row r="2396" spans="1:14" x14ac:dyDescent="0.2">
      <c r="A2396">
        <f t="shared" si="260"/>
        <v>2392</v>
      </c>
      <c r="B2396" s="6">
        <v>44165</v>
      </c>
      <c r="C2396" s="12">
        <v>100.970088</v>
      </c>
      <c r="D2396" s="12">
        <v>102.82091800000001</v>
      </c>
      <c r="E2396" s="12">
        <v>99.612491000000006</v>
      </c>
      <c r="F2396" s="12">
        <v>101.87352799999999</v>
      </c>
      <c r="G2396" s="9">
        <f t="shared" ca="1" si="263"/>
        <v>6.7196199999999919</v>
      </c>
      <c r="H2396" s="9">
        <f t="shared" si="261"/>
        <v>1.0694739999999996</v>
      </c>
      <c r="I2396" s="14">
        <f ca="1">IF($M$3&gt;A2396-1,0,G2396/SUM(OFFSET(H2396,-$M$3+1,0):H2396))</f>
        <v>0.35537258003765654</v>
      </c>
      <c r="J2396" s="14">
        <f t="shared" ca="1" si="264"/>
        <v>7.9159948036089441E-3</v>
      </c>
      <c r="K2396" s="9">
        <f t="shared" ca="1" si="265"/>
        <v>75.58144214036777</v>
      </c>
      <c r="L2396" s="10">
        <f t="shared" ca="1" si="262"/>
        <v>1</v>
      </c>
      <c r="M2396">
        <f t="shared" ca="1" si="259"/>
        <v>50.717404999999985</v>
      </c>
      <c r="N2396" s="12"/>
    </row>
    <row r="2397" spans="1:14" x14ac:dyDescent="0.2">
      <c r="A2397">
        <f t="shared" si="260"/>
        <v>2393</v>
      </c>
      <c r="B2397" s="6">
        <v>44166</v>
      </c>
      <c r="C2397" s="12">
        <v>102.859993</v>
      </c>
      <c r="D2397" s="12">
        <v>104.505712</v>
      </c>
      <c r="E2397" s="12">
        <v>102.43024800000001</v>
      </c>
      <c r="F2397" s="12">
        <v>103.724358</v>
      </c>
      <c r="G2397" s="9">
        <f t="shared" ca="1" si="263"/>
        <v>11.515159999999995</v>
      </c>
      <c r="H2397" s="9">
        <f t="shared" si="261"/>
        <v>1.850830000000002</v>
      </c>
      <c r="I2397" s="14">
        <f ca="1">IF($M$3&gt;A2397-1,0,G2397/SUM(OFFSET(H2397,-$M$3+1,0):H2397))</f>
        <v>0.64638231329465601</v>
      </c>
      <c r="J2397" s="14">
        <f t="shared" ca="1" si="264"/>
        <v>1.1880640900656511E-2</v>
      </c>
      <c r="K2397" s="9">
        <f t="shared" ca="1" si="265"/>
        <v>75.915798017593445</v>
      </c>
      <c r="L2397" s="10">
        <f t="shared" ca="1" si="262"/>
        <v>1</v>
      </c>
      <c r="M2397">
        <f t="shared" ca="1" si="259"/>
        <v>51.132488999999993</v>
      </c>
      <c r="N2397" s="12"/>
    </row>
    <row r="2398" spans="1:14" x14ac:dyDescent="0.2">
      <c r="A2398">
        <f t="shared" si="260"/>
        <v>2394</v>
      </c>
      <c r="B2398" s="6">
        <v>44167</v>
      </c>
      <c r="C2398" s="12">
        <v>103.685286</v>
      </c>
      <c r="D2398" s="12">
        <v>104.481281</v>
      </c>
      <c r="E2398" s="12">
        <v>103.236002</v>
      </c>
      <c r="F2398" s="12">
        <v>104.139442</v>
      </c>
      <c r="G2398" s="9">
        <f t="shared" ca="1" si="263"/>
        <v>8.6876370000000094</v>
      </c>
      <c r="H2398" s="9">
        <f t="shared" si="261"/>
        <v>0.41508400000000734</v>
      </c>
      <c r="I2398" s="14">
        <f ca="1">IF($M$3&gt;A2398-1,0,G2398/SUM(OFFSET(H2398,-$M$3+1,0):H2398))</f>
        <v>0.57966817014372041</v>
      </c>
      <c r="J2398" s="14">
        <f t="shared" ca="1" si="264"/>
        <v>1.0900878430584708E-2</v>
      </c>
      <c r="K2398" s="9">
        <f t="shared" ca="1" si="265"/>
        <v>76.223460529513758</v>
      </c>
      <c r="L2398" s="10">
        <f t="shared" ca="1" si="262"/>
        <v>1</v>
      </c>
      <c r="M2398">
        <f t="shared" ca="1" si="259"/>
        <v>51.093418999999983</v>
      </c>
      <c r="N2398" s="12"/>
    </row>
    <row r="2399" spans="1:14" x14ac:dyDescent="0.2">
      <c r="A2399">
        <f t="shared" si="260"/>
        <v>2395</v>
      </c>
      <c r="B2399" s="6">
        <v>44168</v>
      </c>
      <c r="C2399" s="12">
        <v>104.80847</v>
      </c>
      <c r="D2399" s="12">
        <v>105.31635199999999</v>
      </c>
      <c r="E2399" s="12">
        <v>103.978286</v>
      </c>
      <c r="F2399" s="12">
        <v>104.10037199999999</v>
      </c>
      <c r="G2399" s="9">
        <f t="shared" ca="1" si="263"/>
        <v>9.6789779999999865</v>
      </c>
      <c r="H2399" s="9">
        <f t="shared" si="261"/>
        <v>3.9070000000009486E-2</v>
      </c>
      <c r="I2399" s="14">
        <f ca="1">IF($M$3&gt;A2399-1,0,G2399/SUM(OFFSET(H2399,-$M$3+1,0):H2399))</f>
        <v>0.69155720975215518</v>
      </c>
      <c r="J2399" s="14">
        <f t="shared" ca="1" si="264"/>
        <v>1.256801595592077E-2</v>
      </c>
      <c r="K2399" s="9">
        <f t="shared" ca="1" si="265"/>
        <v>76.573817997676613</v>
      </c>
      <c r="L2399" s="10">
        <f t="shared" ca="1" si="262"/>
        <v>1</v>
      </c>
      <c r="M2399">
        <f t="shared" ca="1" si="259"/>
        <v>54.130932999999985</v>
      </c>
      <c r="N2399" s="12"/>
    </row>
    <row r="2400" spans="1:14" x14ac:dyDescent="0.2">
      <c r="A2400">
        <f t="shared" si="260"/>
        <v>2396</v>
      </c>
      <c r="B2400" s="6">
        <v>44169</v>
      </c>
      <c r="C2400" s="12">
        <v>104.730351</v>
      </c>
      <c r="D2400" s="12">
        <v>107.13788599999999</v>
      </c>
      <c r="E2400" s="12">
        <v>104.53989799999999</v>
      </c>
      <c r="F2400" s="12">
        <v>107.13788599999999</v>
      </c>
      <c r="G2400" s="9">
        <f t="shared" ca="1" si="263"/>
        <v>11.324714999999998</v>
      </c>
      <c r="H2400" s="9">
        <f t="shared" si="261"/>
        <v>3.0375140000000016</v>
      </c>
      <c r="I2400" s="14">
        <f ca="1">IF($M$3&gt;A2400-1,0,G2400/SUM(OFFSET(H2400,-$M$3+1,0):H2400))</f>
        <v>0.72401002323603014</v>
      </c>
      <c r="J2400" s="14">
        <f t="shared" ca="1" si="264"/>
        <v>1.3073744158581682E-2</v>
      </c>
      <c r="K2400" s="9">
        <f t="shared" ca="1" si="265"/>
        <v>76.973404803184479</v>
      </c>
      <c r="L2400" s="10">
        <f t="shared" ca="1" si="262"/>
        <v>1</v>
      </c>
      <c r="M2400">
        <f t="shared" ca="1" si="259"/>
        <v>54.741352999999989</v>
      </c>
      <c r="N2400" s="12"/>
    </row>
    <row r="2401" spans="1:14" x14ac:dyDescent="0.2">
      <c r="A2401">
        <f t="shared" si="260"/>
        <v>2397</v>
      </c>
      <c r="B2401" s="6">
        <v>44172</v>
      </c>
      <c r="C2401" s="12">
        <v>107.836212</v>
      </c>
      <c r="D2401" s="12">
        <v>107.87527300000001</v>
      </c>
      <c r="E2401" s="12">
        <v>106.796035</v>
      </c>
      <c r="F2401" s="12">
        <v>107.748306</v>
      </c>
      <c r="G2401" s="9">
        <f t="shared" ca="1" si="263"/>
        <v>9.2394709999999947</v>
      </c>
      <c r="H2401" s="9">
        <f t="shared" si="261"/>
        <v>0.61042000000000485</v>
      </c>
      <c r="I2401" s="14">
        <f ca="1">IF($M$3&gt;A2401-1,0,G2401/SUM(OFFSET(H2401,-$M$3+1,0):H2401))</f>
        <v>0.68155730893670663</v>
      </c>
      <c r="J2401" s="14">
        <f t="shared" ca="1" si="264"/>
        <v>1.2414193027135083E-2</v>
      </c>
      <c r="K2401" s="9">
        <f t="shared" ca="1" si="265"/>
        <v>77.355450367032759</v>
      </c>
      <c r="L2401" s="10">
        <f t="shared" ca="1" si="262"/>
        <v>1</v>
      </c>
      <c r="M2401">
        <f t="shared" ca="1" si="259"/>
        <v>54.882977999999994</v>
      </c>
      <c r="N2401" s="12"/>
    </row>
    <row r="2402" spans="1:14" x14ac:dyDescent="0.2">
      <c r="A2402">
        <f t="shared" si="260"/>
        <v>2398</v>
      </c>
      <c r="B2402" s="6">
        <v>44173</v>
      </c>
      <c r="C2402" s="12">
        <v>107.694596</v>
      </c>
      <c r="D2402" s="12">
        <v>108.30990799999999</v>
      </c>
      <c r="E2402" s="12">
        <v>107.01091700000001</v>
      </c>
      <c r="F2402" s="12">
        <v>107.889931</v>
      </c>
      <c r="G2402" s="9">
        <f t="shared" ca="1" si="263"/>
        <v>10.514060999999998</v>
      </c>
      <c r="H2402" s="9">
        <f t="shared" si="261"/>
        <v>0.14162500000000477</v>
      </c>
      <c r="I2402" s="14">
        <f ca="1">IF($M$3&gt;A2402-1,0,G2402/SUM(OFFSET(H2402,-$M$3+1,0):H2402))</f>
        <v>0.83676892872312136</v>
      </c>
      <c r="J2402" s="14">
        <f t="shared" ca="1" si="264"/>
        <v>1.4908465519651604E-2</v>
      </c>
      <c r="K2402" s="9">
        <f t="shared" ca="1" si="265"/>
        <v>77.810672618709816</v>
      </c>
      <c r="L2402" s="10">
        <f t="shared" ca="1" si="262"/>
        <v>1</v>
      </c>
      <c r="M2402">
        <f t="shared" ca="1" si="259"/>
        <v>51.542706999999993</v>
      </c>
      <c r="N2402" s="12"/>
    </row>
    <row r="2403" spans="1:14" x14ac:dyDescent="0.2">
      <c r="A2403">
        <f t="shared" si="260"/>
        <v>2399</v>
      </c>
      <c r="B2403" s="6">
        <v>44174</v>
      </c>
      <c r="C2403" s="12">
        <v>107.33322200000001</v>
      </c>
      <c r="D2403" s="12">
        <v>107.743437</v>
      </c>
      <c r="E2403" s="12">
        <v>103.856212</v>
      </c>
      <c r="F2403" s="12">
        <v>104.54966</v>
      </c>
      <c r="G2403" s="9">
        <f t="shared" ca="1" si="263"/>
        <v>7.6572340000000025</v>
      </c>
      <c r="H2403" s="9">
        <f t="shared" si="261"/>
        <v>3.3402710000000013</v>
      </c>
      <c r="I2403" s="14">
        <f ca="1">IF($M$3&gt;A2403-1,0,G2403/SUM(OFFSET(H2403,-$M$3+1,0):H2403))</f>
        <v>0.49651696568087678</v>
      </c>
      <c r="J2403" s="14">
        <f t="shared" ca="1" si="264"/>
        <v>9.7387368234442967E-3</v>
      </c>
      <c r="K2403" s="9">
        <f t="shared" ca="1" si="265"/>
        <v>78.0710765797416</v>
      </c>
      <c r="L2403" s="10">
        <f t="shared" ca="1" si="262"/>
        <v>1</v>
      </c>
      <c r="M2403">
        <f t="shared" ca="1" si="259"/>
        <v>51.620838999999989</v>
      </c>
      <c r="N2403" s="12"/>
    </row>
    <row r="2404" spans="1:14" x14ac:dyDescent="0.2">
      <c r="A2404">
        <f t="shared" si="260"/>
        <v>2400</v>
      </c>
      <c r="B2404" s="6">
        <v>44175</v>
      </c>
      <c r="C2404" s="12">
        <v>103.61203500000001</v>
      </c>
      <c r="D2404" s="12">
        <v>105.33100899999999</v>
      </c>
      <c r="E2404" s="12">
        <v>103.216477</v>
      </c>
      <c r="F2404" s="12">
        <v>104.627792</v>
      </c>
      <c r="G2404" s="9">
        <f t="shared" ca="1" si="263"/>
        <v>6.4705649999999935</v>
      </c>
      <c r="H2404" s="9">
        <f t="shared" si="261"/>
        <v>7.8131999999996538E-2</v>
      </c>
      <c r="I2404" s="14">
        <f ca="1">IF($M$3&gt;A2404-1,0,G2404/SUM(OFFSET(H2404,-$M$3+1,0):H2404))</f>
        <v>0.45454590157980451</v>
      </c>
      <c r="J2404" s="14">
        <f t="shared" ca="1" si="264"/>
        <v>9.1770091114147488E-3</v>
      </c>
      <c r="K2404" s="9">
        <f t="shared" ca="1" si="265"/>
        <v>78.314787799122556</v>
      </c>
      <c r="L2404" s="10">
        <f t="shared" ca="1" si="262"/>
        <v>1</v>
      </c>
      <c r="M2404">
        <f t="shared" ca="1" si="259"/>
        <v>50.771115999999992</v>
      </c>
      <c r="N2404" s="12"/>
    </row>
    <row r="2405" spans="1:14" x14ac:dyDescent="0.2">
      <c r="A2405">
        <f t="shared" si="260"/>
        <v>2401</v>
      </c>
      <c r="B2405" s="6">
        <v>44176</v>
      </c>
      <c r="C2405" s="12">
        <v>103.929463</v>
      </c>
      <c r="D2405" s="12">
        <v>104.59849199999999</v>
      </c>
      <c r="E2405" s="12">
        <v>102.752551</v>
      </c>
      <c r="F2405" s="12">
        <v>103.778069</v>
      </c>
      <c r="G2405" s="9">
        <f t="shared" ca="1" si="263"/>
        <v>6.1189580000000063</v>
      </c>
      <c r="H2405" s="9">
        <f t="shared" si="261"/>
        <v>0.84972299999999734</v>
      </c>
      <c r="I2405" s="14">
        <f ca="1">IF($M$3&gt;A2405-1,0,G2405/SUM(OFFSET(H2405,-$M$3+1,0):H2405))</f>
        <v>0.41948493833755301</v>
      </c>
      <c r="J2405" s="14">
        <f t="shared" ca="1" si="264"/>
        <v>8.7205545974053493E-3</v>
      </c>
      <c r="K2405" s="9">
        <f t="shared" ca="1" si="265"/>
        <v>78.536841733063895</v>
      </c>
      <c r="L2405" s="10">
        <f t="shared" ca="1" si="262"/>
        <v>1</v>
      </c>
      <c r="M2405">
        <f t="shared" ca="1" si="259"/>
        <v>51.830822999999995</v>
      </c>
      <c r="N2405" s="12"/>
    </row>
    <row r="2406" spans="1:14" x14ac:dyDescent="0.2">
      <c r="A2406">
        <f t="shared" si="260"/>
        <v>2402</v>
      </c>
      <c r="B2406" s="6">
        <v>44179</v>
      </c>
      <c r="C2406" s="12">
        <v>104.701041</v>
      </c>
      <c r="D2406" s="12">
        <v>105.453095</v>
      </c>
      <c r="E2406" s="12">
        <v>104.281064</v>
      </c>
      <c r="F2406" s="12">
        <v>104.83777600000001</v>
      </c>
      <c r="G2406" s="9">
        <f t="shared" ca="1" si="263"/>
        <v>5.6745530000000031</v>
      </c>
      <c r="H2406" s="9">
        <f t="shared" si="261"/>
        <v>1.0597070000000031</v>
      </c>
      <c r="I2406" s="14">
        <f ca="1">IF($M$3&gt;A2406-1,0,G2406/SUM(OFFSET(H2406,-$M$3+1,0):H2406))</f>
        <v>0.4012431101838147</v>
      </c>
      <c r="J2406" s="14">
        <f t="shared" ca="1" si="264"/>
        <v>8.4876712213027387E-3</v>
      </c>
      <c r="K2406" s="9">
        <f t="shared" ca="1" si="265"/>
        <v>78.76007541593475</v>
      </c>
      <c r="L2406" s="10">
        <f t="shared" ca="1" si="262"/>
        <v>1</v>
      </c>
      <c r="M2406">
        <f t="shared" ca="1" si="259"/>
        <v>53.476544999999987</v>
      </c>
      <c r="N2406" s="12"/>
    </row>
    <row r="2407" spans="1:14" x14ac:dyDescent="0.2">
      <c r="A2407">
        <f t="shared" si="260"/>
        <v>2403</v>
      </c>
      <c r="B2407" s="6">
        <v>44180</v>
      </c>
      <c r="C2407" s="12">
        <v>106.16118899999999</v>
      </c>
      <c r="D2407" s="12">
        <v>106.76185</v>
      </c>
      <c r="E2407" s="12">
        <v>105.677725</v>
      </c>
      <c r="F2407" s="12">
        <v>106.483498</v>
      </c>
      <c r="G2407" s="9">
        <f t="shared" ca="1" si="263"/>
        <v>7.0077440000000024</v>
      </c>
      <c r="H2407" s="9">
        <f t="shared" si="261"/>
        <v>1.6457219999999921</v>
      </c>
      <c r="I2407" s="14">
        <f ca="1">IF($M$3&gt;A2407-1,0,G2407/SUM(OFFSET(H2407,-$M$3+1,0):H2407))</f>
        <v>0.45282470714262701</v>
      </c>
      <c r="J2407" s="14">
        <f t="shared" ca="1" si="264"/>
        <v>9.1543293249264461E-3</v>
      </c>
      <c r="K2407" s="9">
        <f t="shared" ca="1" si="265"/>
        <v>79.013864756283382</v>
      </c>
      <c r="L2407" s="10">
        <f t="shared" ca="1" si="262"/>
        <v>1</v>
      </c>
      <c r="M2407">
        <f t="shared" ca="1" si="259"/>
        <v>53.432598999999996</v>
      </c>
      <c r="N2407" s="12"/>
    </row>
    <row r="2408" spans="1:14" x14ac:dyDescent="0.2">
      <c r="A2408">
        <f t="shared" si="260"/>
        <v>2404</v>
      </c>
      <c r="B2408" s="6">
        <v>44181</v>
      </c>
      <c r="C2408" s="12">
        <v>106.927896</v>
      </c>
      <c r="D2408" s="12">
        <v>106.927896</v>
      </c>
      <c r="E2408" s="12">
        <v>105.60936100000001</v>
      </c>
      <c r="F2408" s="12">
        <v>106.43955200000001</v>
      </c>
      <c r="G2408" s="9">
        <f t="shared" ca="1" si="263"/>
        <v>6.9686730000000097</v>
      </c>
      <c r="H2408" s="9">
        <f t="shared" si="261"/>
        <v>4.3945999999991159E-2</v>
      </c>
      <c r="I2408" s="14">
        <f ca="1">IF($M$3&gt;A2408-1,0,G2408/SUM(OFFSET(H2408,-$M$3+1,0):H2408))</f>
        <v>0.44916602603738315</v>
      </c>
      <c r="J2408" s="14">
        <f t="shared" ca="1" si="264"/>
        <v>9.1062129346407665E-3</v>
      </c>
      <c r="K2408" s="9">
        <f t="shared" ca="1" si="265"/>
        <v>79.263608904203522</v>
      </c>
      <c r="L2408" s="10">
        <f t="shared" ca="1" si="262"/>
        <v>1</v>
      </c>
      <c r="M2408">
        <f t="shared" ref="M2408:M2471" ca="1" si="266">L2408*($F2409-$F2408)+M2407</f>
        <v>53.408177999999992</v>
      </c>
      <c r="N2408" s="12"/>
    </row>
    <row r="2409" spans="1:14" x14ac:dyDescent="0.2">
      <c r="A2409">
        <f t="shared" si="260"/>
        <v>2405</v>
      </c>
      <c r="B2409" s="6">
        <v>44182</v>
      </c>
      <c r="C2409" s="12">
        <v>107.10857900000001</v>
      </c>
      <c r="D2409" s="12">
        <v>107.142759</v>
      </c>
      <c r="E2409" s="12">
        <v>106.009804</v>
      </c>
      <c r="F2409" s="12">
        <v>106.415131</v>
      </c>
      <c r="G2409" s="9">
        <f t="shared" ca="1" si="263"/>
        <v>5.6110770000000088</v>
      </c>
      <c r="H2409" s="9">
        <f t="shared" si="261"/>
        <v>2.4421000000003801E-2</v>
      </c>
      <c r="I2409" s="14">
        <f ca="1">IF($M$3&gt;A2409-1,0,G2409/SUM(OFFSET(H2409,-$M$3+1,0):H2409))</f>
        <v>0.39498107094504648</v>
      </c>
      <c r="J2409" s="14">
        <f t="shared" ca="1" si="264"/>
        <v>8.4084538963260617E-3</v>
      </c>
      <c r="K2409" s="9">
        <f t="shared" ca="1" si="265"/>
        <v>79.491911225961104</v>
      </c>
      <c r="L2409" s="10">
        <f t="shared" ca="1" si="262"/>
        <v>1</v>
      </c>
      <c r="M2409">
        <f t="shared" ca="1" si="266"/>
        <v>53.041920999999988</v>
      </c>
      <c r="N2409" s="12"/>
    </row>
    <row r="2410" spans="1:14" x14ac:dyDescent="0.2">
      <c r="A2410">
        <f t="shared" si="260"/>
        <v>2406</v>
      </c>
      <c r="B2410" s="6">
        <v>44183</v>
      </c>
      <c r="C2410" s="12">
        <v>106.551868</v>
      </c>
      <c r="D2410" s="12">
        <v>106.727673</v>
      </c>
      <c r="E2410" s="12">
        <v>105.374956</v>
      </c>
      <c r="F2410" s="12">
        <v>106.048874</v>
      </c>
      <c r="G2410" s="9">
        <f t="shared" ca="1" si="263"/>
        <v>4.1753460000000047</v>
      </c>
      <c r="H2410" s="9">
        <f t="shared" si="261"/>
        <v>0.3662570000000045</v>
      </c>
      <c r="I2410" s="14">
        <f ca="1">IF($M$3&gt;A2410-1,0,G2410/SUM(OFFSET(H2410,-$M$3+1,0):H2410))</f>
        <v>0.30922254046258218</v>
      </c>
      <c r="J2410" s="14">
        <f t="shared" ca="1" si="264"/>
        <v>7.3609467135022045E-3</v>
      </c>
      <c r="K2410" s="9">
        <f t="shared" ca="1" si="265"/>
        <v>79.687395613813266</v>
      </c>
      <c r="L2410" s="10">
        <f t="shared" ca="1" si="262"/>
        <v>1</v>
      </c>
      <c r="M2410">
        <f t="shared" ca="1" si="266"/>
        <v>52.506909999999991</v>
      </c>
      <c r="N2410" s="12"/>
    </row>
    <row r="2411" spans="1:14" x14ac:dyDescent="0.2">
      <c r="A2411">
        <f t="shared" si="260"/>
        <v>2407</v>
      </c>
      <c r="B2411" s="6">
        <v>44186</v>
      </c>
      <c r="C2411" s="12">
        <v>104.42710099999999</v>
      </c>
      <c r="D2411" s="12">
        <v>105.57286999999999</v>
      </c>
      <c r="E2411" s="12">
        <v>103.65998</v>
      </c>
      <c r="F2411" s="12">
        <v>105.513863</v>
      </c>
      <c r="G2411" s="9">
        <f t="shared" ca="1" si="263"/>
        <v>1.7895050000000055</v>
      </c>
      <c r="H2411" s="9">
        <f t="shared" si="261"/>
        <v>0.53501099999999724</v>
      </c>
      <c r="I2411" s="14">
        <f ca="1">IF($M$3&gt;A2411-1,0,G2411/SUM(OFFSET(H2411,-$M$3+1,0):H2411))</f>
        <v>0.14683837230837099</v>
      </c>
      <c r="J2411" s="14">
        <f t="shared" ca="1" si="264"/>
        <v>5.5683138332580243E-3</v>
      </c>
      <c r="K2411" s="9">
        <f t="shared" ca="1" si="265"/>
        <v>79.831205489423951</v>
      </c>
      <c r="L2411" s="10">
        <f t="shared" ca="1" si="262"/>
        <v>1</v>
      </c>
      <c r="M2411">
        <f t="shared" ca="1" si="266"/>
        <v>52.320042999999984</v>
      </c>
      <c r="N2411" s="12"/>
    </row>
    <row r="2412" spans="1:14" x14ac:dyDescent="0.2">
      <c r="A2412">
        <f t="shared" si="260"/>
        <v>2408</v>
      </c>
      <c r="B2412" s="6">
        <v>44187</v>
      </c>
      <c r="C2412" s="12">
        <v>105.681054</v>
      </c>
      <c r="D2412" s="12">
        <v>105.685968</v>
      </c>
      <c r="E2412" s="12">
        <v>104.422186</v>
      </c>
      <c r="F2412" s="12">
        <v>105.32699599999999</v>
      </c>
      <c r="G2412" s="9">
        <f t="shared" ca="1" si="263"/>
        <v>1.1875539999999916</v>
      </c>
      <c r="H2412" s="9">
        <f t="shared" si="261"/>
        <v>0.18686700000000656</v>
      </c>
      <c r="I2412" s="14">
        <f ca="1">IF($M$3&gt;A2412-1,0,G2412/SUM(OFFSET(H2412,-$M$3+1,0):H2412))</f>
        <v>9.9304722943640303E-2</v>
      </c>
      <c r="J2412" s="14">
        <f t="shared" ca="1" si="264"/>
        <v>5.0908228480641762E-3</v>
      </c>
      <c r="K2412" s="9">
        <f t="shared" ca="1" si="265"/>
        <v>79.961000042284653</v>
      </c>
      <c r="L2412" s="10">
        <f t="shared" ca="1" si="262"/>
        <v>1</v>
      </c>
      <c r="M2412">
        <f t="shared" ca="1" si="266"/>
        <v>51.533245999999991</v>
      </c>
      <c r="N2412" s="12"/>
    </row>
    <row r="2413" spans="1:14" x14ac:dyDescent="0.2">
      <c r="A2413">
        <f t="shared" si="260"/>
        <v>2409</v>
      </c>
      <c r="B2413" s="6">
        <v>44188</v>
      </c>
      <c r="C2413" s="12">
        <v>105.479435</v>
      </c>
      <c r="D2413" s="12">
        <v>105.838407</v>
      </c>
      <c r="E2413" s="12">
        <v>104.48119199999999</v>
      </c>
      <c r="F2413" s="12">
        <v>104.540199</v>
      </c>
      <c r="G2413" s="9">
        <f t="shared" ca="1" si="263"/>
        <v>0.43982700000000818</v>
      </c>
      <c r="H2413" s="9">
        <f t="shared" si="261"/>
        <v>0.78679699999999286</v>
      </c>
      <c r="I2413" s="14">
        <f ca="1">IF($M$3&gt;A2413-1,0,G2413/SUM(OFFSET(H2413,-$M$3+1,0):H2413))</f>
        <v>3.4614568249907211E-2</v>
      </c>
      <c r="J2413" s="14">
        <f t="shared" ca="1" si="264"/>
        <v>4.4753700793848635E-3</v>
      </c>
      <c r="K2413" s="9">
        <f t="shared" ca="1" si="265"/>
        <v>80.071001053875264</v>
      </c>
      <c r="L2413" s="10">
        <f t="shared" ca="1" si="262"/>
        <v>1</v>
      </c>
      <c r="M2413">
        <f t="shared" ca="1" si="266"/>
        <v>52.654423999999992</v>
      </c>
      <c r="N2413" s="12"/>
    </row>
    <row r="2414" spans="1:14" x14ac:dyDescent="0.2">
      <c r="A2414">
        <f t="shared" si="260"/>
        <v>2410</v>
      </c>
      <c r="B2414" s="6">
        <v>44189</v>
      </c>
      <c r="C2414" s="12">
        <v>104.84016200000001</v>
      </c>
      <c r="D2414" s="12">
        <v>105.681051</v>
      </c>
      <c r="E2414" s="12">
        <v>104.84016200000001</v>
      </c>
      <c r="F2414" s="12">
        <v>105.661377</v>
      </c>
      <c r="G2414" s="9">
        <f t="shared" ca="1" si="263"/>
        <v>1.476508999999993</v>
      </c>
      <c r="H2414" s="9">
        <f t="shared" si="261"/>
        <v>1.1211780000000005</v>
      </c>
      <c r="I2414" s="14">
        <f ca="1">IF($M$3&gt;A2414-1,0,G2414/SUM(OFFSET(H2414,-$M$3+1,0):H2414))</f>
        <v>0.13683952394408247</v>
      </c>
      <c r="J2414" s="14">
        <f t="shared" ca="1" si="264"/>
        <v>5.4660947744867589E-3</v>
      </c>
      <c r="K2414" s="9">
        <f t="shared" ca="1" si="265"/>
        <v>80.210880474111534</v>
      </c>
      <c r="L2414" s="10">
        <f t="shared" ca="1" si="262"/>
        <v>1</v>
      </c>
      <c r="M2414">
        <f t="shared" ca="1" si="266"/>
        <v>52.442982999999984</v>
      </c>
      <c r="N2414" s="12"/>
    </row>
    <row r="2415" spans="1:14" x14ac:dyDescent="0.2">
      <c r="A2415">
        <f t="shared" si="260"/>
        <v>2411</v>
      </c>
      <c r="B2415" s="6">
        <v>44193</v>
      </c>
      <c r="C2415" s="12">
        <v>106.846492</v>
      </c>
      <c r="D2415" s="12">
        <v>106.94976200000001</v>
      </c>
      <c r="E2415" s="12">
        <v>105.351589</v>
      </c>
      <c r="F2415" s="12">
        <v>105.44993599999999</v>
      </c>
      <c r="G2415" s="9">
        <f t="shared" ca="1" si="263"/>
        <v>2.2983700000000056</v>
      </c>
      <c r="H2415" s="9">
        <f t="shared" si="261"/>
        <v>0.21144100000000776</v>
      </c>
      <c r="I2415" s="14">
        <f ca="1">IF($M$3&gt;A2415-1,0,G2415/SUM(OFFSET(H2415,-$M$3+1,0):H2415))</f>
        <v>0.22118644247220126</v>
      </c>
      <c r="J2415" s="14">
        <f t="shared" ca="1" si="264"/>
        <v>6.3580787350960297E-3</v>
      </c>
      <c r="K2415" s="9">
        <f t="shared" ca="1" si="265"/>
        <v>80.371352376344589</v>
      </c>
      <c r="L2415" s="10">
        <f t="shared" ca="1" si="262"/>
        <v>1</v>
      </c>
      <c r="M2415">
        <f t="shared" ca="1" si="266"/>
        <v>52.177433999999991</v>
      </c>
      <c r="N2415" s="12"/>
    </row>
    <row r="2416" spans="1:14" x14ac:dyDescent="0.2">
      <c r="A2416">
        <f t="shared" si="260"/>
        <v>2412</v>
      </c>
      <c r="B2416" s="6">
        <v>44194</v>
      </c>
      <c r="C2416" s="12">
        <v>106.059693</v>
      </c>
      <c r="D2416" s="12">
        <v>106.113786</v>
      </c>
      <c r="E2416" s="12">
        <v>104.210733</v>
      </c>
      <c r="F2416" s="12">
        <v>105.184387</v>
      </c>
      <c r="G2416" s="9">
        <f t="shared" ca="1" si="263"/>
        <v>2.7055440000000033</v>
      </c>
      <c r="H2416" s="9">
        <f t="shared" si="261"/>
        <v>0.26554899999999293</v>
      </c>
      <c r="I2416" s="14">
        <f ca="1">IF($M$3&gt;A2416-1,0,G2416/SUM(OFFSET(H2416,-$M$3+1,0):H2416))</f>
        <v>0.25730274268565551</v>
      </c>
      <c r="J2416" s="14">
        <f t="shared" ca="1" si="264"/>
        <v>6.7606191706947134E-3</v>
      </c>
      <c r="K2416" s="9">
        <f t="shared" ca="1" si="265"/>
        <v>80.539103853904379</v>
      </c>
      <c r="L2416" s="10">
        <f t="shared" ca="1" si="262"/>
        <v>1</v>
      </c>
      <c r="M2416">
        <f t="shared" ca="1" si="266"/>
        <v>54.119824999999992</v>
      </c>
      <c r="N2416" s="12"/>
    </row>
    <row r="2417" spans="1:14" x14ac:dyDescent="0.2">
      <c r="A2417">
        <f t="shared" si="260"/>
        <v>2413</v>
      </c>
      <c r="B2417" s="6">
        <v>44195</v>
      </c>
      <c r="C2417" s="12">
        <v>105.799059</v>
      </c>
      <c r="D2417" s="12">
        <v>107.249714</v>
      </c>
      <c r="E2417" s="12">
        <v>105.799059</v>
      </c>
      <c r="F2417" s="12">
        <v>107.126778</v>
      </c>
      <c r="G2417" s="9">
        <f t="shared" ca="1" si="263"/>
        <v>2.5771179999999987</v>
      </c>
      <c r="H2417" s="9">
        <f t="shared" si="261"/>
        <v>1.9423910000000006</v>
      </c>
      <c r="I2417" s="14">
        <f ca="1">IF($M$3&gt;A2417-1,0,G2417/SUM(OFFSET(H2417,-$M$3+1,0):H2417))</f>
        <v>0.28266730955819297</v>
      </c>
      <c r="J2417" s="14">
        <f t="shared" ca="1" si="264"/>
        <v>7.050709499983935E-3</v>
      </c>
      <c r="K2417" s="9">
        <f t="shared" ca="1" si="265"/>
        <v>80.726565820588732</v>
      </c>
      <c r="L2417" s="10">
        <f t="shared" ca="1" si="262"/>
        <v>1</v>
      </c>
      <c r="M2417">
        <f t="shared" ca="1" si="266"/>
        <v>54.400120999999984</v>
      </c>
      <c r="N2417" s="12"/>
    </row>
    <row r="2418" spans="1:14" x14ac:dyDescent="0.2">
      <c r="A2418">
        <f t="shared" si="260"/>
        <v>2414</v>
      </c>
      <c r="B2418" s="6">
        <v>44196</v>
      </c>
      <c r="C2418" s="12">
        <v>107.180875</v>
      </c>
      <c r="D2418" s="12">
        <v>107.466082</v>
      </c>
      <c r="E2418" s="12">
        <v>106.349824</v>
      </c>
      <c r="F2418" s="12">
        <v>107.40707399999999</v>
      </c>
      <c r="G2418" s="9">
        <f t="shared" ca="1" si="263"/>
        <v>2.7792819999999949</v>
      </c>
      <c r="H2418" s="9">
        <f t="shared" si="261"/>
        <v>0.28029599999999277</v>
      </c>
      <c r="I2418" s="14">
        <f ca="1">IF($M$3&gt;A2418-1,0,G2418/SUM(OFFSET(H2418,-$M$3+1,0):H2418))</f>
        <v>0.29822843031444618</v>
      </c>
      <c r="J2418" s="14">
        <f t="shared" ca="1" si="264"/>
        <v>7.2316954448889015E-3</v>
      </c>
      <c r="K2418" s="9">
        <f t="shared" ca="1" si="265"/>
        <v>80.919511130057103</v>
      </c>
      <c r="L2418" s="10">
        <f t="shared" ca="1" si="262"/>
        <v>1</v>
      </c>
      <c r="M2418">
        <f t="shared" ca="1" si="266"/>
        <v>54.616490999999996</v>
      </c>
      <c r="N2418" s="12"/>
    </row>
    <row r="2419" spans="1:14" x14ac:dyDescent="0.2">
      <c r="A2419">
        <f t="shared" si="260"/>
        <v>2415</v>
      </c>
      <c r="B2419" s="6">
        <v>44200</v>
      </c>
      <c r="C2419" s="12">
        <v>108.45449600000001</v>
      </c>
      <c r="D2419" s="12">
        <v>110.642762</v>
      </c>
      <c r="E2419" s="12">
        <v>106.492428</v>
      </c>
      <c r="F2419" s="12">
        <v>107.62344400000001</v>
      </c>
      <c r="G2419" s="9">
        <f t="shared" ca="1" si="263"/>
        <v>3.8453750000000042</v>
      </c>
      <c r="H2419" s="9">
        <f t="shared" si="261"/>
        <v>0.21637000000001194</v>
      </c>
      <c r="I2419" s="14">
        <f ca="1">IF($M$3&gt;A2419-1,0,G2419/SUM(OFFSET(H2419,-$M$3+1,0):H2419))</f>
        <v>0.4427119280981609</v>
      </c>
      <c r="J2419" s="14">
        <f t="shared" ca="1" si="264"/>
        <v>9.0216422969572867E-3</v>
      </c>
      <c r="K2419" s="9">
        <f t="shared" ca="1" si="265"/>
        <v>81.160424460331683</v>
      </c>
      <c r="L2419" s="10">
        <f t="shared" ca="1" si="262"/>
        <v>1</v>
      </c>
      <c r="M2419">
        <f t="shared" ca="1" si="266"/>
        <v>56.499882999999997</v>
      </c>
      <c r="N2419" s="12"/>
    </row>
    <row r="2420" spans="1:14" x14ac:dyDescent="0.2">
      <c r="A2420">
        <f t="shared" si="260"/>
        <v>2416</v>
      </c>
      <c r="B2420" s="6">
        <v>44201</v>
      </c>
      <c r="C2420" s="12">
        <v>107.42183199999999</v>
      </c>
      <c r="D2420" s="12">
        <v>109.61009900000001</v>
      </c>
      <c r="E2420" s="12">
        <v>107.42183199999999</v>
      </c>
      <c r="F2420" s="12">
        <v>109.50683600000001</v>
      </c>
      <c r="G2420" s="9">
        <f t="shared" ca="1" si="263"/>
        <v>4.6690600000000018</v>
      </c>
      <c r="H2420" s="9">
        <f t="shared" si="261"/>
        <v>1.8833920000000006</v>
      </c>
      <c r="I2420" s="14">
        <f ca="1">IF($M$3&gt;A2420-1,0,G2420/SUM(OFFSET(H2420,-$M$3+1,0):H2420))</f>
        <v>0.49098188595612197</v>
      </c>
      <c r="J2420" s="14">
        <f t="shared" ca="1" si="264"/>
        <v>9.6637019330275079E-3</v>
      </c>
      <c r="K2420" s="9">
        <f t="shared" ca="1" si="265"/>
        <v>81.434355732321976</v>
      </c>
      <c r="L2420" s="10">
        <f t="shared" ca="1" si="262"/>
        <v>1</v>
      </c>
      <c r="M2420">
        <f t="shared" ca="1" si="266"/>
        <v>56.165493999999995</v>
      </c>
      <c r="N2420" s="12"/>
    </row>
    <row r="2421" spans="1:14" x14ac:dyDescent="0.2">
      <c r="A2421">
        <f t="shared" si="260"/>
        <v>2417</v>
      </c>
      <c r="B2421" s="6">
        <v>44202</v>
      </c>
      <c r="C2421" s="12">
        <v>108.592191</v>
      </c>
      <c r="D2421" s="12">
        <v>111.237785</v>
      </c>
      <c r="E2421" s="12">
        <v>108.154537</v>
      </c>
      <c r="F2421" s="12">
        <v>109.17244700000001</v>
      </c>
      <c r="G2421" s="9">
        <f t="shared" ca="1" si="263"/>
        <v>2.688949000000008</v>
      </c>
      <c r="H2421" s="9">
        <f t="shared" si="261"/>
        <v>0.3343890000000016</v>
      </c>
      <c r="I2421" s="14">
        <f ca="1">IF($M$3&gt;A2421-1,0,G2421/SUM(OFFSET(H2421,-$M$3+1,0):H2421))</f>
        <v>0.32798840735981477</v>
      </c>
      <c r="J2421" s="14">
        <f t="shared" ca="1" si="264"/>
        <v>7.5842107572296003E-3</v>
      </c>
      <c r="K2421" s="9">
        <f t="shared" ca="1" si="265"/>
        <v>81.644727262499316</v>
      </c>
      <c r="L2421" s="10">
        <f t="shared" ca="1" si="262"/>
        <v>1</v>
      </c>
      <c r="M2421">
        <f t="shared" ca="1" si="266"/>
        <v>60.66988099999999</v>
      </c>
      <c r="N2421" s="12"/>
    </row>
    <row r="2422" spans="1:14" x14ac:dyDescent="0.2">
      <c r="A2422">
        <f t="shared" si="260"/>
        <v>2418</v>
      </c>
      <c r="B2422" s="6">
        <v>44203</v>
      </c>
      <c r="C2422" s="12">
        <v>111.036163</v>
      </c>
      <c r="D2422" s="12">
        <v>113.91779200000001</v>
      </c>
      <c r="E2422" s="12">
        <v>111.036163</v>
      </c>
      <c r="F2422" s="12">
        <v>113.676834</v>
      </c>
      <c r="G2422" s="9">
        <f t="shared" ca="1" si="263"/>
        <v>7.2372819999999933</v>
      </c>
      <c r="H2422" s="9">
        <f t="shared" si="261"/>
        <v>4.5043869999999941</v>
      </c>
      <c r="I2422" s="14">
        <f ca="1">IF($M$3&gt;A2422-1,0,G2422/SUM(OFFSET(H2422,-$M$3+1,0):H2422))</f>
        <v>0.57172187513676231</v>
      </c>
      <c r="J2422" s="14">
        <f t="shared" ca="1" si="264"/>
        <v>1.0786988944075464E-2</v>
      </c>
      <c r="K2422" s="9">
        <f t="shared" ca="1" si="265"/>
        <v>81.990257243732188</v>
      </c>
      <c r="L2422" s="10">
        <f t="shared" ca="1" si="262"/>
        <v>1</v>
      </c>
      <c r="M2422">
        <f t="shared" ca="1" si="266"/>
        <v>60.261730999999983</v>
      </c>
      <c r="N2422" s="12"/>
    </row>
    <row r="2423" spans="1:14" x14ac:dyDescent="0.2">
      <c r="A2423">
        <f t="shared" si="260"/>
        <v>2419</v>
      </c>
      <c r="B2423" s="6">
        <v>44204</v>
      </c>
      <c r="C2423" s="12">
        <v>115.61922800000001</v>
      </c>
      <c r="D2423" s="12">
        <v>116.01754</v>
      </c>
      <c r="E2423" s="12">
        <v>112.04915699999999</v>
      </c>
      <c r="F2423" s="12">
        <v>113.26868399999999</v>
      </c>
      <c r="G2423" s="9">
        <f t="shared" ca="1" si="263"/>
        <v>6.8535529999999909</v>
      </c>
      <c r="H2423" s="9">
        <f t="shared" si="261"/>
        <v>0.40815000000000623</v>
      </c>
      <c r="I2423" s="14">
        <f ca="1">IF($M$3&gt;A2423-1,0,G2423/SUM(OFFSET(H2423,-$M$3+1,0):H2423))</f>
        <v>0.52547948146344814</v>
      </c>
      <c r="J2423" s="14">
        <f t="shared" ca="1" si="264"/>
        <v>1.0136091470918963E-2</v>
      </c>
      <c r="K2423" s="9">
        <f t="shared" ca="1" si="265"/>
        <v>82.307298238400151</v>
      </c>
      <c r="L2423" s="10">
        <f t="shared" ca="1" si="262"/>
        <v>1</v>
      </c>
      <c r="M2423">
        <f t="shared" ca="1" si="266"/>
        <v>61.958248999999995</v>
      </c>
      <c r="N2423" s="12"/>
    </row>
    <row r="2424" spans="1:14" x14ac:dyDescent="0.2">
      <c r="A2424">
        <f t="shared" si="260"/>
        <v>2420</v>
      </c>
      <c r="B2424" s="6">
        <v>44207</v>
      </c>
      <c r="C2424" s="12">
        <v>112.82611300000001</v>
      </c>
      <c r="D2424" s="12">
        <v>115.732331</v>
      </c>
      <c r="E2424" s="12">
        <v>112.599907</v>
      </c>
      <c r="F2424" s="12">
        <v>114.96520200000001</v>
      </c>
      <c r="G2424" s="9">
        <f t="shared" ca="1" si="263"/>
        <v>8.9163280000000071</v>
      </c>
      <c r="H2424" s="9">
        <f t="shared" si="261"/>
        <v>1.6965180000000117</v>
      </c>
      <c r="I2424" s="14">
        <f ca="1">IF($M$3&gt;A2424-1,0,G2424/SUM(OFFSET(H2424,-$M$3+1,0):H2424))</f>
        <v>0.62036400028498373</v>
      </c>
      <c r="J2424" s="14">
        <f t="shared" ca="1" si="264"/>
        <v>1.1493522068332273E-2</v>
      </c>
      <c r="K2424" s="9">
        <f t="shared" ca="1" si="265"/>
        <v>82.682652575989565</v>
      </c>
      <c r="L2424" s="10">
        <f t="shared" ca="1" si="262"/>
        <v>1</v>
      </c>
      <c r="M2424">
        <f t="shared" ca="1" si="266"/>
        <v>62.494259999999997</v>
      </c>
      <c r="N2424" s="12"/>
    </row>
    <row r="2425" spans="1:14" x14ac:dyDescent="0.2">
      <c r="A2425">
        <f t="shared" si="260"/>
        <v>2421</v>
      </c>
      <c r="B2425" s="6">
        <v>44208</v>
      </c>
      <c r="C2425" s="12">
        <v>115.96345599999999</v>
      </c>
      <c r="D2425" s="12">
        <v>116.42077500000001</v>
      </c>
      <c r="E2425" s="12">
        <v>114.350523</v>
      </c>
      <c r="F2425" s="12">
        <v>115.50121300000001</v>
      </c>
      <c r="G2425" s="9">
        <f t="shared" ca="1" si="263"/>
        <v>9.9873500000000064</v>
      </c>
      <c r="H2425" s="9">
        <f t="shared" si="261"/>
        <v>0.53601100000000201</v>
      </c>
      <c r="I2425" s="14">
        <f ca="1">IF($M$3&gt;A2425-1,0,G2425/SUM(OFFSET(H2425,-$M$3+1,0):H2425))</f>
        <v>0.69483327090465496</v>
      </c>
      <c r="J2425" s="14">
        <f t="shared" ca="1" si="264"/>
        <v>1.2618615761718324E-2</v>
      </c>
      <c r="K2425" s="9">
        <f t="shared" ca="1" si="265"/>
        <v>83.096777379832886</v>
      </c>
      <c r="L2425" s="10">
        <f t="shared" ca="1" si="262"/>
        <v>1</v>
      </c>
      <c r="M2425">
        <f t="shared" ca="1" si="266"/>
        <v>61.869732999999997</v>
      </c>
      <c r="N2425" s="12"/>
    </row>
    <row r="2426" spans="1:14" x14ac:dyDescent="0.2">
      <c r="A2426">
        <f t="shared" si="260"/>
        <v>2422</v>
      </c>
      <c r="B2426" s="6">
        <v>44209</v>
      </c>
      <c r="C2426" s="12">
        <v>116.297831</v>
      </c>
      <c r="D2426" s="12">
        <v>116.36176</v>
      </c>
      <c r="E2426" s="12">
        <v>114.330848</v>
      </c>
      <c r="F2426" s="12">
        <v>114.87668600000001</v>
      </c>
      <c r="G2426" s="9">
        <f t="shared" ca="1" si="263"/>
        <v>9.5496900000000124</v>
      </c>
      <c r="H2426" s="9">
        <f t="shared" si="261"/>
        <v>0.6245270000000005</v>
      </c>
      <c r="I2426" s="14">
        <f ca="1">IF($M$3&gt;A2426-1,0,G2426/SUM(OFFSET(H2426,-$M$3+1,0):H2426))</f>
        <v>0.64475286461856818</v>
      </c>
      <c r="J2426" s="14">
        <f t="shared" ca="1" si="264"/>
        <v>1.1856208609808822E-2</v>
      </c>
      <c r="K2426" s="9">
        <f t="shared" ca="1" si="265"/>
        <v>83.473566606034254</v>
      </c>
      <c r="L2426" s="10">
        <f t="shared" ca="1" si="262"/>
        <v>1</v>
      </c>
      <c r="M2426">
        <f t="shared" ca="1" si="266"/>
        <v>64.726780999999988</v>
      </c>
      <c r="N2426" s="12"/>
    </row>
    <row r="2427" spans="1:14" x14ac:dyDescent="0.2">
      <c r="A2427">
        <f t="shared" si="260"/>
        <v>2423</v>
      </c>
      <c r="B2427" s="6">
        <v>44210</v>
      </c>
      <c r="C2427" s="12">
        <v>116.57321399999999</v>
      </c>
      <c r="D2427" s="12">
        <v>119.430255</v>
      </c>
      <c r="E2427" s="12">
        <v>116.435526</v>
      </c>
      <c r="F2427" s="12">
        <v>117.733734</v>
      </c>
      <c r="G2427" s="9">
        <f t="shared" ca="1" si="263"/>
        <v>13.193534999999997</v>
      </c>
      <c r="H2427" s="9">
        <f t="shared" si="261"/>
        <v>2.8570479999999918</v>
      </c>
      <c r="I2427" s="14">
        <f ca="1">IF($M$3&gt;A2427-1,0,G2427/SUM(OFFSET(H2427,-$M$3+1,0):H2427))</f>
        <v>0.78153126883887492</v>
      </c>
      <c r="J2427" s="14">
        <f t="shared" ca="1" si="264"/>
        <v>1.3994635899288664E-2</v>
      </c>
      <c r="K2427" s="9">
        <f t="shared" ca="1" si="265"/>
        <v>83.953025174561489</v>
      </c>
      <c r="L2427" s="10">
        <f t="shared" ca="1" si="262"/>
        <v>1</v>
      </c>
      <c r="M2427">
        <f t="shared" ca="1" si="266"/>
        <v>62.435238999999996</v>
      </c>
      <c r="N2427" s="12"/>
    </row>
    <row r="2428" spans="1:14" x14ac:dyDescent="0.2">
      <c r="A2428">
        <f t="shared" si="260"/>
        <v>2424</v>
      </c>
      <c r="B2428" s="6">
        <v>44211</v>
      </c>
      <c r="C2428" s="12">
        <v>117.428849</v>
      </c>
      <c r="D2428" s="12">
        <v>117.62062899999999</v>
      </c>
      <c r="E2428" s="12">
        <v>114.434119</v>
      </c>
      <c r="F2428" s="12">
        <v>115.44219200000001</v>
      </c>
      <c r="G2428" s="9">
        <f t="shared" ca="1" si="263"/>
        <v>9.780815000000004</v>
      </c>
      <c r="H2428" s="9">
        <f t="shared" si="261"/>
        <v>2.2915419999999926</v>
      </c>
      <c r="I2428" s="14">
        <f ca="1">IF($M$3&gt;A2428-1,0,G2428/SUM(OFFSET(H2428,-$M$3+1,0):H2428))</f>
        <v>0.54181304232531213</v>
      </c>
      <c r="J2428" s="14">
        <f t="shared" ca="1" si="264"/>
        <v>1.0363685452868174E-2</v>
      </c>
      <c r="K2428" s="9">
        <f t="shared" ca="1" si="265"/>
        <v>84.279368994713224</v>
      </c>
      <c r="L2428" s="10">
        <f t="shared" ca="1" si="262"/>
        <v>1</v>
      </c>
      <c r="M2428">
        <f t="shared" ca="1" si="266"/>
        <v>66.398716999999991</v>
      </c>
      <c r="N2428" s="12"/>
    </row>
    <row r="2429" spans="1:14" x14ac:dyDescent="0.2">
      <c r="A2429">
        <f t="shared" si="260"/>
        <v>2425</v>
      </c>
      <c r="B2429" s="6">
        <v>44215</v>
      </c>
      <c r="C2429" s="12">
        <v>117.65013399999999</v>
      </c>
      <c r="D2429" s="12">
        <v>119.49418</v>
      </c>
      <c r="E2429" s="12">
        <v>117.020701</v>
      </c>
      <c r="F2429" s="12">
        <v>119.40567</v>
      </c>
      <c r="G2429" s="9">
        <f t="shared" ca="1" si="263"/>
        <v>13.955734000000007</v>
      </c>
      <c r="H2429" s="9">
        <f t="shared" si="261"/>
        <v>3.9634779999999949</v>
      </c>
      <c r="I2429" s="14">
        <f ca="1">IF($M$3&gt;A2429-1,0,G2429/SUM(OFFSET(H2429,-$M$3+1,0):H2429))</f>
        <v>0.64005243430027348</v>
      </c>
      <c r="J2429" s="14">
        <f t="shared" ca="1" si="264"/>
        <v>1.1785870289549865E-2</v>
      </c>
      <c r="K2429" s="9">
        <f t="shared" ca="1" si="265"/>
        <v>84.693363022113218</v>
      </c>
      <c r="L2429" s="10">
        <f t="shared" ca="1" si="262"/>
        <v>1</v>
      </c>
      <c r="M2429">
        <f t="shared" ca="1" si="266"/>
        <v>65.902050999999986</v>
      </c>
      <c r="N2429" s="12"/>
    </row>
    <row r="2430" spans="1:14" x14ac:dyDescent="0.2">
      <c r="A2430">
        <f t="shared" si="260"/>
        <v>2426</v>
      </c>
      <c r="B2430" s="6">
        <v>44216</v>
      </c>
      <c r="C2430" s="12">
        <v>121.00876</v>
      </c>
      <c r="D2430" s="12">
        <v>121.357895</v>
      </c>
      <c r="E2430" s="12">
        <v>118.653294</v>
      </c>
      <c r="F2430" s="12">
        <v>118.909004</v>
      </c>
      <c r="G2430" s="9">
        <f t="shared" ca="1" si="263"/>
        <v>13.724616999999995</v>
      </c>
      <c r="H2430" s="9">
        <f t="shared" si="261"/>
        <v>0.49666600000000471</v>
      </c>
      <c r="I2430" s="14">
        <f ca="1">IF($M$3&gt;A2430-1,0,G2430/SUM(OFFSET(H2430,-$M$3+1,0):H2430))</f>
        <v>0.62285065712010734</v>
      </c>
      <c r="J2430" s="14">
        <f t="shared" ca="1" si="264"/>
        <v>1.1530243188027998E-2</v>
      </c>
      <c r="K2430" s="9">
        <f t="shared" ca="1" si="265"/>
        <v>85.087877683422505</v>
      </c>
      <c r="L2430" s="10">
        <f t="shared" ca="1" si="262"/>
        <v>1</v>
      </c>
      <c r="M2430">
        <f t="shared" ca="1" si="266"/>
        <v>67.741184999999987</v>
      </c>
      <c r="N2430" s="12"/>
    </row>
    <row r="2431" spans="1:14" x14ac:dyDescent="0.2">
      <c r="A2431">
        <f t="shared" si="260"/>
        <v>2427</v>
      </c>
      <c r="B2431" s="6">
        <v>44217</v>
      </c>
      <c r="C2431" s="12">
        <v>120.44325000000001</v>
      </c>
      <c r="D2431" s="12">
        <v>121.03826599999999</v>
      </c>
      <c r="E2431" s="12">
        <v>118.943432</v>
      </c>
      <c r="F2431" s="12">
        <v>120.748138</v>
      </c>
      <c r="G2431" s="9">
        <f t="shared" ca="1" si="263"/>
        <v>13.621359999999996</v>
      </c>
      <c r="H2431" s="9">
        <f t="shared" si="261"/>
        <v>1.8391340000000014</v>
      </c>
      <c r="I2431" s="14">
        <f ca="1">IF($M$3&gt;A2431-1,0,G2431/SUM(OFFSET(H2431,-$M$3+1,0):H2431))</f>
        <v>0.6210750108928047</v>
      </c>
      <c r="J2431" s="14">
        <f t="shared" ca="1" si="264"/>
        <v>1.1504015771207835E-2</v>
      </c>
      <c r="K2431" s="9">
        <f t="shared" ca="1" si="265"/>
        <v>85.498113880509791</v>
      </c>
      <c r="L2431" s="10">
        <f t="shared" ca="1" si="262"/>
        <v>1</v>
      </c>
      <c r="M2431">
        <f t="shared" ca="1" si="266"/>
        <v>65.469319999999996</v>
      </c>
      <c r="N2431" s="12"/>
    </row>
    <row r="2432" spans="1:14" x14ac:dyDescent="0.2">
      <c r="A2432">
        <f t="shared" si="260"/>
        <v>2428</v>
      </c>
      <c r="B2432" s="6">
        <v>44218</v>
      </c>
      <c r="C2432" s="12">
        <v>119.49419</v>
      </c>
      <c r="D2432" s="12">
        <v>120.12362400000001</v>
      </c>
      <c r="E2432" s="12">
        <v>118.40743000000001</v>
      </c>
      <c r="F2432" s="12">
        <v>118.47627300000001</v>
      </c>
      <c r="G2432" s="9">
        <f t="shared" ca="1" si="263"/>
        <v>11.069199000000012</v>
      </c>
      <c r="H2432" s="9">
        <f t="shared" si="261"/>
        <v>2.2718649999999911</v>
      </c>
      <c r="I2432" s="14">
        <f ca="1">IF($M$3&gt;A2432-1,0,G2432/SUM(OFFSET(H2432,-$M$3+1,0):H2432))</f>
        <v>0.46269189884062462</v>
      </c>
      <c r="J2432" s="14">
        <f t="shared" ca="1" si="264"/>
        <v>9.2847277144863377E-3</v>
      </c>
      <c r="K2432" s="9">
        <f t="shared" ca="1" si="265"/>
        <v>85.804307108459255</v>
      </c>
      <c r="L2432" s="10">
        <f t="shared" ca="1" si="262"/>
        <v>1</v>
      </c>
      <c r="M2432">
        <f t="shared" ca="1" si="266"/>
        <v>65.936482999999996</v>
      </c>
      <c r="N2432" s="12"/>
    </row>
    <row r="2433" spans="1:14" x14ac:dyDescent="0.2">
      <c r="A2433">
        <f t="shared" si="260"/>
        <v>2429</v>
      </c>
      <c r="B2433" s="6">
        <v>44221</v>
      </c>
      <c r="C2433" s="12">
        <v>119.57778500000001</v>
      </c>
      <c r="D2433" s="12">
        <v>119.833495</v>
      </c>
      <c r="E2433" s="12">
        <v>116.528964</v>
      </c>
      <c r="F2433" s="12">
        <v>118.94343600000001</v>
      </c>
      <c r="G2433" s="9">
        <f t="shared" ca="1" si="263"/>
        <v>11.319991999999999</v>
      </c>
      <c r="H2433" s="9">
        <f t="shared" si="261"/>
        <v>0.46716299999999933</v>
      </c>
      <c r="I2433" s="14">
        <f ca="1">IF($M$3&gt;A2433-1,0,G2433/SUM(OFFSET(H2433,-$M$3+1,0):H2433))</f>
        <v>0.46826613585436094</v>
      </c>
      <c r="J2433" s="14">
        <f t="shared" ca="1" si="264"/>
        <v>9.3588008371097674E-3</v>
      </c>
      <c r="K2433" s="9">
        <f t="shared" ca="1" si="265"/>
        <v>86.114449615670495</v>
      </c>
      <c r="L2433" s="10">
        <f t="shared" ca="1" si="262"/>
        <v>1</v>
      </c>
      <c r="M2433">
        <f t="shared" ca="1" si="266"/>
        <v>63.880978999999996</v>
      </c>
      <c r="N2433" s="12"/>
    </row>
    <row r="2434" spans="1:14" x14ac:dyDescent="0.2">
      <c r="A2434">
        <f t="shared" si="260"/>
        <v>2430</v>
      </c>
      <c r="B2434" s="6">
        <v>44222</v>
      </c>
      <c r="C2434" s="12">
        <v>118.73690000000001</v>
      </c>
      <c r="D2434" s="12">
        <v>118.805745</v>
      </c>
      <c r="E2434" s="12">
        <v>116.858429</v>
      </c>
      <c r="F2434" s="12">
        <v>116.88793200000001</v>
      </c>
      <c r="G2434" s="9">
        <f t="shared" ca="1" si="263"/>
        <v>7.3810959999999994</v>
      </c>
      <c r="H2434" s="9">
        <f t="shared" si="261"/>
        <v>2.0555039999999991</v>
      </c>
      <c r="I2434" s="14">
        <f ca="1">IF($M$3&gt;A2434-1,0,G2434/SUM(OFFSET(H2434,-$M$3+1,0):H2434))</f>
        <v>0.30317013838031465</v>
      </c>
      <c r="J2434" s="14">
        <f t="shared" ca="1" si="264"/>
        <v>7.289650547730727E-3</v>
      </c>
      <c r="K2434" s="9">
        <f t="shared" ca="1" si="265"/>
        <v>86.338777548389004</v>
      </c>
      <c r="L2434" s="10">
        <f t="shared" ca="1" si="262"/>
        <v>1</v>
      </c>
      <c r="M2434">
        <f t="shared" ca="1" si="266"/>
        <v>58.171810999999991</v>
      </c>
      <c r="N2434" s="12"/>
    </row>
    <row r="2435" spans="1:14" x14ac:dyDescent="0.2">
      <c r="A2435">
        <f t="shared" si="260"/>
        <v>2431</v>
      </c>
      <c r="B2435" s="6">
        <v>44223</v>
      </c>
      <c r="C2435" s="12">
        <v>114.51772099999999</v>
      </c>
      <c r="D2435" s="12">
        <v>114.51772099999999</v>
      </c>
      <c r="E2435" s="12">
        <v>110.60833700000001</v>
      </c>
      <c r="F2435" s="12">
        <v>111.178764</v>
      </c>
      <c r="G2435" s="9">
        <f t="shared" ca="1" si="263"/>
        <v>2.0063169999999957</v>
      </c>
      <c r="H2435" s="9">
        <f t="shared" si="261"/>
        <v>5.7091680000000053</v>
      </c>
      <c r="I2435" s="14">
        <f ca="1">IF($M$3&gt;A2435-1,0,G2435/SUM(OFFSET(H2435,-$M$3+1,0):H2435))</f>
        <v>6.7504664437570125E-2</v>
      </c>
      <c r="J2435" s="14">
        <f t="shared" ca="1" si="264"/>
        <v>4.7833284798439743E-3</v>
      </c>
      <c r="K2435" s="9">
        <f t="shared" ca="1" si="265"/>
        <v>86.457595363021937</v>
      </c>
      <c r="L2435" s="10">
        <f t="shared" ca="1" si="262"/>
        <v>1</v>
      </c>
      <c r="M2435">
        <f t="shared" ca="1" si="266"/>
        <v>60.497769999999988</v>
      </c>
      <c r="N2435" s="12"/>
    </row>
    <row r="2436" spans="1:14" x14ac:dyDescent="0.2">
      <c r="A2436">
        <f t="shared" si="260"/>
        <v>2432</v>
      </c>
      <c r="B2436" s="6">
        <v>44224</v>
      </c>
      <c r="C2436" s="12">
        <v>113.671915</v>
      </c>
      <c r="D2436" s="12">
        <v>115.25041400000001</v>
      </c>
      <c r="E2436" s="12">
        <v>112.50155700000001</v>
      </c>
      <c r="F2436" s="12">
        <v>113.504723</v>
      </c>
      <c r="G2436" s="9">
        <f t="shared" ca="1" si="263"/>
        <v>0.17211100000000101</v>
      </c>
      <c r="H2436" s="9">
        <f t="shared" si="261"/>
        <v>2.3259589999999974</v>
      </c>
      <c r="I2436" s="14">
        <f ca="1">IF($M$3&gt;A2436-1,0,G2436/SUM(OFFSET(H2436,-$M$3+1,0):H2436))</f>
        <v>6.2488715262933791E-3</v>
      </c>
      <c r="J2436" s="14">
        <f t="shared" ca="1" si="264"/>
        <v>4.2180035559594127E-3</v>
      </c>
      <c r="K2436" s="9">
        <f t="shared" ca="1" si="265"/>
        <v>86.571680243573198</v>
      </c>
      <c r="L2436" s="10">
        <f t="shared" ca="1" si="262"/>
        <v>1</v>
      </c>
      <c r="M2436">
        <f t="shared" ca="1" si="266"/>
        <v>58.427525999999986</v>
      </c>
      <c r="N2436" s="12"/>
    </row>
    <row r="2437" spans="1:14" x14ac:dyDescent="0.2">
      <c r="A2437">
        <f t="shared" si="260"/>
        <v>2433</v>
      </c>
      <c r="B2437" s="6">
        <v>44225</v>
      </c>
      <c r="C2437" s="12">
        <v>113.593242</v>
      </c>
      <c r="D2437" s="12">
        <v>113.996478</v>
      </c>
      <c r="E2437" s="12">
        <v>110.923067</v>
      </c>
      <c r="F2437" s="12">
        <v>111.434479</v>
      </c>
      <c r="G2437" s="9">
        <f t="shared" ca="1" si="263"/>
        <v>1.8342049999999972</v>
      </c>
      <c r="H2437" s="9">
        <f t="shared" si="261"/>
        <v>2.0702440000000024</v>
      </c>
      <c r="I2437" s="14">
        <f ca="1">IF($M$3&gt;A2437-1,0,G2437/SUM(OFFSET(H2437,-$M$3+1,0):H2437))</f>
        <v>6.2804857566867198E-2</v>
      </c>
      <c r="J2437" s="14">
        <f t="shared" ca="1" si="264"/>
        <v>4.7386955415220037E-3</v>
      </c>
      <c r="K2437" s="9">
        <f t="shared" ca="1" si="265"/>
        <v>86.689497477190031</v>
      </c>
      <c r="L2437" s="10">
        <f t="shared" ca="1" si="262"/>
        <v>1</v>
      </c>
      <c r="M2437">
        <f t="shared" ca="1" si="266"/>
        <v>62.794216999999989</v>
      </c>
      <c r="N2437" s="12"/>
    </row>
    <row r="2438" spans="1:14" x14ac:dyDescent="0.2">
      <c r="A2438">
        <f t="shared" ref="A2438:A2501" si="267">A2437+1</f>
        <v>2434</v>
      </c>
      <c r="B2438" s="6">
        <v>44228</v>
      </c>
      <c r="C2438" s="12">
        <v>113.170328</v>
      </c>
      <c r="D2438" s="12">
        <v>115.973276</v>
      </c>
      <c r="E2438" s="12">
        <v>112.850697</v>
      </c>
      <c r="F2438" s="12">
        <v>115.80117</v>
      </c>
      <c r="G2438" s="9">
        <f t="shared" ca="1" si="263"/>
        <v>0.83596799999999405</v>
      </c>
      <c r="H2438" s="9">
        <f t="shared" ref="H2438:H2501" si="268">ABS(F2438-F2437)</f>
        <v>4.366691000000003</v>
      </c>
      <c r="I2438" s="14">
        <f ca="1">IF($M$3&gt;A2438-1,0,G2438/SUM(OFFSET(H2438,-$M$3+1,0):H2438))</f>
        <v>2.6226447058823356E-2</v>
      </c>
      <c r="J2438" s="14">
        <f t="shared" ca="1" si="264"/>
        <v>4.3984697084744036E-3</v>
      </c>
      <c r="K2438" s="9">
        <f t="shared" ca="1" si="265"/>
        <v>86.817544286944639</v>
      </c>
      <c r="L2438" s="10">
        <f t="shared" ca="1" si="262"/>
        <v>1</v>
      </c>
      <c r="M2438">
        <f t="shared" ca="1" si="266"/>
        <v>64.377644999999987</v>
      </c>
      <c r="N2438" s="12"/>
    </row>
    <row r="2439" spans="1:14" x14ac:dyDescent="0.2">
      <c r="A2439">
        <f t="shared" si="267"/>
        <v>2435</v>
      </c>
      <c r="B2439" s="6">
        <v>44229</v>
      </c>
      <c r="C2439" s="12">
        <v>117.61079700000001</v>
      </c>
      <c r="D2439" s="12">
        <v>117.61079700000001</v>
      </c>
      <c r="E2439" s="12">
        <v>115.95361699999999</v>
      </c>
      <c r="F2439" s="12">
        <v>117.384598</v>
      </c>
      <c r="G2439" s="9">
        <f t="shared" ca="1" si="263"/>
        <v>1.8833849999999899</v>
      </c>
      <c r="H2439" s="9">
        <f t="shared" si="268"/>
        <v>1.5834279999999978</v>
      </c>
      <c r="I2439" s="14">
        <f ca="1">IF($M$3&gt;A2439-1,0,G2439/SUM(OFFSET(H2439,-$M$3+1,0):H2439))</f>
        <v>5.7206765833747591E-2</v>
      </c>
      <c r="J2439" s="14">
        <f t="shared" ca="1" si="264"/>
        <v>4.6858048199575645E-3</v>
      </c>
      <c r="K2439" s="9">
        <f t="shared" ca="1" si="265"/>
        <v>86.960775534565173</v>
      </c>
      <c r="L2439" s="10">
        <f t="shared" ca="1" si="262"/>
        <v>1</v>
      </c>
      <c r="M2439">
        <f t="shared" ca="1" si="266"/>
        <v>62.169705999999991</v>
      </c>
      <c r="N2439" s="12"/>
    </row>
    <row r="2440" spans="1:14" x14ac:dyDescent="0.2">
      <c r="A2440">
        <f t="shared" si="267"/>
        <v>2436</v>
      </c>
      <c r="B2440" s="6">
        <v>44230</v>
      </c>
      <c r="C2440" s="12">
        <v>117.930437</v>
      </c>
      <c r="D2440" s="12">
        <v>117.930437</v>
      </c>
      <c r="E2440" s="12">
        <v>115.07338799999999</v>
      </c>
      <c r="F2440" s="12">
        <v>115.176659</v>
      </c>
      <c r="G2440" s="9">
        <f t="shared" ca="1" si="263"/>
        <v>0.29997299999999427</v>
      </c>
      <c r="H2440" s="9">
        <f t="shared" si="268"/>
        <v>2.2079389999999961</v>
      </c>
      <c r="I2440" s="14">
        <f ca="1">IF($M$3&gt;A2440-1,0,G2440/SUM(OFFSET(H2440,-$M$3+1,0):H2440))</f>
        <v>8.693400758462996E-3</v>
      </c>
      <c r="J2440" s="14">
        <f t="shared" ca="1" si="264"/>
        <v>4.2398830777116338E-3</v>
      </c>
      <c r="K2440" s="9">
        <f t="shared" ca="1" si="265"/>
        <v>87.080407581392947</v>
      </c>
      <c r="L2440" s="10">
        <f t="shared" ca="1" si="262"/>
        <v>1</v>
      </c>
      <c r="M2440">
        <f t="shared" ca="1" si="266"/>
        <v>63.502331999999996</v>
      </c>
      <c r="N2440" s="12"/>
    </row>
    <row r="2441" spans="1:14" x14ac:dyDescent="0.2">
      <c r="A2441">
        <f t="shared" si="267"/>
        <v>2437</v>
      </c>
      <c r="B2441" s="6">
        <v>44231</v>
      </c>
      <c r="C2441" s="12">
        <v>114.916034</v>
      </c>
      <c r="D2441" s="12">
        <v>116.50928500000001</v>
      </c>
      <c r="E2441" s="12">
        <v>114.25217499999999</v>
      </c>
      <c r="F2441" s="12">
        <v>116.50928500000001</v>
      </c>
      <c r="G2441" s="9">
        <f t="shared" ca="1" si="263"/>
        <v>1.2244489999999928</v>
      </c>
      <c r="H2441" s="9">
        <f t="shared" si="268"/>
        <v>1.3326260000000048</v>
      </c>
      <c r="I2441" s="14">
        <f ca="1">IF($M$3&gt;A2441-1,0,G2441/SUM(OFFSET(H2441,-$M$3+1,0):H2441))</f>
        <v>3.7125432520207315E-2</v>
      </c>
      <c r="J2441" s="14">
        <f t="shared" ca="1" si="264"/>
        <v>4.498518706552739E-3</v>
      </c>
      <c r="K2441" s="9">
        <f t="shared" ca="1" si="265"/>
        <v>87.212793936973398</v>
      </c>
      <c r="L2441" s="10">
        <f t="shared" ca="1" si="262"/>
        <v>1</v>
      </c>
      <c r="M2441">
        <f t="shared" ca="1" si="266"/>
        <v>62.656536999999986</v>
      </c>
      <c r="N2441" s="12"/>
    </row>
    <row r="2442" spans="1:14" x14ac:dyDescent="0.2">
      <c r="A2442">
        <f t="shared" si="267"/>
        <v>2438</v>
      </c>
      <c r="B2442" s="6">
        <v>44232</v>
      </c>
      <c r="C2442" s="12">
        <v>117.25182599999999</v>
      </c>
      <c r="D2442" s="12">
        <v>117.276416</v>
      </c>
      <c r="E2442" s="12">
        <v>115.50121300000001</v>
      </c>
      <c r="F2442" s="12">
        <v>115.66349</v>
      </c>
      <c r="G2442" s="9">
        <f t="shared" ca="1" si="263"/>
        <v>0.22129799999999022</v>
      </c>
      <c r="H2442" s="9">
        <f t="shared" si="268"/>
        <v>0.84579500000000962</v>
      </c>
      <c r="I2442" s="14">
        <f ca="1">IF($M$3&gt;A2442-1,0,G2442/SUM(OFFSET(H2442,-$M$3+1,0):H2442))</f>
        <v>7.0173892032064705E-3</v>
      </c>
      <c r="J2442" s="14">
        <f t="shared" ca="1" si="264"/>
        <v>4.2248759989428376E-3</v>
      </c>
      <c r="K2442" s="9">
        <f t="shared" ca="1" si="265"/>
        <v>87.332994599923296</v>
      </c>
      <c r="L2442" s="10">
        <f t="shared" ca="1" si="262"/>
        <v>1</v>
      </c>
      <c r="M2442">
        <f t="shared" ca="1" si="266"/>
        <v>66.52165699999999</v>
      </c>
      <c r="N2442" s="12"/>
    </row>
    <row r="2443" spans="1:14" x14ac:dyDescent="0.2">
      <c r="A2443">
        <f t="shared" si="267"/>
        <v>2439</v>
      </c>
      <c r="B2443" s="6">
        <v>44235</v>
      </c>
      <c r="C2443" s="12">
        <v>116.79942</v>
      </c>
      <c r="D2443" s="12">
        <v>119.543361</v>
      </c>
      <c r="E2443" s="12">
        <v>116.63714299999999</v>
      </c>
      <c r="F2443" s="12">
        <v>119.52861</v>
      </c>
      <c r="G2443" s="9">
        <f t="shared" ca="1" si="263"/>
        <v>0.12293999999999983</v>
      </c>
      <c r="H2443" s="9">
        <f t="shared" si="268"/>
        <v>3.8651200000000046</v>
      </c>
      <c r="I2443" s="14">
        <f ca="1">IF($M$3&gt;A2443-1,0,G2443/SUM(OFFSET(H2443,-$M$3+1,0):H2443))</f>
        <v>3.9106409322275737E-3</v>
      </c>
      <c r="J2443" s="14">
        <f t="shared" ca="1" si="264"/>
        <v>4.1971284113172759E-3</v>
      </c>
      <c r="K2443" s="9">
        <f t="shared" ca="1" si="265"/>
        <v>87.468123732038805</v>
      </c>
      <c r="L2443" s="10">
        <f t="shared" ca="1" si="262"/>
        <v>1</v>
      </c>
      <c r="M2443">
        <f t="shared" ca="1" si="266"/>
        <v>66.167591999999985</v>
      </c>
      <c r="N2443" s="12"/>
    </row>
    <row r="2444" spans="1:14" x14ac:dyDescent="0.2">
      <c r="A2444">
        <f t="shared" si="267"/>
        <v>2440</v>
      </c>
      <c r="B2444" s="6">
        <v>44236</v>
      </c>
      <c r="C2444" s="12">
        <v>119.02701999999999</v>
      </c>
      <c r="D2444" s="12">
        <v>120.09902200000001</v>
      </c>
      <c r="E2444" s="12">
        <v>118.623785</v>
      </c>
      <c r="F2444" s="12">
        <v>119.17454499999999</v>
      </c>
      <c r="G2444" s="9">
        <f t="shared" ca="1" si="263"/>
        <v>0.26554099999999892</v>
      </c>
      <c r="H2444" s="9">
        <f t="shared" si="268"/>
        <v>0.35406500000000563</v>
      </c>
      <c r="I2444" s="14">
        <f ca="1">IF($M$3&gt;A2444-1,0,G2444/SUM(OFFSET(H2444,-$M$3+1,0):H2444))</f>
        <v>8.4851745348197699E-3</v>
      </c>
      <c r="J2444" s="14">
        <f t="shared" ca="1" si="264"/>
        <v>4.2380171638350126E-3</v>
      </c>
      <c r="K2444" s="9">
        <f t="shared" ca="1" si="265"/>
        <v>87.602496089576206</v>
      </c>
      <c r="L2444" s="10">
        <f t="shared" ca="1" si="262"/>
        <v>1</v>
      </c>
      <c r="M2444">
        <f t="shared" ca="1" si="266"/>
        <v>66.472477999999995</v>
      </c>
      <c r="N2444" s="12"/>
    </row>
    <row r="2445" spans="1:14" x14ac:dyDescent="0.2">
      <c r="A2445">
        <f t="shared" si="267"/>
        <v>2441</v>
      </c>
      <c r="B2445" s="6">
        <v>44237</v>
      </c>
      <c r="C2445" s="12">
        <v>120.231801</v>
      </c>
      <c r="D2445" s="12">
        <v>120.915327</v>
      </c>
      <c r="E2445" s="12">
        <v>118.014031</v>
      </c>
      <c r="F2445" s="12">
        <v>119.47943100000001</v>
      </c>
      <c r="G2445" s="9">
        <f t="shared" ca="1" si="263"/>
        <v>1.268706999999992</v>
      </c>
      <c r="H2445" s="9">
        <f t="shared" si="268"/>
        <v>0.30488600000001043</v>
      </c>
      <c r="I2445" s="14">
        <f ca="1">IF($M$3&gt;A2445-1,0,G2445/SUM(OFFSET(H2445,-$M$3+1,0):H2445))</f>
        <v>4.263063468825528E-2</v>
      </c>
      <c r="J2445" s="14">
        <f t="shared" ca="1" si="264"/>
        <v>4.549482282435925E-3</v>
      </c>
      <c r="K2445" s="9">
        <f t="shared" ca="1" si="265"/>
        <v>87.747519640169543</v>
      </c>
      <c r="L2445" s="10">
        <f t="shared" ca="1" si="262"/>
        <v>1</v>
      </c>
      <c r="M2445">
        <f t="shared" ca="1" si="266"/>
        <v>70.898190999999997</v>
      </c>
      <c r="N2445" s="12"/>
    </row>
    <row r="2446" spans="1:14" x14ac:dyDescent="0.2">
      <c r="A2446">
        <f t="shared" si="267"/>
        <v>2442</v>
      </c>
      <c r="B2446" s="6">
        <v>44238</v>
      </c>
      <c r="C2446" s="12">
        <v>120.816982</v>
      </c>
      <c r="D2446" s="12">
        <v>123.919895</v>
      </c>
      <c r="E2446" s="12">
        <v>120.748138</v>
      </c>
      <c r="F2446" s="12">
        <v>123.90514400000001</v>
      </c>
      <c r="G2446" s="9">
        <f t="shared" ca="1" si="263"/>
        <v>5.4288710000000009</v>
      </c>
      <c r="H2446" s="9">
        <f t="shared" si="268"/>
        <v>4.4257130000000018</v>
      </c>
      <c r="I2446" s="14">
        <f ca="1">IF($M$3&gt;A2446-1,0,G2446/SUM(OFFSET(H2446,-$M$3+1,0):H2446))</f>
        <v>0.17010778334139276</v>
      </c>
      <c r="J2446" s="14">
        <f t="shared" ca="1" si="264"/>
        <v>5.8098651023687168E-3</v>
      </c>
      <c r="K2446" s="9">
        <f t="shared" ca="1" si="265"/>
        <v>87.957590560122284</v>
      </c>
      <c r="L2446" s="10">
        <f t="shared" ca="1" si="262"/>
        <v>1</v>
      </c>
      <c r="M2446">
        <f t="shared" ca="1" si="266"/>
        <v>72.171810999999991</v>
      </c>
      <c r="N2446" s="12"/>
    </row>
    <row r="2447" spans="1:14" x14ac:dyDescent="0.2">
      <c r="A2447">
        <f t="shared" si="267"/>
        <v>2443</v>
      </c>
      <c r="B2447" s="6">
        <v>44239</v>
      </c>
      <c r="C2447" s="12">
        <v>123.462577</v>
      </c>
      <c r="D2447" s="12">
        <v>125.4148</v>
      </c>
      <c r="E2447" s="12">
        <v>122.715121</v>
      </c>
      <c r="F2447" s="12">
        <v>125.178764</v>
      </c>
      <c r="G2447" s="9">
        <f t="shared" ca="1" si="263"/>
        <v>6.2353279999999955</v>
      </c>
      <c r="H2447" s="9">
        <f t="shared" si="268"/>
        <v>1.273619999999994</v>
      </c>
      <c r="I2447" s="14">
        <f ca="1">IF($M$3&gt;A2447-1,0,G2447/SUM(OFFSET(H2447,-$M$3+1,0):H2447))</f>
        <v>0.19056184456362502</v>
      </c>
      <c r="J2447" s="14">
        <f t="shared" ca="1" si="264"/>
        <v>6.0264265915788411E-3</v>
      </c>
      <c r="K2447" s="9">
        <f t="shared" ca="1" si="265"/>
        <v>88.181901229510132</v>
      </c>
      <c r="L2447" s="10">
        <f t="shared" ref="L2447:L2510" ca="1" si="269">IF(ROUND(IX2437,$F$3)=ROUND(K2446,$F$3),L2446,IF(ROUND(K2447,$F$3)&gt;ROUND(K2446,$F$3),1,-1))</f>
        <v>1</v>
      </c>
      <c r="M2447">
        <f t="shared" ca="1" si="266"/>
        <v>72.938931999999994</v>
      </c>
      <c r="N2447" s="12"/>
    </row>
    <row r="2448" spans="1:14" x14ac:dyDescent="0.2">
      <c r="A2448">
        <f t="shared" si="267"/>
        <v>2444</v>
      </c>
      <c r="B2448" s="6">
        <v>44243</v>
      </c>
      <c r="C2448" s="12">
        <v>126.860539</v>
      </c>
      <c r="D2448" s="12">
        <v>127.16049700000001</v>
      </c>
      <c r="E2448" s="12">
        <v>125.22794</v>
      </c>
      <c r="F2448" s="12">
        <v>125.945885</v>
      </c>
      <c r="G2448" s="9">
        <f t="shared" ca="1" si="263"/>
        <v>9.0579529999999977</v>
      </c>
      <c r="H2448" s="9">
        <f t="shared" si="268"/>
        <v>0.76712100000000305</v>
      </c>
      <c r="I2448" s="14">
        <f ca="1">IF($M$3&gt;A2448-1,0,G2448/SUM(OFFSET(H2448,-$M$3+1,0):H2448))</f>
        <v>0.28817272000604433</v>
      </c>
      <c r="J2448" s="14">
        <f t="shared" ca="1" si="264"/>
        <v>7.1144788223592237E-3</v>
      </c>
      <c r="K2448" s="9">
        <f t="shared" ca="1" si="265"/>
        <v>88.450572292293202</v>
      </c>
      <c r="L2448" s="10">
        <f t="shared" ca="1" si="269"/>
        <v>1</v>
      </c>
      <c r="M2448">
        <f t="shared" ca="1" si="266"/>
        <v>70.499874999999989</v>
      </c>
      <c r="N2448" s="12"/>
    </row>
    <row r="2449" spans="1:14" x14ac:dyDescent="0.2">
      <c r="A2449">
        <f t="shared" si="267"/>
        <v>2445</v>
      </c>
      <c r="B2449" s="6">
        <v>44244</v>
      </c>
      <c r="C2449" s="12">
        <v>124.642759</v>
      </c>
      <c r="D2449" s="12">
        <v>125.139419</v>
      </c>
      <c r="E2449" s="12">
        <v>121.96274699999999</v>
      </c>
      <c r="F2449" s="12">
        <v>123.506828</v>
      </c>
      <c r="G2449" s="9">
        <f t="shared" ca="1" si="263"/>
        <v>12.328063999999998</v>
      </c>
      <c r="H2449" s="9">
        <f t="shared" si="268"/>
        <v>2.4390570000000054</v>
      </c>
      <c r="I2449" s="14">
        <f ca="1">IF($M$3&gt;A2449-1,0,G2449/SUM(OFFSET(H2449,-$M$3+1,0):H2449))</f>
        <v>0.43775116943722925</v>
      </c>
      <c r="J2449" s="14">
        <f t="shared" ca="1" si="264"/>
        <v>8.9569076551526874E-3</v>
      </c>
      <c r="K2449" s="9">
        <f t="shared" ca="1" si="265"/>
        <v>88.764567937402546</v>
      </c>
      <c r="L2449" s="10">
        <f t="shared" ca="1" si="269"/>
        <v>1</v>
      </c>
      <c r="M2449">
        <f t="shared" ca="1" si="266"/>
        <v>69.186917999999991</v>
      </c>
      <c r="N2449" s="12"/>
    </row>
    <row r="2450" spans="1:14" x14ac:dyDescent="0.2">
      <c r="A2450">
        <f t="shared" si="267"/>
        <v>2446</v>
      </c>
      <c r="B2450" s="6">
        <v>44245</v>
      </c>
      <c r="C2450" s="12">
        <v>122.07093500000001</v>
      </c>
      <c r="D2450" s="12">
        <v>122.739709</v>
      </c>
      <c r="E2450" s="12">
        <v>120.625202</v>
      </c>
      <c r="F2450" s="12">
        <v>122.193871</v>
      </c>
      <c r="G2450" s="9">
        <f t="shared" ca="1" si="263"/>
        <v>8.689148000000003</v>
      </c>
      <c r="H2450" s="9">
        <f t="shared" si="268"/>
        <v>1.3129569999999973</v>
      </c>
      <c r="I2450" s="14">
        <f ca="1">IF($M$3&gt;A2450-1,0,G2450/SUM(OFFSET(H2450,-$M$3+1,0):H2450))</f>
        <v>0.320050983337963</v>
      </c>
      <c r="J2450" s="14">
        <f t="shared" ca="1" si="264"/>
        <v>7.4893694212553596E-3</v>
      </c>
      <c r="K2450" s="9">
        <f t="shared" ca="1" si="265"/>
        <v>89.014932337533438</v>
      </c>
      <c r="L2450" s="10">
        <f t="shared" ca="1" si="269"/>
        <v>1</v>
      </c>
      <c r="M2450">
        <f t="shared" ca="1" si="266"/>
        <v>71.827587999999992</v>
      </c>
      <c r="N2450" s="12"/>
    </row>
    <row r="2451" spans="1:14" x14ac:dyDescent="0.2">
      <c r="A2451">
        <f t="shared" si="267"/>
        <v>2447</v>
      </c>
      <c r="B2451" s="6">
        <v>44246</v>
      </c>
      <c r="C2451" s="12">
        <v>124.06742</v>
      </c>
      <c r="D2451" s="12">
        <v>125.79344399999999</v>
      </c>
      <c r="E2451" s="12">
        <v>123.52649599999999</v>
      </c>
      <c r="F2451" s="12">
        <v>124.834541</v>
      </c>
      <c r="G2451" s="9">
        <f t="shared" ref="G2451:G2514" ca="1" si="270">IF($M$3&gt;A2451-1,0,ABS(F2451-OFFSET(F2451,-$M$3,0)))</f>
        <v>13.400062000000005</v>
      </c>
      <c r="H2451" s="9">
        <f t="shared" si="268"/>
        <v>2.6406700000000001</v>
      </c>
      <c r="I2451" s="14">
        <f ca="1">IF($M$3&gt;A2451-1,0,G2451/SUM(OFFSET(H2451,-$M$3+1,0):H2451))</f>
        <v>0.48341316107165383</v>
      </c>
      <c r="J2451" s="14">
        <f t="shared" ref="J2451:J2514" ca="1" si="271">POWER(I2451*($K$3-$K$2)+$K$2, $M$2)</f>
        <v>9.5615681460423114E-3</v>
      </c>
      <c r="K2451" s="9">
        <f t="shared" ref="K2451:K2514" ca="1" si="272">K2450+J2451*(F2451-K2450)</f>
        <v>89.357423966724184</v>
      </c>
      <c r="L2451" s="10">
        <f t="shared" ca="1" si="269"/>
        <v>1</v>
      </c>
      <c r="M2451">
        <f t="shared" ca="1" si="266"/>
        <v>67.264195999999984</v>
      </c>
      <c r="N2451" s="12"/>
    </row>
    <row r="2452" spans="1:14" x14ac:dyDescent="0.2">
      <c r="A2452">
        <f t="shared" si="267"/>
        <v>2448</v>
      </c>
      <c r="B2452" s="6">
        <v>44249</v>
      </c>
      <c r="C2452" s="12">
        <v>123.197034</v>
      </c>
      <c r="D2452" s="12">
        <v>123.851056</v>
      </c>
      <c r="E2452" s="12">
        <v>119.82365900000001</v>
      </c>
      <c r="F2452" s="12">
        <v>120.27114899999999</v>
      </c>
      <c r="G2452" s="9">
        <f t="shared" ca="1" si="270"/>
        <v>4.469978999999995</v>
      </c>
      <c r="H2452" s="9">
        <f t="shared" si="268"/>
        <v>4.5633920000000074</v>
      </c>
      <c r="I2452" s="14">
        <f ca="1">IF($M$3&gt;A2452-1,0,G2452/SUM(OFFSET(H2452,-$M$3+1,0):H2452))</f>
        <v>0.16012024334522595</v>
      </c>
      <c r="J2452" s="14">
        <f t="shared" ca="1" si="271"/>
        <v>5.7055598722056322E-3</v>
      </c>
      <c r="K2452" s="9">
        <f t="shared" ca="1" si="272"/>
        <v>89.533804075774441</v>
      </c>
      <c r="L2452" s="10">
        <f t="shared" ca="1" si="269"/>
        <v>1</v>
      </c>
      <c r="M2452">
        <f t="shared" ca="1" si="266"/>
        <v>66.108586999999986</v>
      </c>
      <c r="N2452" s="12"/>
    </row>
    <row r="2453" spans="1:14" x14ac:dyDescent="0.2">
      <c r="A2453">
        <f t="shared" si="267"/>
        <v>2449</v>
      </c>
      <c r="B2453" s="6">
        <v>44250</v>
      </c>
      <c r="C2453" s="12">
        <v>117.99436</v>
      </c>
      <c r="D2453" s="12">
        <v>119.926924</v>
      </c>
      <c r="E2453" s="12">
        <v>114.51772200000001</v>
      </c>
      <c r="F2453" s="12">
        <v>119.11554</v>
      </c>
      <c r="G2453" s="9">
        <f t="shared" ca="1" si="270"/>
        <v>1.7309419999999989</v>
      </c>
      <c r="H2453" s="9">
        <f t="shared" si="268"/>
        <v>1.1556089999999983</v>
      </c>
      <c r="I2453" s="14">
        <f ca="1">IF($M$3&gt;A2453-1,0,G2453/SUM(OFFSET(H2453,-$M$3+1,0):H2453))</f>
        <v>6.2969517875975226E-2</v>
      </c>
      <c r="J2453" s="14">
        <f t="shared" ca="1" si="271"/>
        <v>4.7402557444687797E-3</v>
      </c>
      <c r="K2453" s="9">
        <f t="shared" ca="1" si="272"/>
        <v>89.674029069420612</v>
      </c>
      <c r="L2453" s="10">
        <f t="shared" ca="1" si="269"/>
        <v>1</v>
      </c>
      <c r="M2453">
        <f t="shared" ca="1" si="266"/>
        <v>69.939289999999986</v>
      </c>
      <c r="N2453" s="12"/>
    </row>
    <row r="2454" spans="1:14" x14ac:dyDescent="0.2">
      <c r="A2454">
        <f t="shared" si="267"/>
        <v>2450</v>
      </c>
      <c r="B2454" s="6">
        <v>44251</v>
      </c>
      <c r="C2454" s="12">
        <v>118.004198</v>
      </c>
      <c r="D2454" s="12">
        <v>122.960995</v>
      </c>
      <c r="E2454" s="12">
        <v>117.251828</v>
      </c>
      <c r="F2454" s="12">
        <v>122.946243</v>
      </c>
      <c r="G2454" s="9">
        <f t="shared" ca="1" si="270"/>
        <v>7.7695839999999947</v>
      </c>
      <c r="H2454" s="9">
        <f t="shared" si="268"/>
        <v>3.8307029999999997</v>
      </c>
      <c r="I2454" s="14">
        <f ca="1">IF($M$3&gt;A2454-1,0,G2454/SUM(OFFSET(H2454,-$M$3+1,0):H2454))</f>
        <v>0.26689206341420091</v>
      </c>
      <c r="J2454" s="14">
        <f t="shared" ca="1" si="271"/>
        <v>6.869574231624832E-3</v>
      </c>
      <c r="K2454" s="9">
        <f t="shared" ca="1" si="272"/>
        <v>89.902595012867224</v>
      </c>
      <c r="L2454" s="10">
        <f t="shared" ca="1" si="269"/>
        <v>1</v>
      </c>
      <c r="M2454">
        <f t="shared" ca="1" si="266"/>
        <v>63.084355999999985</v>
      </c>
      <c r="N2454" s="12"/>
    </row>
    <row r="2455" spans="1:14" x14ac:dyDescent="0.2">
      <c r="A2455">
        <f t="shared" si="267"/>
        <v>2451</v>
      </c>
      <c r="B2455" s="6">
        <v>44252</v>
      </c>
      <c r="C2455" s="12">
        <v>121.48083699999999</v>
      </c>
      <c r="D2455" s="12">
        <v>122.095519</v>
      </c>
      <c r="E2455" s="12">
        <v>115.673322</v>
      </c>
      <c r="F2455" s="12">
        <v>116.091309</v>
      </c>
      <c r="G2455" s="9">
        <f t="shared" ca="1" si="270"/>
        <v>0.41797600000001012</v>
      </c>
      <c r="H2455" s="9">
        <f t="shared" si="268"/>
        <v>6.8549340000000001</v>
      </c>
      <c r="I2455" s="14">
        <f ca="1">IF($M$3&gt;A2455-1,0,G2455/SUM(OFFSET(H2455,-$M$3+1,0):H2455))</f>
        <v>1.2068496867872276E-2</v>
      </c>
      <c r="J2455" s="14">
        <f t="shared" ca="1" si="271"/>
        <v>4.2701845677870932E-3</v>
      </c>
      <c r="K2455" s="9">
        <f t="shared" ca="1" si="272"/>
        <v>90.014425655185264</v>
      </c>
      <c r="L2455" s="10">
        <f t="shared" ca="1" si="269"/>
        <v>1</v>
      </c>
      <c r="M2455">
        <f t="shared" ca="1" si="266"/>
        <v>65.479153999999994</v>
      </c>
      <c r="N2455" s="12"/>
    </row>
    <row r="2456" spans="1:14" x14ac:dyDescent="0.2">
      <c r="A2456">
        <f t="shared" si="267"/>
        <v>2452</v>
      </c>
      <c r="B2456" s="6">
        <v>44253</v>
      </c>
      <c r="C2456" s="12">
        <v>118.08288</v>
      </c>
      <c r="D2456" s="12">
        <v>119.440095</v>
      </c>
      <c r="E2456" s="12">
        <v>115.520882</v>
      </c>
      <c r="F2456" s="12">
        <v>118.486107</v>
      </c>
      <c r="G2456" s="9">
        <f t="shared" ca="1" si="270"/>
        <v>2.8226170000000081</v>
      </c>
      <c r="H2456" s="9">
        <f t="shared" si="268"/>
        <v>2.3947980000000086</v>
      </c>
      <c r="I2456" s="14">
        <f ca="1">IF($M$3&gt;A2456-1,0,G2456/SUM(OFFSET(H2456,-$M$3+1,0):H2456))</f>
        <v>7.8010244966889658E-2</v>
      </c>
      <c r="J2456" s="14">
        <f t="shared" ca="1" si="271"/>
        <v>4.8838539623813036E-3</v>
      </c>
      <c r="K2456" s="9">
        <f t="shared" ca="1" si="272"/>
        <v>90.15347718893679</v>
      </c>
      <c r="L2456" s="10">
        <f t="shared" ca="1" si="269"/>
        <v>1</v>
      </c>
      <c r="M2456">
        <f t="shared" ca="1" si="266"/>
        <v>69.044308999999984</v>
      </c>
      <c r="N2456" s="12"/>
    </row>
    <row r="2457" spans="1:14" x14ac:dyDescent="0.2">
      <c r="A2457">
        <f t="shared" si="267"/>
        <v>2453</v>
      </c>
      <c r="B2457" s="6">
        <v>44256</v>
      </c>
      <c r="C2457" s="12">
        <v>120.325238</v>
      </c>
      <c r="D2457" s="12">
        <v>122.075851</v>
      </c>
      <c r="E2457" s="12">
        <v>119.17946999999999</v>
      </c>
      <c r="F2457" s="12">
        <v>122.05126199999999</v>
      </c>
      <c r="G2457" s="9">
        <f t="shared" ca="1" si="270"/>
        <v>2.5226519999999937</v>
      </c>
      <c r="H2457" s="9">
        <f t="shared" si="268"/>
        <v>3.5651549999999901</v>
      </c>
      <c r="I2457" s="14">
        <f ca="1">IF($M$3&gt;A2457-1,0,G2457/SUM(OFFSET(H2457,-$M$3+1,0):H2457))</f>
        <v>7.0302775600930373E-2</v>
      </c>
      <c r="J2457" s="14">
        <f t="shared" ca="1" si="271"/>
        <v>4.8100008275507164E-3</v>
      </c>
      <c r="K2457" s="9">
        <f t="shared" ca="1" si="272"/>
        <v>90.306905560275041</v>
      </c>
      <c r="L2457" s="10">
        <f t="shared" ca="1" si="269"/>
        <v>1</v>
      </c>
      <c r="M2457">
        <f t="shared" ca="1" si="266"/>
        <v>65.292294999999996</v>
      </c>
      <c r="N2457" s="12"/>
    </row>
    <row r="2458" spans="1:14" x14ac:dyDescent="0.2">
      <c r="A2458">
        <f t="shared" si="267"/>
        <v>2454</v>
      </c>
      <c r="B2458" s="6">
        <v>44257</v>
      </c>
      <c r="C2458" s="12">
        <v>122.287297</v>
      </c>
      <c r="D2458" s="12">
        <v>122.287297</v>
      </c>
      <c r="E2458" s="12">
        <v>118.195977</v>
      </c>
      <c r="F2458" s="12">
        <v>118.29924800000001</v>
      </c>
      <c r="G2458" s="9">
        <f t="shared" ca="1" si="270"/>
        <v>0.87529699999998911</v>
      </c>
      <c r="H2458" s="9">
        <f t="shared" si="268"/>
        <v>3.7520139999999884</v>
      </c>
      <c r="I2458" s="14">
        <f ca="1">IF($M$3&gt;A2458-1,0,G2458/SUM(OFFSET(H2458,-$M$3+1,0):H2458))</f>
        <v>2.228317168749994E-2</v>
      </c>
      <c r="J2458" s="14">
        <f t="shared" ca="1" si="271"/>
        <v>4.3625489482447708E-3</v>
      </c>
      <c r="K2458" s="9">
        <f t="shared" ca="1" si="272"/>
        <v>90.429023524344373</v>
      </c>
      <c r="L2458" s="10">
        <f t="shared" ca="1" si="269"/>
        <v>1</v>
      </c>
      <c r="M2458">
        <f t="shared" ca="1" si="266"/>
        <v>61.564854999999994</v>
      </c>
      <c r="N2458" s="12"/>
    </row>
    <row r="2459" spans="1:14" x14ac:dyDescent="0.2">
      <c r="A2459">
        <f t="shared" si="267"/>
        <v>2455</v>
      </c>
      <c r="B2459" s="6">
        <v>44258</v>
      </c>
      <c r="C2459" s="12">
        <v>118.44184300000001</v>
      </c>
      <c r="D2459" s="12">
        <v>118.781149</v>
      </c>
      <c r="E2459" s="12">
        <v>114.45378599999999</v>
      </c>
      <c r="F2459" s="12">
        <v>114.571808</v>
      </c>
      <c r="G2459" s="9">
        <f t="shared" ca="1" si="270"/>
        <v>4.907623000000001</v>
      </c>
      <c r="H2459" s="9">
        <f t="shared" si="268"/>
        <v>3.7274400000000014</v>
      </c>
      <c r="I2459" s="14">
        <f ca="1">IF($M$3&gt;A2459-1,0,G2459/SUM(OFFSET(H2459,-$M$3+1,0):H2459))</f>
        <v>0.11492405612949277</v>
      </c>
      <c r="J2459" s="14">
        <f t="shared" ca="1" si="271"/>
        <v>5.245363428716082E-3</v>
      </c>
      <c r="K2459" s="9">
        <f t="shared" ca="1" si="272"/>
        <v>90.555661203100357</v>
      </c>
      <c r="L2459" s="10">
        <f t="shared" ca="1" si="269"/>
        <v>1</v>
      </c>
      <c r="M2459">
        <f t="shared" ca="1" si="266"/>
        <v>56.003208999999984</v>
      </c>
      <c r="N2459" s="12"/>
    </row>
    <row r="2460" spans="1:14" x14ac:dyDescent="0.2">
      <c r="A2460">
        <f t="shared" si="267"/>
        <v>2456</v>
      </c>
      <c r="B2460" s="6">
        <v>44259</v>
      </c>
      <c r="C2460" s="12">
        <v>113.971881</v>
      </c>
      <c r="D2460" s="12">
        <v>114.768507</v>
      </c>
      <c r="E2460" s="12">
        <v>107.377571</v>
      </c>
      <c r="F2460" s="12">
        <v>109.01016199999999</v>
      </c>
      <c r="G2460" s="9">
        <f t="shared" ca="1" si="270"/>
        <v>14.894982000000013</v>
      </c>
      <c r="H2460" s="9">
        <f t="shared" si="268"/>
        <v>5.5616460000000103</v>
      </c>
      <c r="I2460" s="14">
        <f ca="1">IF($M$3&gt;A2460-1,0,G2460/SUM(OFFSET(H2460,-$M$3+1,0):H2460))</f>
        <v>0.33976465218869861</v>
      </c>
      <c r="J2460" s="14">
        <f t="shared" ca="1" si="271"/>
        <v>7.7260201712672184E-3</v>
      </c>
      <c r="K2460" s="9">
        <f t="shared" ca="1" si="272"/>
        <v>90.698241048507867</v>
      </c>
      <c r="L2460" s="10">
        <f t="shared" ca="1" si="269"/>
        <v>1</v>
      </c>
      <c r="M2460">
        <f t="shared" ca="1" si="266"/>
        <v>59.499523999999994</v>
      </c>
      <c r="N2460" s="12"/>
    </row>
    <row r="2461" spans="1:14" x14ac:dyDescent="0.2">
      <c r="A2461">
        <f t="shared" si="267"/>
        <v>2457</v>
      </c>
      <c r="B2461" s="6">
        <v>44260</v>
      </c>
      <c r="C2461" s="12">
        <v>111.81803600000001</v>
      </c>
      <c r="D2461" s="12">
        <v>112.73268299999999</v>
      </c>
      <c r="E2461" s="12">
        <v>106.66454400000001</v>
      </c>
      <c r="F2461" s="12">
        <v>112.506477</v>
      </c>
      <c r="G2461" s="9">
        <f t="shared" ca="1" si="270"/>
        <v>12.672286999999997</v>
      </c>
      <c r="H2461" s="9">
        <f t="shared" si="268"/>
        <v>3.4963150000000098</v>
      </c>
      <c r="I2461" s="14">
        <f ca="1">IF($M$3&gt;A2461-1,0,G2461/SUM(OFFSET(H2461,-$M$3+1,0):H2461))</f>
        <v>0.27511482342715515</v>
      </c>
      <c r="J2461" s="14">
        <f t="shared" ca="1" si="271"/>
        <v>6.9636958863922155E-3</v>
      </c>
      <c r="K2461" s="9">
        <f t="shared" ca="1" si="272"/>
        <v>90.85010697149275</v>
      </c>
      <c r="L2461" s="10">
        <f t="shared" ca="1" si="269"/>
        <v>1</v>
      </c>
      <c r="M2461">
        <f t="shared" ca="1" si="266"/>
        <v>53.318279999999987</v>
      </c>
      <c r="N2461" s="12"/>
    </row>
    <row r="2462" spans="1:14" x14ac:dyDescent="0.2">
      <c r="A2462">
        <f t="shared" si="267"/>
        <v>2458</v>
      </c>
      <c r="B2462" s="6">
        <v>44263</v>
      </c>
      <c r="C2462" s="12">
        <v>111.891789</v>
      </c>
      <c r="D2462" s="12">
        <v>112.393372</v>
      </c>
      <c r="E2462" s="12">
        <v>106.285892</v>
      </c>
      <c r="F2462" s="12">
        <v>106.325233</v>
      </c>
      <c r="G2462" s="9">
        <f t="shared" ca="1" si="270"/>
        <v>19.620652000000007</v>
      </c>
      <c r="H2462" s="9">
        <f t="shared" si="268"/>
        <v>6.1812440000000066</v>
      </c>
      <c r="I2462" s="14">
        <f ca="1">IF($M$3&gt;A2462-1,0,G2462/SUM(OFFSET(H2462,-$M$3+1,0):H2462))</f>
        <v>0.38116165119024353</v>
      </c>
      <c r="J2462" s="14">
        <f t="shared" ca="1" si="271"/>
        <v>8.2349469095962732E-3</v>
      </c>
      <c r="K2462" s="9">
        <f t="shared" ca="1" si="272"/>
        <v>90.977543812756821</v>
      </c>
      <c r="L2462" s="10">
        <f t="shared" ca="1" si="269"/>
        <v>1</v>
      </c>
      <c r="M2462">
        <f t="shared" ca="1" si="266"/>
        <v>59.617542999999984</v>
      </c>
      <c r="N2462" s="12"/>
    </row>
    <row r="2463" spans="1:14" x14ac:dyDescent="0.2">
      <c r="A2463">
        <f t="shared" si="267"/>
        <v>2459</v>
      </c>
      <c r="B2463" s="6">
        <v>44264</v>
      </c>
      <c r="C2463" s="12">
        <v>110.25428599999999</v>
      </c>
      <c r="D2463" s="12">
        <v>113.35720000000001</v>
      </c>
      <c r="E2463" s="12">
        <v>109.806797</v>
      </c>
      <c r="F2463" s="12">
        <v>112.62449599999999</v>
      </c>
      <c r="G2463" s="9">
        <f t="shared" ca="1" si="270"/>
        <v>10.882332000000005</v>
      </c>
      <c r="H2463" s="9">
        <f t="shared" si="268"/>
        <v>6.2992629999999963</v>
      </c>
      <c r="I2463" s="14">
        <f ca="1">IF($M$3&gt;A2463-1,0,G2463/SUM(OFFSET(H2463,-$M$3+1,0):H2463))</f>
        <v>0.19665867550573643</v>
      </c>
      <c r="J2463" s="14">
        <f t="shared" ca="1" si="271"/>
        <v>6.0917446310756124E-3</v>
      </c>
      <c r="K2463" s="9">
        <f t="shared" ca="1" si="272"/>
        <v>91.109411517522616</v>
      </c>
      <c r="L2463" s="10">
        <f t="shared" ca="1" si="269"/>
        <v>1</v>
      </c>
      <c r="M2463">
        <f t="shared" ca="1" si="266"/>
        <v>57.330929999999995</v>
      </c>
      <c r="N2463" s="12"/>
    </row>
    <row r="2464" spans="1:14" x14ac:dyDescent="0.2">
      <c r="A2464">
        <f t="shared" si="267"/>
        <v>2460</v>
      </c>
      <c r="B2464" s="6">
        <v>44265</v>
      </c>
      <c r="C2464" s="12">
        <v>114.350522</v>
      </c>
      <c r="D2464" s="12">
        <v>114.350522</v>
      </c>
      <c r="E2464" s="12">
        <v>110.25428700000001</v>
      </c>
      <c r="F2464" s="12">
        <v>110.33788300000001</v>
      </c>
      <c r="G2464" s="9">
        <f t="shared" ca="1" si="270"/>
        <v>11.855987999999996</v>
      </c>
      <c r="H2464" s="9">
        <f t="shared" si="268"/>
        <v>2.2866129999999885</v>
      </c>
      <c r="I2464" s="14">
        <f ca="1">IF($M$3&gt;A2464-1,0,G2464/SUM(OFFSET(H2464,-$M$3+1,0):H2464))</f>
        <v>0.2105492976745999</v>
      </c>
      <c r="J2464" s="14">
        <f t="shared" ca="1" si="271"/>
        <v>6.2418758351186479E-3</v>
      </c>
      <c r="K2464" s="9">
        <f t="shared" ca="1" si="272"/>
        <v>91.229433249015358</v>
      </c>
      <c r="L2464" s="10">
        <f t="shared" ca="1" si="269"/>
        <v>1</v>
      </c>
      <c r="M2464">
        <f t="shared" ca="1" si="266"/>
        <v>61.96808399999999</v>
      </c>
      <c r="N2464" s="12"/>
    </row>
    <row r="2465" spans="1:14" x14ac:dyDescent="0.2">
      <c r="A2465">
        <f t="shared" si="267"/>
        <v>2461</v>
      </c>
      <c r="B2465" s="6">
        <v>44266</v>
      </c>
      <c r="C2465" s="12">
        <v>113.721084</v>
      </c>
      <c r="D2465" s="12">
        <v>115.525789</v>
      </c>
      <c r="E2465" s="12">
        <v>113.135913</v>
      </c>
      <c r="F2465" s="12">
        <v>114.975037</v>
      </c>
      <c r="G2465" s="9">
        <f t="shared" ca="1" si="270"/>
        <v>9.8595040000000012</v>
      </c>
      <c r="H2465" s="9">
        <f t="shared" si="268"/>
        <v>4.6371539999999953</v>
      </c>
      <c r="I2465" s="14">
        <f ca="1">IF($M$3&gt;A2465-1,0,G2465/SUM(OFFSET(H2465,-$M$3+1,0):H2465))</f>
        <v>0.16909849162045668</v>
      </c>
      <c r="J2465" s="14">
        <f t="shared" ca="1" si="271"/>
        <v>5.7992816139504216E-3</v>
      </c>
      <c r="K2465" s="9">
        <f t="shared" ca="1" si="272"/>
        <v>91.367140692260591</v>
      </c>
      <c r="L2465" s="10">
        <f t="shared" ca="1" si="269"/>
        <v>1</v>
      </c>
      <c r="M2465">
        <f t="shared" ca="1" si="266"/>
        <v>60.532185999999996</v>
      </c>
      <c r="N2465" s="12"/>
    </row>
    <row r="2466" spans="1:14" x14ac:dyDescent="0.2">
      <c r="A2466">
        <f t="shared" si="267"/>
        <v>2462</v>
      </c>
      <c r="B2466" s="6">
        <v>44267</v>
      </c>
      <c r="C2466" s="12">
        <v>112.85561300000001</v>
      </c>
      <c r="D2466" s="12">
        <v>113.78992599999999</v>
      </c>
      <c r="E2466" s="12">
        <v>111.995058</v>
      </c>
      <c r="F2466" s="12">
        <v>113.53913900000001</v>
      </c>
      <c r="G2466" s="9">
        <f t="shared" ca="1" si="270"/>
        <v>6.7320099999999883</v>
      </c>
      <c r="H2466" s="9">
        <f t="shared" si="268"/>
        <v>1.4358979999999946</v>
      </c>
      <c r="I2466" s="14">
        <f ca="1">IF($M$3&gt;A2466-1,0,G2466/SUM(OFFSET(H2466,-$M$3+1,0):H2466))</f>
        <v>0.12200359029283446</v>
      </c>
      <c r="J2466" s="14">
        <f t="shared" ca="1" si="271"/>
        <v>5.3161706853122812E-3</v>
      </c>
      <c r="K2466" s="9">
        <f t="shared" ca="1" si="272"/>
        <v>91.485010819698985</v>
      </c>
      <c r="L2466" s="10">
        <f t="shared" ca="1" si="269"/>
        <v>1</v>
      </c>
      <c r="M2466">
        <f t="shared" ca="1" si="266"/>
        <v>62.981075999999987</v>
      </c>
      <c r="N2466" s="12"/>
    </row>
    <row r="2467" spans="1:14" x14ac:dyDescent="0.2">
      <c r="A2467">
        <f t="shared" si="267"/>
        <v>2463</v>
      </c>
      <c r="B2467" s="6">
        <v>44270</v>
      </c>
      <c r="C2467" s="12">
        <v>114.193161</v>
      </c>
      <c r="D2467" s="12">
        <v>115.988029</v>
      </c>
      <c r="E2467" s="12">
        <v>113.263761</v>
      </c>
      <c r="F2467" s="12">
        <v>115.988029</v>
      </c>
      <c r="G2467" s="9">
        <f t="shared" ca="1" si="270"/>
        <v>3.1275109999999984</v>
      </c>
      <c r="H2467" s="9">
        <f t="shared" si="268"/>
        <v>2.4488899999999916</v>
      </c>
      <c r="I2467" s="14">
        <f ca="1">IF($M$3&gt;A2467-1,0,G2467/SUM(OFFSET(H2467,-$M$3+1,0):H2467))</f>
        <v>5.5381557044830665E-2</v>
      </c>
      <c r="J2467" s="14">
        <f t="shared" ca="1" si="271"/>
        <v>4.6686244291429839E-3</v>
      </c>
      <c r="K2467" s="9">
        <f t="shared" ca="1" si="272"/>
        <v>91.599406208963273</v>
      </c>
      <c r="L2467" s="10">
        <f t="shared" ca="1" si="269"/>
        <v>1</v>
      </c>
      <c r="M2467">
        <f t="shared" ca="1" si="266"/>
        <v>64.249790999999988</v>
      </c>
      <c r="N2467" s="12"/>
    </row>
    <row r="2468" spans="1:14" x14ac:dyDescent="0.2">
      <c r="A2468">
        <f t="shared" si="267"/>
        <v>2464</v>
      </c>
      <c r="B2468" s="6">
        <v>44271</v>
      </c>
      <c r="C2468" s="12">
        <v>117.14856</v>
      </c>
      <c r="D2468" s="12">
        <v>118.913933</v>
      </c>
      <c r="E2468" s="12">
        <v>116.401112</v>
      </c>
      <c r="F2468" s="12">
        <v>117.256744</v>
      </c>
      <c r="G2468" s="9">
        <f t="shared" ca="1" si="270"/>
        <v>5.6894989999999979</v>
      </c>
      <c r="H2468" s="9">
        <f t="shared" si="268"/>
        <v>1.2687150000000003</v>
      </c>
      <c r="I2468" s="14">
        <f ca="1">IF($M$3&gt;A2468-1,0,G2468/SUM(OFFSET(H2468,-$M$3+1,0):H2468))</f>
        <v>0.10553683291764421</v>
      </c>
      <c r="J2468" s="14">
        <f t="shared" ca="1" si="271"/>
        <v>5.1522074452936464E-3</v>
      </c>
      <c r="K2468" s="9">
        <f t="shared" ca="1" si="272"/>
        <v>91.73159813575667</v>
      </c>
      <c r="L2468" s="10">
        <f t="shared" ca="1" si="269"/>
        <v>1</v>
      </c>
      <c r="M2468">
        <f t="shared" ca="1" si="266"/>
        <v>65.351292999999984</v>
      </c>
      <c r="N2468" s="12"/>
    </row>
    <row r="2469" spans="1:14" x14ac:dyDescent="0.2">
      <c r="A2469">
        <f t="shared" si="267"/>
        <v>2465</v>
      </c>
      <c r="B2469" s="6">
        <v>44272</v>
      </c>
      <c r="C2469" s="12">
        <v>115.417609</v>
      </c>
      <c r="D2469" s="12">
        <v>119.287645</v>
      </c>
      <c r="E2469" s="12">
        <v>114.59147299999999</v>
      </c>
      <c r="F2469" s="12">
        <v>118.35824599999999</v>
      </c>
      <c r="G2469" s="9">
        <f t="shared" ca="1" si="270"/>
        <v>2.2669369999999986</v>
      </c>
      <c r="H2469" s="9">
        <f t="shared" si="268"/>
        <v>1.1015019999999964</v>
      </c>
      <c r="I2469" s="14">
        <f ca="1">IF($M$3&gt;A2469-1,0,G2469/SUM(OFFSET(H2469,-$M$3+1,0):H2469))</f>
        <v>4.7074228402986605E-2</v>
      </c>
      <c r="J2469" s="14">
        <f t="shared" ca="1" si="271"/>
        <v>4.5908275412416899E-3</v>
      </c>
      <c r="K2469" s="9">
        <f t="shared" ca="1" si="272"/>
        <v>91.853836484102786</v>
      </c>
      <c r="L2469" s="10">
        <f t="shared" ca="1" si="269"/>
        <v>1</v>
      </c>
      <c r="M2469">
        <f t="shared" ca="1" si="266"/>
        <v>60.610874999999993</v>
      </c>
      <c r="N2469" s="12"/>
    </row>
    <row r="2470" spans="1:14" x14ac:dyDescent="0.2">
      <c r="A2470">
        <f t="shared" si="267"/>
        <v>2466</v>
      </c>
      <c r="B2470" s="6">
        <v>44273</v>
      </c>
      <c r="C2470" s="12">
        <v>116.64206</v>
      </c>
      <c r="D2470" s="12">
        <v>116.81908900000001</v>
      </c>
      <c r="E2470" s="12">
        <v>113.509643</v>
      </c>
      <c r="F2470" s="12">
        <v>113.617828</v>
      </c>
      <c r="G2470" s="9">
        <f t="shared" ca="1" si="270"/>
        <v>4.8682790000000011</v>
      </c>
      <c r="H2470" s="9">
        <f t="shared" si="268"/>
        <v>4.7404179999999911</v>
      </c>
      <c r="I2470" s="14">
        <f ca="1">IF($M$3&gt;A2470-1,0,G2470/SUM(OFFSET(H2470,-$M$3+1,0):H2470))</f>
        <v>9.6397236979480647E-2</v>
      </c>
      <c r="J2470" s="14">
        <f t="shared" ca="1" si="271"/>
        <v>5.0623107436837357E-3</v>
      </c>
      <c r="K2470" s="9">
        <f t="shared" ca="1" si="272"/>
        <v>91.964012572179158</v>
      </c>
      <c r="L2470" s="10">
        <f t="shared" ca="1" si="269"/>
        <v>1</v>
      </c>
      <c r="M2470">
        <f t="shared" ca="1" si="266"/>
        <v>61.904156999999984</v>
      </c>
      <c r="N2470" s="12"/>
    </row>
    <row r="2471" spans="1:14" x14ac:dyDescent="0.2">
      <c r="A2471">
        <f t="shared" si="267"/>
        <v>2467</v>
      </c>
      <c r="B2471" s="6">
        <v>44274</v>
      </c>
      <c r="C2471" s="12">
        <v>113.785016</v>
      </c>
      <c r="D2471" s="12">
        <v>115.914276</v>
      </c>
      <c r="E2471" s="12">
        <v>112.511397</v>
      </c>
      <c r="F2471" s="12">
        <v>114.91110999999999</v>
      </c>
      <c r="G2471" s="9">
        <f t="shared" ca="1" si="270"/>
        <v>7.1401520000000005</v>
      </c>
      <c r="H2471" s="9">
        <f t="shared" si="268"/>
        <v>1.2932819999999907</v>
      </c>
      <c r="I2471" s="14">
        <f ca="1">IF($M$3&gt;A2471-1,0,G2471/SUM(OFFSET(H2471,-$M$3+1,0):H2471))</f>
        <v>0.14804258078422511</v>
      </c>
      <c r="J2471" s="14">
        <f t="shared" ca="1" si="271"/>
        <v>5.580688446610577E-3</v>
      </c>
      <c r="K2471" s="9">
        <f t="shared" ca="1" si="272"/>
        <v>92.092073173677846</v>
      </c>
      <c r="L2471" s="10">
        <f t="shared" ca="1" si="269"/>
        <v>1</v>
      </c>
      <c r="M2471">
        <f t="shared" ca="1" si="266"/>
        <v>64.643185999999986</v>
      </c>
      <c r="N2471" s="12"/>
    </row>
    <row r="2472" spans="1:14" x14ac:dyDescent="0.2">
      <c r="A2472">
        <f t="shared" si="267"/>
        <v>2468</v>
      </c>
      <c r="B2472" s="6">
        <v>44277</v>
      </c>
      <c r="C2472" s="12">
        <v>116.460116</v>
      </c>
      <c r="D2472" s="12">
        <v>118.913929</v>
      </c>
      <c r="E2472" s="12">
        <v>116.125725</v>
      </c>
      <c r="F2472" s="12">
        <v>117.650139</v>
      </c>
      <c r="G2472" s="9">
        <f t="shared" ca="1" si="270"/>
        <v>0.64910900000000993</v>
      </c>
      <c r="H2472" s="9">
        <f t="shared" si="268"/>
        <v>2.7390290000000022</v>
      </c>
      <c r="I2472" s="14">
        <f ca="1">IF($M$3&gt;A2472-1,0,G2472/SUM(OFFSET(H2472,-$M$3+1,0):H2472))</f>
        <v>1.3747238862683258E-2</v>
      </c>
      <c r="J2472" s="14">
        <f t="shared" ca="1" si="271"/>
        <v>4.2852964313586867E-3</v>
      </c>
      <c r="K2472" s="9">
        <f t="shared" ca="1" si="272"/>
        <v>92.201597061955809</v>
      </c>
      <c r="L2472" s="10">
        <f t="shared" ca="1" si="269"/>
        <v>1</v>
      </c>
      <c r="M2472">
        <f t="shared" ref="M2472:M2535" ca="1" si="273">L2472*($F2473-$F2472)+M2471</f>
        <v>61.697621999999996</v>
      </c>
      <c r="N2472" s="12"/>
    </row>
    <row r="2473" spans="1:14" x14ac:dyDescent="0.2">
      <c r="A2473">
        <f t="shared" si="267"/>
        <v>2469</v>
      </c>
      <c r="B2473" s="6">
        <v>44278</v>
      </c>
      <c r="C2473" s="12">
        <v>117.78782200000001</v>
      </c>
      <c r="D2473" s="12">
        <v>117.78782200000001</v>
      </c>
      <c r="E2473" s="12">
        <v>114.193164</v>
      </c>
      <c r="F2473" s="12">
        <v>114.70457500000001</v>
      </c>
      <c r="G2473" s="9">
        <f t="shared" ca="1" si="270"/>
        <v>0.13276700000000119</v>
      </c>
      <c r="H2473" s="9">
        <f t="shared" si="268"/>
        <v>2.9455639999999903</v>
      </c>
      <c r="I2473" s="14">
        <f ca="1">IF($M$3&gt;A2473-1,0,G2473/SUM(OFFSET(H2473,-$M$3+1,0):H2473))</f>
        <v>2.8591682149960739E-3</v>
      </c>
      <c r="J2473" s="14">
        <f t="shared" ca="1" si="271"/>
        <v>4.1877580021362154E-3</v>
      </c>
      <c r="K2473" s="9">
        <f t="shared" ca="1" si="272"/>
        <v>92.295834087887755</v>
      </c>
      <c r="L2473" s="10">
        <f t="shared" ca="1" si="269"/>
        <v>1</v>
      </c>
      <c r="M2473">
        <f t="shared" ca="1" si="273"/>
        <v>59.730641999999989</v>
      </c>
      <c r="N2473" s="12"/>
    </row>
    <row r="2474" spans="1:14" x14ac:dyDescent="0.2">
      <c r="A2474">
        <f t="shared" si="267"/>
        <v>2470</v>
      </c>
      <c r="B2474" s="6">
        <v>44279</v>
      </c>
      <c r="C2474" s="12">
        <v>116.465028</v>
      </c>
      <c r="D2474" s="12">
        <v>116.701071</v>
      </c>
      <c r="E2474" s="12">
        <v>112.678588</v>
      </c>
      <c r="F2474" s="12">
        <v>112.737595</v>
      </c>
      <c r="G2474" s="9">
        <f t="shared" ca="1" si="270"/>
        <v>3.7274330000000049</v>
      </c>
      <c r="H2474" s="9">
        <f t="shared" si="268"/>
        <v>1.9669800000000066</v>
      </c>
      <c r="I2474" s="14">
        <f ca="1">IF($M$3&gt;A2474-1,0,G2474/SUM(OFFSET(H2474,-$M$3+1,0):H2474))</f>
        <v>8.7006479117241214E-2</v>
      </c>
      <c r="J2474" s="14">
        <f t="shared" ca="1" si="271"/>
        <v>4.9707677205285371E-3</v>
      </c>
      <c r="K2474" s="9">
        <f t="shared" ca="1" si="272"/>
        <v>92.397445333180443</v>
      </c>
      <c r="L2474" s="10">
        <f t="shared" ca="1" si="269"/>
        <v>1</v>
      </c>
      <c r="M2474">
        <f t="shared" ca="1" si="273"/>
        <v>60.143711999999994</v>
      </c>
      <c r="N2474" s="12"/>
    </row>
    <row r="2475" spans="1:14" x14ac:dyDescent="0.2">
      <c r="A2475">
        <f t="shared" si="267"/>
        <v>2471</v>
      </c>
      <c r="B2475" s="6">
        <v>44280</v>
      </c>
      <c r="C2475" s="12">
        <v>111.24269</v>
      </c>
      <c r="D2475" s="12">
        <v>113.504723</v>
      </c>
      <c r="E2475" s="12">
        <v>110.352632</v>
      </c>
      <c r="F2475" s="12">
        <v>113.150665</v>
      </c>
      <c r="G2475" s="9">
        <f t="shared" ca="1" si="270"/>
        <v>0.64418799999999976</v>
      </c>
      <c r="H2475" s="9">
        <f t="shared" si="268"/>
        <v>0.41307000000000471</v>
      </c>
      <c r="I2475" s="14">
        <f ca="1">IF($M$3&gt;A2475-1,0,G2475/SUM(OFFSET(H2475,-$M$3+1,0):H2475))</f>
        <v>1.6202880544515477E-2</v>
      </c>
      <c r="J2475" s="14">
        <f t="shared" ca="1" si="271"/>
        <v>4.3074499469696846E-3</v>
      </c>
      <c r="K2475" s="9">
        <f t="shared" ca="1" si="272"/>
        <v>92.486838788133738</v>
      </c>
      <c r="L2475" s="10">
        <f t="shared" ca="1" si="269"/>
        <v>1</v>
      </c>
      <c r="M2475">
        <f t="shared" ca="1" si="273"/>
        <v>65.818463999999992</v>
      </c>
      <c r="N2475" s="12"/>
    </row>
    <row r="2476" spans="1:14" x14ac:dyDescent="0.2">
      <c r="A2476">
        <f t="shared" si="267"/>
        <v>2472</v>
      </c>
      <c r="B2476" s="6">
        <v>44281</v>
      </c>
      <c r="C2476" s="12">
        <v>113.480144</v>
      </c>
      <c r="D2476" s="12">
        <v>118.85492000000001</v>
      </c>
      <c r="E2476" s="12">
        <v>113.175257</v>
      </c>
      <c r="F2476" s="12">
        <v>118.825417</v>
      </c>
      <c r="G2476" s="9">
        <f t="shared" ca="1" si="270"/>
        <v>12.500184000000004</v>
      </c>
      <c r="H2476" s="9">
        <f t="shared" si="268"/>
        <v>5.674751999999998</v>
      </c>
      <c r="I2476" s="14">
        <f ca="1">IF($M$3&gt;A2476-1,0,G2476/SUM(OFFSET(H2476,-$M$3+1,0):H2476))</f>
        <v>0.31846685687775156</v>
      </c>
      <c r="J2476" s="14">
        <f t="shared" ca="1" si="271"/>
        <v>7.470512713466008E-3</v>
      </c>
      <c r="K2476" s="9">
        <f t="shared" ca="1" si="272"/>
        <v>92.683601471520106</v>
      </c>
      <c r="L2476" s="10">
        <f t="shared" ca="1" si="269"/>
        <v>1</v>
      </c>
      <c r="M2476">
        <f t="shared" ca="1" si="273"/>
        <v>63.915402999999984</v>
      </c>
      <c r="N2476" s="12"/>
    </row>
    <row r="2477" spans="1:14" x14ac:dyDescent="0.2">
      <c r="A2477">
        <f t="shared" si="267"/>
        <v>2473</v>
      </c>
      <c r="B2477" s="6">
        <v>44284</v>
      </c>
      <c r="C2477" s="12">
        <v>117.70914500000001</v>
      </c>
      <c r="D2477" s="12">
        <v>117.969769</v>
      </c>
      <c r="E2477" s="12">
        <v>115.515964</v>
      </c>
      <c r="F2477" s="12">
        <v>116.92235599999999</v>
      </c>
      <c r="G2477" s="9">
        <f t="shared" ca="1" si="270"/>
        <v>4.29786</v>
      </c>
      <c r="H2477" s="9">
        <f t="shared" si="268"/>
        <v>1.9030610000000081</v>
      </c>
      <c r="I2477" s="14">
        <f ca="1">IF($M$3&gt;A2477-1,0,G2477/SUM(OFFSET(H2477,-$M$3+1,0):H2477))</f>
        <v>0.12330709734933336</v>
      </c>
      <c r="J2477" s="14">
        <f t="shared" ca="1" si="271"/>
        <v>5.329259699542602E-3</v>
      </c>
      <c r="K2477" s="9">
        <f t="shared" ca="1" si="272"/>
        <v>92.812776089195836</v>
      </c>
      <c r="L2477" s="10">
        <f t="shared" ca="1" si="269"/>
        <v>1</v>
      </c>
      <c r="M2477">
        <f t="shared" ca="1" si="273"/>
        <v>63.413815999999997</v>
      </c>
      <c r="N2477" s="12"/>
    </row>
    <row r="2478" spans="1:14" x14ac:dyDescent="0.2">
      <c r="A2478">
        <f t="shared" si="267"/>
        <v>2474</v>
      </c>
      <c r="B2478" s="6">
        <v>44285</v>
      </c>
      <c r="C2478" s="12">
        <v>116.376514</v>
      </c>
      <c r="D2478" s="12">
        <v>116.892848</v>
      </c>
      <c r="E2478" s="12">
        <v>115.329093</v>
      </c>
      <c r="F2478" s="12">
        <v>116.42076900000001</v>
      </c>
      <c r="G2478" s="9">
        <f t="shared" ca="1" si="270"/>
        <v>6.082886000000002</v>
      </c>
      <c r="H2478" s="9">
        <f t="shared" si="268"/>
        <v>0.50158699999998646</v>
      </c>
      <c r="I2478" s="14">
        <f ca="1">IF($M$3&gt;A2478-1,0,G2478/SUM(OFFSET(H2478,-$M$3+1,0):H2478))</f>
        <v>0.18394024874945231</v>
      </c>
      <c r="J2478" s="14">
        <f t="shared" ca="1" si="271"/>
        <v>5.9558853466139382E-3</v>
      </c>
      <c r="K2478" s="9">
        <f t="shared" ca="1" si="272"/>
        <v>92.953382588236266</v>
      </c>
      <c r="L2478" s="10">
        <f t="shared" ca="1" si="269"/>
        <v>1</v>
      </c>
      <c r="M2478">
        <f t="shared" ca="1" si="273"/>
        <v>66.757687999999987</v>
      </c>
      <c r="N2478" s="12"/>
    </row>
    <row r="2479" spans="1:14" x14ac:dyDescent="0.2">
      <c r="A2479">
        <f t="shared" si="267"/>
        <v>2475</v>
      </c>
      <c r="B2479" s="6">
        <v>44286</v>
      </c>
      <c r="C2479" s="12">
        <v>117.414097</v>
      </c>
      <c r="D2479" s="12">
        <v>120.418663</v>
      </c>
      <c r="E2479" s="12">
        <v>117.414097</v>
      </c>
      <c r="F2479" s="12">
        <v>119.764641</v>
      </c>
      <c r="G2479" s="9">
        <f t="shared" ca="1" si="270"/>
        <v>4.7896039999999971</v>
      </c>
      <c r="H2479" s="9">
        <f t="shared" si="268"/>
        <v>3.3438719999999904</v>
      </c>
      <c r="I2479" s="14">
        <f ca="1">IF($M$3&gt;A2479-1,0,G2479/SUM(OFFSET(H2479,-$M$3+1,0):H2479))</f>
        <v>0.15072729572874663</v>
      </c>
      <c r="J2479" s="14">
        <f t="shared" ca="1" si="271"/>
        <v>5.6083263947330755E-3</v>
      </c>
      <c r="K2479" s="9">
        <f t="shared" ca="1" si="272"/>
        <v>93.103748876462973</v>
      </c>
      <c r="L2479" s="10">
        <f t="shared" ca="1" si="269"/>
        <v>1</v>
      </c>
      <c r="M2479">
        <f t="shared" ca="1" si="273"/>
        <v>71.375179999999986</v>
      </c>
      <c r="N2479" s="12"/>
    </row>
    <row r="2480" spans="1:14" x14ac:dyDescent="0.2">
      <c r="A2480">
        <f t="shared" si="267"/>
        <v>2476</v>
      </c>
      <c r="B2480" s="6">
        <v>44287</v>
      </c>
      <c r="C2480" s="12">
        <v>121.972576</v>
      </c>
      <c r="D2480" s="12">
        <v>124.38704799999999</v>
      </c>
      <c r="E2480" s="12">
        <v>121.96766</v>
      </c>
      <c r="F2480" s="12">
        <v>124.382133</v>
      </c>
      <c r="G2480" s="9">
        <f t="shared" ca="1" si="270"/>
        <v>10.84299399999999</v>
      </c>
      <c r="H2480" s="9">
        <f t="shared" si="268"/>
        <v>4.6174919999999986</v>
      </c>
      <c r="I2480" s="14">
        <f ca="1">IF($M$3&gt;A2480-1,0,G2480/SUM(OFFSET(H2480,-$M$3+1,0):H2480))</f>
        <v>0.31017013626611484</v>
      </c>
      <c r="J2480" s="14">
        <f t="shared" ca="1" si="271"/>
        <v>7.3721406284408958E-3</v>
      </c>
      <c r="K2480" s="9">
        <f t="shared" ca="1" si="272"/>
        <v>93.334337522852081</v>
      </c>
      <c r="L2480" s="10">
        <f t="shared" ca="1" si="269"/>
        <v>1</v>
      </c>
      <c r="M2480">
        <f t="shared" ca="1" si="273"/>
        <v>73.445431999999997</v>
      </c>
      <c r="N2480" s="12"/>
    </row>
    <row r="2481" spans="1:14" x14ac:dyDescent="0.2">
      <c r="A2481">
        <f t="shared" si="267"/>
        <v>2477</v>
      </c>
      <c r="B2481" s="6">
        <v>44291</v>
      </c>
      <c r="C2481" s="12">
        <v>126.40320699999999</v>
      </c>
      <c r="D2481" s="12">
        <v>126.64417299999999</v>
      </c>
      <c r="E2481" s="12">
        <v>124.59850900000001</v>
      </c>
      <c r="F2481" s="12">
        <v>126.45238500000001</v>
      </c>
      <c r="G2481" s="9">
        <f t="shared" ca="1" si="270"/>
        <v>10.464356000000009</v>
      </c>
      <c r="H2481" s="9">
        <f t="shared" si="268"/>
        <v>2.0702520000000106</v>
      </c>
      <c r="I2481" s="14">
        <f ca="1">IF($M$3&gt;A2481-1,0,G2481/SUM(OFFSET(H2481,-$M$3+1,0):H2481))</f>
        <v>0.30261666597647169</v>
      </c>
      <c r="J2481" s="14">
        <f t="shared" ca="1" si="271"/>
        <v>7.283148061131609E-3</v>
      </c>
      <c r="K2481" s="9">
        <f t="shared" ca="1" si="272"/>
        <v>93.575541166123742</v>
      </c>
      <c r="L2481" s="10">
        <f t="shared" ca="1" si="269"/>
        <v>1</v>
      </c>
      <c r="M2481">
        <f t="shared" ca="1" si="273"/>
        <v>71.714489999999984</v>
      </c>
      <c r="N2481" s="12"/>
    </row>
    <row r="2482" spans="1:14" x14ac:dyDescent="0.2">
      <c r="A2482">
        <f t="shared" si="267"/>
        <v>2478</v>
      </c>
      <c r="B2482" s="6">
        <v>44292</v>
      </c>
      <c r="C2482" s="12">
        <v>125.616416</v>
      </c>
      <c r="D2482" s="12">
        <v>126.12782900000001</v>
      </c>
      <c r="E2482" s="12">
        <v>123.50683100000001</v>
      </c>
      <c r="F2482" s="12">
        <v>124.72144299999999</v>
      </c>
      <c r="G2482" s="9">
        <f t="shared" ca="1" si="270"/>
        <v>7.464698999999996</v>
      </c>
      <c r="H2482" s="9">
        <f t="shared" si="268"/>
        <v>1.7309420000000131</v>
      </c>
      <c r="I2482" s="14">
        <f ca="1">IF($M$3&gt;A2482-1,0,G2482/SUM(OFFSET(H2482,-$M$3+1,0):H2482))</f>
        <v>0.21302268607582775</v>
      </c>
      <c r="J2482" s="14">
        <f t="shared" ca="1" si="271"/>
        <v>6.268800138759815E-3</v>
      </c>
      <c r="K2482" s="9">
        <f t="shared" ca="1" si="272"/>
        <v>93.770788599861746</v>
      </c>
      <c r="L2482" s="10">
        <f t="shared" ca="1" si="269"/>
        <v>1</v>
      </c>
      <c r="M2482">
        <f t="shared" ca="1" si="273"/>
        <v>71.429272999999995</v>
      </c>
      <c r="N2482" s="12"/>
    </row>
    <row r="2483" spans="1:14" x14ac:dyDescent="0.2">
      <c r="A2483">
        <f t="shared" si="267"/>
        <v>2479</v>
      </c>
      <c r="B2483" s="6">
        <v>44293</v>
      </c>
      <c r="C2483" s="12">
        <v>124.74602</v>
      </c>
      <c r="D2483" s="12">
        <v>125.20334699999999</v>
      </c>
      <c r="E2483" s="12">
        <v>123.674018</v>
      </c>
      <c r="F2483" s="12">
        <v>124.436226</v>
      </c>
      <c r="G2483" s="9">
        <f t="shared" ca="1" si="270"/>
        <v>6.0779800000000108</v>
      </c>
      <c r="H2483" s="9">
        <f t="shared" si="268"/>
        <v>0.28521699999998873</v>
      </c>
      <c r="I2483" s="14">
        <f ca="1">IF($M$3&gt;A2483-1,0,G2483/SUM(OFFSET(H2483,-$M$3+1,0):H2483))</f>
        <v>0.17758620921383905</v>
      </c>
      <c r="J2483" s="14">
        <f t="shared" ca="1" si="271"/>
        <v>5.8885848910828209E-3</v>
      </c>
      <c r="K2483" s="9">
        <f t="shared" ca="1" si="272"/>
        <v>93.951364631214645</v>
      </c>
      <c r="L2483" s="10">
        <f t="shared" ca="1" si="269"/>
        <v>1</v>
      </c>
      <c r="M2483">
        <f t="shared" ca="1" si="273"/>
        <v>73.214306999999991</v>
      </c>
      <c r="N2483" s="12"/>
    </row>
    <row r="2484" spans="1:14" x14ac:dyDescent="0.2">
      <c r="A2484">
        <f t="shared" si="267"/>
        <v>2480</v>
      </c>
      <c r="B2484" s="6">
        <v>44294</v>
      </c>
      <c r="C2484" s="12">
        <v>126.093417</v>
      </c>
      <c r="D2484" s="12">
        <v>126.22126</v>
      </c>
      <c r="E2484" s="12">
        <v>125.10991799999999</v>
      </c>
      <c r="F2484" s="12">
        <v>126.22126</v>
      </c>
      <c r="G2484" s="9">
        <f t="shared" ca="1" si="270"/>
        <v>12.603431999999998</v>
      </c>
      <c r="H2484" s="9">
        <f t="shared" si="268"/>
        <v>1.785033999999996</v>
      </c>
      <c r="I2484" s="14">
        <f ca="1">IF($M$3&gt;A2484-1,0,G2484/SUM(OFFSET(H2484,-$M$3+1,0):H2484))</f>
        <v>0.40305014362906166</v>
      </c>
      <c r="J2484" s="14">
        <f t="shared" ca="1" si="271"/>
        <v>8.510599977273263E-3</v>
      </c>
      <c r="K2484" s="9">
        <f t="shared" ca="1" si="272"/>
        <v>94.226000802006837</v>
      </c>
      <c r="L2484" s="10">
        <f t="shared" ca="1" si="269"/>
        <v>1</v>
      </c>
      <c r="M2484">
        <f t="shared" ca="1" si="273"/>
        <v>72.919254999999993</v>
      </c>
      <c r="N2484" s="12"/>
    </row>
    <row r="2485" spans="1:14" x14ac:dyDescent="0.2">
      <c r="A2485">
        <f t="shared" si="267"/>
        <v>2481</v>
      </c>
      <c r="B2485" s="6">
        <v>44295</v>
      </c>
      <c r="C2485" s="12">
        <v>125.390215</v>
      </c>
      <c r="D2485" s="12">
        <v>125.926208</v>
      </c>
      <c r="E2485" s="12">
        <v>124.770611</v>
      </c>
      <c r="F2485" s="12">
        <v>125.926208</v>
      </c>
      <c r="G2485" s="9">
        <f t="shared" ca="1" si="270"/>
        <v>11.015098000000009</v>
      </c>
      <c r="H2485" s="9">
        <f t="shared" si="268"/>
        <v>0.29505199999999832</v>
      </c>
      <c r="I2485" s="14">
        <f ca="1">IF($M$3&gt;A2485-1,0,G2485/SUM(OFFSET(H2485,-$M$3+1,0):H2485))</f>
        <v>0.36387199166593592</v>
      </c>
      <c r="J2485" s="14">
        <f t="shared" ca="1" si="271"/>
        <v>8.020417241989531E-3</v>
      </c>
      <c r="K2485" s="9">
        <f t="shared" ca="1" si="272"/>
        <v>94.480249690392256</v>
      </c>
      <c r="L2485" s="10">
        <f t="shared" ca="1" si="269"/>
        <v>1</v>
      </c>
      <c r="M2485">
        <f t="shared" ca="1" si="273"/>
        <v>71.458775999999986</v>
      </c>
      <c r="N2485" s="12"/>
    </row>
    <row r="2486" spans="1:14" x14ac:dyDescent="0.2">
      <c r="A2486">
        <f t="shared" si="267"/>
        <v>2482</v>
      </c>
      <c r="B2486" s="6">
        <v>44298</v>
      </c>
      <c r="C2486" s="12">
        <v>125.316447</v>
      </c>
      <c r="D2486" s="12">
        <v>125.316447</v>
      </c>
      <c r="E2486" s="12">
        <v>123.374054</v>
      </c>
      <c r="F2486" s="12">
        <v>124.465729</v>
      </c>
      <c r="G2486" s="9">
        <f t="shared" ca="1" si="270"/>
        <v>6.8155900000000003</v>
      </c>
      <c r="H2486" s="9">
        <f t="shared" si="268"/>
        <v>1.4604790000000065</v>
      </c>
      <c r="I2486" s="14">
        <f ca="1">IF($M$3&gt;A2486-1,0,G2486/SUM(OFFSET(H2486,-$M$3+1,0):H2486))</f>
        <v>0.23507421735339765</v>
      </c>
      <c r="J2486" s="14">
        <f t="shared" ca="1" si="271"/>
        <v>6.5114053522339196E-3</v>
      </c>
      <c r="K2486" s="9">
        <f t="shared" ca="1" si="272"/>
        <v>94.67549730085814</v>
      </c>
      <c r="L2486" s="10">
        <f t="shared" ca="1" si="269"/>
        <v>1</v>
      </c>
      <c r="M2486">
        <f t="shared" ca="1" si="273"/>
        <v>71.212910999999991</v>
      </c>
      <c r="N2486" s="12"/>
    </row>
    <row r="2487" spans="1:14" x14ac:dyDescent="0.2">
      <c r="A2487">
        <f t="shared" si="267"/>
        <v>2483</v>
      </c>
      <c r="B2487" s="6">
        <v>44299</v>
      </c>
      <c r="C2487" s="12">
        <v>125.46398000000001</v>
      </c>
      <c r="D2487" s="12">
        <v>125.68035</v>
      </c>
      <c r="E2487" s="12">
        <v>123.300303</v>
      </c>
      <c r="F2487" s="12">
        <v>124.219864</v>
      </c>
      <c r="G2487" s="9">
        <f t="shared" ca="1" si="270"/>
        <v>9.5152889999999957</v>
      </c>
      <c r="H2487" s="9">
        <f t="shared" si="268"/>
        <v>0.24586499999999489</v>
      </c>
      <c r="I2487" s="14">
        <f ca="1">IF($M$3&gt;A2487-1,0,G2487/SUM(OFFSET(H2487,-$M$3+1,0):H2487))</f>
        <v>0.36188536740137478</v>
      </c>
      <c r="J2487" s="14">
        <f t="shared" ca="1" si="271"/>
        <v>7.9959486137551571E-3</v>
      </c>
      <c r="K2487" s="9">
        <f t="shared" ca="1" si="272"/>
        <v>94.911732538810412</v>
      </c>
      <c r="L2487" s="10">
        <f t="shared" ca="1" si="269"/>
        <v>1</v>
      </c>
      <c r="M2487">
        <f t="shared" ca="1" si="273"/>
        <v>70.022877999999992</v>
      </c>
      <c r="N2487" s="12"/>
    </row>
    <row r="2488" spans="1:14" x14ac:dyDescent="0.2">
      <c r="A2488">
        <f t="shared" si="267"/>
        <v>2484</v>
      </c>
      <c r="B2488" s="6">
        <v>44300</v>
      </c>
      <c r="C2488" s="12">
        <v>124.28869899999999</v>
      </c>
      <c r="D2488" s="12">
        <v>125.050906</v>
      </c>
      <c r="E2488" s="12">
        <v>122.45449000000001</v>
      </c>
      <c r="F2488" s="12">
        <v>123.029831</v>
      </c>
      <c r="G2488" s="9">
        <f t="shared" ca="1" si="270"/>
        <v>10.292236000000003</v>
      </c>
      <c r="H2488" s="9">
        <f t="shared" si="268"/>
        <v>1.1900329999999997</v>
      </c>
      <c r="I2488" s="14">
        <f ca="1">IF($M$3&gt;A2488-1,0,G2488/SUM(OFFSET(H2488,-$M$3+1,0):H2488))</f>
        <v>0.40335281494775915</v>
      </c>
      <c r="J2488" s="14">
        <f t="shared" ca="1" si="271"/>
        <v>8.5144434818629194E-3</v>
      </c>
      <c r="K2488" s="9">
        <f t="shared" ca="1" si="272"/>
        <v>95.151142498975673</v>
      </c>
      <c r="L2488" s="10">
        <f t="shared" ca="1" si="269"/>
        <v>1</v>
      </c>
      <c r="M2488">
        <f t="shared" ca="1" si="273"/>
        <v>71.601383999999996</v>
      </c>
      <c r="N2488" s="12"/>
    </row>
    <row r="2489" spans="1:14" x14ac:dyDescent="0.2">
      <c r="A2489">
        <f t="shared" si="267"/>
        <v>2485</v>
      </c>
      <c r="B2489" s="6">
        <v>44301</v>
      </c>
      <c r="C2489" s="12">
        <v>124.382138</v>
      </c>
      <c r="D2489" s="12">
        <v>124.83945799999999</v>
      </c>
      <c r="E2489" s="12">
        <v>123.04459</v>
      </c>
      <c r="F2489" s="12">
        <v>124.60833700000001</v>
      </c>
      <c r="G2489" s="9">
        <f t="shared" ca="1" si="270"/>
        <v>11.457672000000002</v>
      </c>
      <c r="H2489" s="9">
        <f t="shared" si="268"/>
        <v>1.5785060000000044</v>
      </c>
      <c r="I2489" s="14">
        <f ca="1">IF($M$3&gt;A2489-1,0,G2489/SUM(OFFSET(H2489,-$M$3+1,0):H2489))</f>
        <v>0.42941346842292749</v>
      </c>
      <c r="J2489" s="14">
        <f t="shared" ca="1" si="271"/>
        <v>8.8486312335749415E-3</v>
      </c>
      <c r="K2489" s="9">
        <f t="shared" ca="1" si="272"/>
        <v>95.411798350290923</v>
      </c>
      <c r="L2489" s="10">
        <f t="shared" ca="1" si="269"/>
        <v>1</v>
      </c>
      <c r="M2489">
        <f t="shared" ca="1" si="273"/>
        <v>71.114559999999983</v>
      </c>
      <c r="N2489" s="12"/>
    </row>
    <row r="2490" spans="1:14" x14ac:dyDescent="0.2">
      <c r="A2490">
        <f t="shared" si="267"/>
        <v>2486</v>
      </c>
      <c r="B2490" s="6">
        <v>44302</v>
      </c>
      <c r="C2490" s="12">
        <v>124.682103</v>
      </c>
      <c r="D2490" s="12">
        <v>124.864046</v>
      </c>
      <c r="E2490" s="12">
        <v>123.777292</v>
      </c>
      <c r="F2490" s="12">
        <v>124.12151299999999</v>
      </c>
      <c r="G2490" s="9">
        <f t="shared" ca="1" si="270"/>
        <v>5.2960959999999915</v>
      </c>
      <c r="H2490" s="9">
        <f t="shared" si="268"/>
        <v>0.4868240000000128</v>
      </c>
      <c r="I2490" s="14">
        <f ca="1">IF($M$3&gt;A2490-1,0,G2490/SUM(OFFSET(H2490,-$M$3+1,0):H2490))</f>
        <v>0.24639633285531276</v>
      </c>
      <c r="J2490" s="14">
        <f t="shared" ca="1" si="271"/>
        <v>6.6377577967164552E-3</v>
      </c>
      <c r="K2490" s="9">
        <f t="shared" ca="1" si="272"/>
        <v>95.602366482548533</v>
      </c>
      <c r="L2490" s="10">
        <f t="shared" ca="1" si="269"/>
        <v>1</v>
      </c>
      <c r="M2490">
        <f t="shared" ca="1" si="273"/>
        <v>68.041142999999991</v>
      </c>
      <c r="N2490" s="12"/>
    </row>
    <row r="2491" spans="1:14" x14ac:dyDescent="0.2">
      <c r="A2491">
        <f t="shared" si="267"/>
        <v>2487</v>
      </c>
      <c r="B2491" s="6">
        <v>44305</v>
      </c>
      <c r="C2491" s="12">
        <v>123.187184</v>
      </c>
      <c r="D2491" s="12">
        <v>123.639589</v>
      </c>
      <c r="E2491" s="12">
        <v>119.882654</v>
      </c>
      <c r="F2491" s="12">
        <v>121.048096</v>
      </c>
      <c r="G2491" s="9">
        <f t="shared" ca="1" si="270"/>
        <v>4.1257400000000075</v>
      </c>
      <c r="H2491" s="9">
        <f t="shared" si="268"/>
        <v>3.0734169999999921</v>
      </c>
      <c r="I2491" s="14">
        <f ca="1">IF($M$3&gt;A2491-1,0,G2491/SUM(OFFSET(H2491,-$M$3+1,0):H2491))</f>
        <v>0.18203476333018814</v>
      </c>
      <c r="J2491" s="14">
        <f t="shared" ca="1" si="271"/>
        <v>5.9356627604397966E-3</v>
      </c>
      <c r="K2491" s="9">
        <f t="shared" ca="1" si="272"/>
        <v>95.753403751657487</v>
      </c>
      <c r="L2491" s="10">
        <f t="shared" ca="1" si="269"/>
        <v>1</v>
      </c>
      <c r="M2491">
        <f t="shared" ca="1" si="273"/>
        <v>66.344624999999994</v>
      </c>
      <c r="N2491" s="12"/>
    </row>
    <row r="2492" spans="1:14" x14ac:dyDescent="0.2">
      <c r="A2492">
        <f t="shared" si="267"/>
        <v>2488</v>
      </c>
      <c r="B2492" s="6">
        <v>44306</v>
      </c>
      <c r="C2492" s="12">
        <v>120.625198</v>
      </c>
      <c r="D2492" s="12">
        <v>121.072688</v>
      </c>
      <c r="E2492" s="12">
        <v>118.73197399999999</v>
      </c>
      <c r="F2492" s="12">
        <v>119.351578</v>
      </c>
      <c r="G2492" s="9">
        <f t="shared" ca="1" si="270"/>
        <v>2.9308089999999964</v>
      </c>
      <c r="H2492" s="9">
        <f t="shared" si="268"/>
        <v>1.6965179999999975</v>
      </c>
      <c r="I2492" s="14">
        <f ca="1">IF($M$3&gt;A2492-1,0,G2492/SUM(OFFSET(H2492,-$M$3+1,0):H2492))</f>
        <v>0.12283612948685461</v>
      </c>
      <c r="J2492" s="14">
        <f t="shared" ca="1" si="271"/>
        <v>5.3245286737197261E-3</v>
      </c>
      <c r="K2492" s="9">
        <f t="shared" ca="1" si="272"/>
        <v>95.879052907090227</v>
      </c>
      <c r="L2492" s="10">
        <f t="shared" ca="1" si="269"/>
        <v>1</v>
      </c>
      <c r="M2492">
        <f t="shared" ca="1" si="273"/>
        <v>69.491795999999994</v>
      </c>
      <c r="N2492" s="12"/>
    </row>
    <row r="2493" spans="1:14" x14ac:dyDescent="0.2">
      <c r="A2493">
        <f t="shared" si="267"/>
        <v>2489</v>
      </c>
      <c r="B2493" s="6">
        <v>44307</v>
      </c>
      <c r="C2493" s="12">
        <v>119.612205</v>
      </c>
      <c r="D2493" s="12">
        <v>122.582345</v>
      </c>
      <c r="E2493" s="12">
        <v>119.051615</v>
      </c>
      <c r="F2493" s="12">
        <v>122.498749</v>
      </c>
      <c r="G2493" s="9">
        <f t="shared" ca="1" si="270"/>
        <v>2.7341080000000062</v>
      </c>
      <c r="H2493" s="9">
        <f t="shared" si="268"/>
        <v>3.1471710000000002</v>
      </c>
      <c r="I2493" s="14">
        <f ca="1">IF($M$3&gt;A2493-1,0,G2493/SUM(OFFSET(H2493,-$M$3+1,0):H2493))</f>
        <v>0.11554455807896312</v>
      </c>
      <c r="J2493" s="14">
        <f t="shared" ca="1" si="271"/>
        <v>5.2515505121559104E-3</v>
      </c>
      <c r="K2493" s="9">
        <f t="shared" ca="1" si="272"/>
        <v>96.018847585740389</v>
      </c>
      <c r="L2493" s="10">
        <f t="shared" ca="1" si="269"/>
        <v>1</v>
      </c>
      <c r="M2493">
        <f t="shared" ca="1" si="273"/>
        <v>66.782284999999987</v>
      </c>
      <c r="N2493" s="12"/>
    </row>
    <row r="2494" spans="1:14" x14ac:dyDescent="0.2">
      <c r="A2494">
        <f t="shared" si="267"/>
        <v>2490</v>
      </c>
      <c r="B2494" s="6">
        <v>44308</v>
      </c>
      <c r="C2494" s="12">
        <v>122.444661</v>
      </c>
      <c r="D2494" s="12">
        <v>122.616775</v>
      </c>
      <c r="E2494" s="12">
        <v>119.036868</v>
      </c>
      <c r="F2494" s="12">
        <v>119.789238</v>
      </c>
      <c r="G2494" s="9">
        <f t="shared" ca="1" si="270"/>
        <v>4.5928949999999986</v>
      </c>
      <c r="H2494" s="9">
        <f t="shared" si="268"/>
        <v>2.7095110000000062</v>
      </c>
      <c r="I2494" s="14">
        <f ca="1">IF($M$3&gt;A2494-1,0,G2494/SUM(OFFSET(H2494,-$M$3+1,0):H2494))</f>
        <v>0.2111207901917462</v>
      </c>
      <c r="J2494" s="14">
        <f t="shared" ca="1" si="271"/>
        <v>6.2480917235868596E-3</v>
      </c>
      <c r="K2494" s="9">
        <f t="shared" ca="1" si="272"/>
        <v>96.16736716535415</v>
      </c>
      <c r="L2494" s="10">
        <f t="shared" ca="1" si="269"/>
        <v>1</v>
      </c>
      <c r="M2494">
        <f t="shared" ca="1" si="273"/>
        <v>69.536053999999993</v>
      </c>
      <c r="N2494" s="12"/>
    </row>
    <row r="2495" spans="1:14" x14ac:dyDescent="0.2">
      <c r="A2495">
        <f t="shared" si="267"/>
        <v>2491</v>
      </c>
      <c r="B2495" s="6">
        <v>44309</v>
      </c>
      <c r="C2495" s="12">
        <v>120.36457799999999</v>
      </c>
      <c r="D2495" s="12">
        <v>122.759377</v>
      </c>
      <c r="E2495" s="12">
        <v>120.256394</v>
      </c>
      <c r="F2495" s="12">
        <v>122.543007</v>
      </c>
      <c r="G2495" s="9">
        <f t="shared" ca="1" si="270"/>
        <v>3.9093780000000038</v>
      </c>
      <c r="H2495" s="9">
        <f t="shared" si="268"/>
        <v>2.7537690000000055</v>
      </c>
      <c r="I2495" s="14">
        <f ca="1">IF($M$3&gt;A2495-1,0,G2495/SUM(OFFSET(H2495,-$M$3+1,0):H2495))</f>
        <v>0.17422760990586741</v>
      </c>
      <c r="J2495" s="14">
        <f t="shared" ca="1" si="271"/>
        <v>5.8531659027127331E-3</v>
      </c>
      <c r="K2495" s="9">
        <f t="shared" ca="1" si="272"/>
        <v>96.321748161096536</v>
      </c>
      <c r="L2495" s="10">
        <f t="shared" ca="1" si="269"/>
        <v>1</v>
      </c>
      <c r="M2495">
        <f t="shared" ca="1" si="273"/>
        <v>71.630886999999987</v>
      </c>
      <c r="N2495" s="12"/>
    </row>
    <row r="2496" spans="1:14" x14ac:dyDescent="0.2">
      <c r="A2496">
        <f t="shared" si="267"/>
        <v>2492</v>
      </c>
      <c r="B2496" s="6">
        <v>44312</v>
      </c>
      <c r="C2496" s="12">
        <v>122.67577300000001</v>
      </c>
      <c r="D2496" s="12">
        <v>124.672258</v>
      </c>
      <c r="E2496" s="12">
        <v>122.547921</v>
      </c>
      <c r="F2496" s="12">
        <v>124.63784</v>
      </c>
      <c r="G2496" s="9">
        <f t="shared" ca="1" si="270"/>
        <v>8.3602999999996541E-2</v>
      </c>
      <c r="H2496" s="9">
        <f t="shared" si="268"/>
        <v>2.0948329999999942</v>
      </c>
      <c r="I2496" s="14">
        <f ca="1">IF($M$3&gt;A2496-1,0,G2496/SUM(OFFSET(H2496,-$M$3+1,0):H2496))</f>
        <v>3.6664398028805234E-3</v>
      </c>
      <c r="J2496" s="14">
        <f t="shared" ca="1" si="271"/>
        <v>4.1949512305658396E-3</v>
      </c>
      <c r="K2496" s="9">
        <f t="shared" ca="1" si="272"/>
        <v>96.440532785400961</v>
      </c>
      <c r="L2496" s="10">
        <f t="shared" ca="1" si="269"/>
        <v>1</v>
      </c>
      <c r="M2496">
        <f t="shared" ca="1" si="273"/>
        <v>70.903103999999985</v>
      </c>
      <c r="N2496" s="12"/>
    </row>
    <row r="2497" spans="1:14" x14ac:dyDescent="0.2">
      <c r="A2497">
        <f t="shared" si="267"/>
        <v>2493</v>
      </c>
      <c r="B2497" s="6">
        <v>44313</v>
      </c>
      <c r="C2497" s="12">
        <v>124.952563</v>
      </c>
      <c r="D2497" s="12">
        <v>125.105003</v>
      </c>
      <c r="E2497" s="12">
        <v>123.369141</v>
      </c>
      <c r="F2497" s="12">
        <v>123.91005699999999</v>
      </c>
      <c r="G2497" s="9">
        <f t="shared" ca="1" si="270"/>
        <v>0.5261690000000101</v>
      </c>
      <c r="H2497" s="9">
        <f t="shared" si="268"/>
        <v>0.72778300000000229</v>
      </c>
      <c r="I2497" s="14">
        <f ca="1">IF($M$3&gt;A2497-1,0,G2497/SUM(OFFSET(H2497,-$M$3+1,0):H2497))</f>
        <v>2.2635992272679102E-2</v>
      </c>
      <c r="J2497" s="14">
        <f t="shared" ca="1" si="271"/>
        <v>4.3657569227666584E-3</v>
      </c>
      <c r="K2497" s="9">
        <f t="shared" ca="1" si="272"/>
        <v>96.56045805090595</v>
      </c>
      <c r="L2497" s="10">
        <f t="shared" ca="1" si="269"/>
        <v>1</v>
      </c>
      <c r="M2497">
        <f t="shared" ca="1" si="273"/>
        <v>68.921368999999984</v>
      </c>
      <c r="N2497" s="12"/>
    </row>
    <row r="2498" spans="1:14" x14ac:dyDescent="0.2">
      <c r="A2498">
        <f t="shared" si="267"/>
        <v>2494</v>
      </c>
      <c r="B2498" s="6">
        <v>44314</v>
      </c>
      <c r="C2498" s="12">
        <v>123.521581</v>
      </c>
      <c r="D2498" s="12">
        <v>123.521581</v>
      </c>
      <c r="E2498" s="12">
        <v>121.77588299999999</v>
      </c>
      <c r="F2498" s="12">
        <v>121.92832199999999</v>
      </c>
      <c r="G2498" s="9">
        <f t="shared" ca="1" si="270"/>
        <v>4.2929380000000066</v>
      </c>
      <c r="H2498" s="9">
        <f t="shared" si="268"/>
        <v>1.9817350000000005</v>
      </c>
      <c r="I2498" s="14">
        <f ca="1">IF($M$3&gt;A2498-1,0,G2498/SUM(OFFSET(H2498,-$M$3+1,0):H2498))</f>
        <v>0.18313413102986276</v>
      </c>
      <c r="J2498" s="14">
        <f t="shared" ca="1" si="271"/>
        <v>5.9473259621419944E-3</v>
      </c>
      <c r="K2498" s="9">
        <f t="shared" ca="1" si="272"/>
        <v>96.711329006774477</v>
      </c>
      <c r="L2498" s="10">
        <f t="shared" ca="1" si="269"/>
        <v>1</v>
      </c>
      <c r="M2498">
        <f t="shared" ca="1" si="273"/>
        <v>70.047474999999991</v>
      </c>
      <c r="N2498" s="12"/>
    </row>
    <row r="2499" spans="1:14" x14ac:dyDescent="0.2">
      <c r="A2499">
        <f t="shared" si="267"/>
        <v>2495</v>
      </c>
      <c r="B2499" s="6">
        <v>44315</v>
      </c>
      <c r="C2499" s="12">
        <v>123.526499</v>
      </c>
      <c r="D2499" s="12">
        <v>123.60518</v>
      </c>
      <c r="E2499" s="12">
        <v>121.057934</v>
      </c>
      <c r="F2499" s="12">
        <v>123.054428</v>
      </c>
      <c r="G2499" s="9">
        <f t="shared" ca="1" si="270"/>
        <v>2.8717800000000011</v>
      </c>
      <c r="H2499" s="9">
        <f t="shared" si="268"/>
        <v>1.1261060000000072</v>
      </c>
      <c r="I2499" s="14">
        <f ca="1">IF($M$3&gt;A2499-1,0,G2499/SUM(OFFSET(H2499,-$M$3+1,0):H2499))</f>
        <v>0.11831389779812991</v>
      </c>
      <c r="J2499" s="14">
        <f t="shared" ca="1" si="271"/>
        <v>5.2792083175696065E-3</v>
      </c>
      <c r="K2499" s="9">
        <f t="shared" ca="1" si="272"/>
        <v>96.850399714090074</v>
      </c>
      <c r="L2499" s="10">
        <f t="shared" ca="1" si="269"/>
        <v>1</v>
      </c>
      <c r="M2499">
        <f t="shared" ca="1" si="273"/>
        <v>66.487232999999989</v>
      </c>
      <c r="N2499" s="12"/>
    </row>
    <row r="2500" spans="1:14" x14ac:dyDescent="0.2">
      <c r="A2500">
        <f t="shared" si="267"/>
        <v>2496</v>
      </c>
      <c r="B2500" s="6">
        <v>44316</v>
      </c>
      <c r="C2500" s="12">
        <v>120.99892699999999</v>
      </c>
      <c r="D2500" s="12">
        <v>121.68737400000001</v>
      </c>
      <c r="E2500" s="12">
        <v>119.194221</v>
      </c>
      <c r="F2500" s="12">
        <v>119.494186</v>
      </c>
      <c r="G2500" s="9">
        <f t="shared" ca="1" si="270"/>
        <v>4.9715429999999969</v>
      </c>
      <c r="H2500" s="9">
        <f t="shared" si="268"/>
        <v>3.5602420000000023</v>
      </c>
      <c r="I2500" s="14">
        <f ca="1">IF($M$3&gt;A2500-1,0,G2500/SUM(OFFSET(H2500,-$M$3+1,0):H2500))</f>
        <v>0.18851372649793718</v>
      </c>
      <c r="J2500" s="14">
        <f t="shared" ca="1" si="271"/>
        <v>6.0045632010917041E-3</v>
      </c>
      <c r="K2500" s="9">
        <f t="shared" ca="1" si="272"/>
        <v>96.986365759955831</v>
      </c>
      <c r="L2500" s="10">
        <f t="shared" ca="1" si="269"/>
        <v>1</v>
      </c>
      <c r="M2500">
        <f t="shared" ca="1" si="273"/>
        <v>65.100506999999993</v>
      </c>
      <c r="N2500" s="12"/>
    </row>
    <row r="2501" spans="1:14" x14ac:dyDescent="0.2">
      <c r="A2501">
        <f t="shared" si="267"/>
        <v>2497</v>
      </c>
      <c r="B2501" s="6">
        <v>44319</v>
      </c>
      <c r="C2501" s="12">
        <v>120.271146</v>
      </c>
      <c r="D2501" s="12">
        <v>120.37933099999999</v>
      </c>
      <c r="E2501" s="12">
        <v>117.73373599999999</v>
      </c>
      <c r="F2501" s="12">
        <v>118.10746</v>
      </c>
      <c r="G2501" s="9">
        <f t="shared" ca="1" si="270"/>
        <v>6.1124039999999979</v>
      </c>
      <c r="H2501" s="9">
        <f t="shared" si="268"/>
        <v>1.3867259999999959</v>
      </c>
      <c r="I2501" s="14">
        <f ca="1">IF($M$3&gt;A2501-1,0,G2501/SUM(OFFSET(H2501,-$M$3+1,0):H2501))</f>
        <v>0.22216280826050797</v>
      </c>
      <c r="J2501" s="14">
        <f t="shared" ca="1" si="271"/>
        <v>6.3687985050542312E-3</v>
      </c>
      <c r="K2501" s="9">
        <f t="shared" ca="1" si="272"/>
        <v>97.120881753376935</v>
      </c>
      <c r="L2501" s="10">
        <f t="shared" ca="1" si="269"/>
        <v>1</v>
      </c>
      <c r="M2501">
        <f t="shared" ca="1" si="273"/>
        <v>63.635105999999993</v>
      </c>
      <c r="N2501" s="12"/>
    </row>
    <row r="2502" spans="1:14" x14ac:dyDescent="0.2">
      <c r="A2502">
        <f t="shared" ref="A2502:A2565" si="274">A2501+1</f>
        <v>2498</v>
      </c>
      <c r="B2502" s="6">
        <v>44320</v>
      </c>
      <c r="C2502" s="12">
        <v>116.794499</v>
      </c>
      <c r="D2502" s="12">
        <v>116.996117</v>
      </c>
      <c r="E2502" s="12">
        <v>114.478382</v>
      </c>
      <c r="F2502" s="12">
        <v>116.642059</v>
      </c>
      <c r="G2502" s="9">
        <f t="shared" ca="1" si="270"/>
        <v>6.3877719999999982</v>
      </c>
      <c r="H2502" s="9">
        <f t="shared" ref="H2502:H2565" si="275">ABS(F2502-F2501)</f>
        <v>1.465401</v>
      </c>
      <c r="I2502" s="14">
        <f ca="1">IF($M$3&gt;A2502-1,0,G2502/SUM(OFFSET(H2502,-$M$3+1,0):H2502))</f>
        <v>0.22987071433974454</v>
      </c>
      <c r="J2502" s="14">
        <f t="shared" ca="1" si="271"/>
        <v>6.4537425826377134E-3</v>
      </c>
      <c r="K2502" s="9">
        <f t="shared" ca="1" si="272"/>
        <v>97.246866406236691</v>
      </c>
      <c r="L2502" s="10">
        <f t="shared" ca="1" si="269"/>
        <v>1</v>
      </c>
      <c r="M2502">
        <f t="shared" ca="1" si="273"/>
        <v>64.151440999999991</v>
      </c>
      <c r="N2502" s="12"/>
    </row>
    <row r="2503" spans="1:14" x14ac:dyDescent="0.2">
      <c r="A2503">
        <f t="shared" si="274"/>
        <v>2499</v>
      </c>
      <c r="B2503" s="6">
        <v>44321</v>
      </c>
      <c r="C2503" s="12">
        <v>117.910764</v>
      </c>
      <c r="D2503" s="12">
        <v>118.65329800000001</v>
      </c>
      <c r="E2503" s="12">
        <v>116.51912299999999</v>
      </c>
      <c r="F2503" s="12">
        <v>117.158394</v>
      </c>
      <c r="G2503" s="9">
        <f t="shared" ca="1" si="270"/>
        <v>7.4499430000000046</v>
      </c>
      <c r="H2503" s="9">
        <f t="shared" si="275"/>
        <v>0.51633499999999799</v>
      </c>
      <c r="I2503" s="14">
        <f ca="1">IF($M$3&gt;A2503-1,0,G2503/SUM(OFFSET(H2503,-$M$3+1,0):H2503))</f>
        <v>0.27874876839807394</v>
      </c>
      <c r="J2503" s="14">
        <f t="shared" ca="1" si="271"/>
        <v>7.0054958132914668E-3</v>
      </c>
      <c r="K2503" s="9">
        <f t="shared" ca="1" si="272"/>
        <v>97.38635652943104</v>
      </c>
      <c r="L2503" s="10">
        <f t="shared" ca="1" si="269"/>
        <v>1</v>
      </c>
      <c r="M2503">
        <f t="shared" ca="1" si="273"/>
        <v>65.115261999999987</v>
      </c>
      <c r="N2503" s="12"/>
    </row>
    <row r="2504" spans="1:14" x14ac:dyDescent="0.2">
      <c r="A2504">
        <f t="shared" si="274"/>
        <v>2500</v>
      </c>
      <c r="B2504" s="6">
        <v>44322</v>
      </c>
      <c r="C2504" s="12">
        <v>116.91251800000001</v>
      </c>
      <c r="D2504" s="12">
        <v>118.32874700000001</v>
      </c>
      <c r="E2504" s="12">
        <v>115.815927</v>
      </c>
      <c r="F2504" s="12">
        <v>118.122215</v>
      </c>
      <c r="G2504" s="9">
        <f t="shared" ca="1" si="270"/>
        <v>5.999297999999996</v>
      </c>
      <c r="H2504" s="9">
        <f t="shared" si="275"/>
        <v>0.96382099999999582</v>
      </c>
      <c r="I2504" s="14">
        <f ca="1">IF($M$3&gt;A2504-1,0,G2504/SUM(OFFSET(H2504,-$M$3+1,0):H2504))</f>
        <v>0.22053511903379011</v>
      </c>
      <c r="J2504" s="14">
        <f t="shared" ca="1" si="271"/>
        <v>6.3509327089910006E-3</v>
      </c>
      <c r="K2504" s="9">
        <f t="shared" ca="1" si="272"/>
        <v>97.518048571240783</v>
      </c>
      <c r="L2504" s="10">
        <f t="shared" ca="1" si="269"/>
        <v>1</v>
      </c>
      <c r="M2504">
        <f t="shared" ca="1" si="273"/>
        <v>66.782284999999987</v>
      </c>
      <c r="N2504" s="12"/>
    </row>
    <row r="2505" spans="1:14" x14ac:dyDescent="0.2">
      <c r="A2505">
        <f t="shared" si="274"/>
        <v>2501</v>
      </c>
      <c r="B2505" s="6">
        <v>44323</v>
      </c>
      <c r="C2505" s="12">
        <v>119.77448699999999</v>
      </c>
      <c r="D2505" s="12">
        <v>120.723552</v>
      </c>
      <c r="E2505" s="12">
        <v>118.69264</v>
      </c>
      <c r="F2505" s="12">
        <v>119.789238</v>
      </c>
      <c r="G2505" s="9">
        <f t="shared" ca="1" si="270"/>
        <v>1.2588580000000036</v>
      </c>
      <c r="H2505" s="9">
        <f t="shared" si="275"/>
        <v>1.6670230000000004</v>
      </c>
      <c r="I2505" s="14">
        <f ca="1">IF($M$3&gt;A2505-1,0,G2505/SUM(OFFSET(H2505,-$M$3+1,0):H2505))</f>
        <v>4.8798669177245492E-2</v>
      </c>
      <c r="J2505" s="14">
        <f t="shared" ca="1" si="271"/>
        <v>4.6069229107480866E-3</v>
      </c>
      <c r="K2505" s="9">
        <f t="shared" ca="1" si="272"/>
        <v>97.620650224069749</v>
      </c>
      <c r="L2505" s="10">
        <f t="shared" ca="1" si="269"/>
        <v>1</v>
      </c>
      <c r="M2505">
        <f t="shared" ca="1" si="273"/>
        <v>61.471424999999996</v>
      </c>
      <c r="N2505" s="12"/>
    </row>
    <row r="2506" spans="1:14" x14ac:dyDescent="0.2">
      <c r="A2506">
        <f t="shared" si="274"/>
        <v>2502</v>
      </c>
      <c r="B2506" s="6">
        <v>44326</v>
      </c>
      <c r="C2506" s="12">
        <v>118.559867</v>
      </c>
      <c r="D2506" s="12">
        <v>118.559867</v>
      </c>
      <c r="E2506" s="12">
        <v>114.271845</v>
      </c>
      <c r="F2506" s="12">
        <v>114.47837800000001</v>
      </c>
      <c r="G2506" s="9">
        <f t="shared" ca="1" si="270"/>
        <v>4.8731999999999971</v>
      </c>
      <c r="H2506" s="9">
        <f t="shared" si="275"/>
        <v>5.310859999999991</v>
      </c>
      <c r="I2506" s="14">
        <f ca="1">IF($M$3&gt;A2506-1,0,G2506/SUM(OFFSET(H2506,-$M$3+1,0):H2506))</f>
        <v>0.16569132778689663</v>
      </c>
      <c r="J2506" s="14">
        <f t="shared" ca="1" si="271"/>
        <v>5.7636251693426628E-3</v>
      </c>
      <c r="K2506" s="9">
        <f t="shared" ca="1" si="272"/>
        <v>97.717811848177021</v>
      </c>
      <c r="L2506" s="10">
        <f t="shared" ca="1" si="269"/>
        <v>1</v>
      </c>
      <c r="M2506">
        <f t="shared" ca="1" si="273"/>
        <v>61.69271599999999</v>
      </c>
      <c r="N2506" s="12"/>
    </row>
    <row r="2507" spans="1:14" x14ac:dyDescent="0.2">
      <c r="A2507">
        <f t="shared" si="274"/>
        <v>2503</v>
      </c>
      <c r="B2507" s="6">
        <v>44327</v>
      </c>
      <c r="C2507" s="12">
        <v>111.11976199999999</v>
      </c>
      <c r="D2507" s="12">
        <v>114.965209</v>
      </c>
      <c r="E2507" s="12">
        <v>110.775541</v>
      </c>
      <c r="F2507" s="12">
        <v>114.699669</v>
      </c>
      <c r="G2507" s="9">
        <f t="shared" ca="1" si="270"/>
        <v>7.7990800000000036</v>
      </c>
      <c r="H2507" s="9">
        <f t="shared" si="275"/>
        <v>0.22129099999999369</v>
      </c>
      <c r="I2507" s="14">
        <f ca="1">IF($M$3&gt;A2507-1,0,G2507/SUM(OFFSET(H2507,-$M$3+1,0):H2507))</f>
        <v>0.29446674013597535</v>
      </c>
      <c r="J2507" s="14">
        <f t="shared" ca="1" si="271"/>
        <v>7.187734341415156E-3</v>
      </c>
      <c r="K2507" s="9">
        <f t="shared" ca="1" si="272"/>
        <v>97.839872926008184</v>
      </c>
      <c r="L2507" s="10">
        <f t="shared" ca="1" si="269"/>
        <v>1</v>
      </c>
      <c r="M2507">
        <f t="shared" ca="1" si="273"/>
        <v>56.962116999999992</v>
      </c>
      <c r="N2507" s="12"/>
    </row>
    <row r="2508" spans="1:14" x14ac:dyDescent="0.2">
      <c r="A2508">
        <f t="shared" si="274"/>
        <v>2504</v>
      </c>
      <c r="B2508" s="6">
        <v>44328</v>
      </c>
      <c r="C2508" s="12">
        <v>112.177004</v>
      </c>
      <c r="D2508" s="12">
        <v>112.658919</v>
      </c>
      <c r="E2508" s="12">
        <v>109.570758</v>
      </c>
      <c r="F2508" s="12">
        <v>109.96907</v>
      </c>
      <c r="G2508" s="9">
        <f t="shared" ca="1" si="270"/>
        <v>9.8201679999999953</v>
      </c>
      <c r="H2508" s="9">
        <f t="shared" si="275"/>
        <v>4.730598999999998</v>
      </c>
      <c r="I2508" s="14">
        <f ca="1">IF($M$3&gt;A2508-1,0,G2508/SUM(OFFSET(H2508,-$M$3+1,0):H2508))</f>
        <v>0.34448844061099843</v>
      </c>
      <c r="J2508" s="14">
        <f t="shared" ca="1" si="271"/>
        <v>7.7832731023002198E-3</v>
      </c>
      <c r="K2508" s="9">
        <f t="shared" ca="1" si="272"/>
        <v>97.934277779346687</v>
      </c>
      <c r="L2508" s="10">
        <f t="shared" ca="1" si="269"/>
        <v>1</v>
      </c>
      <c r="M2508">
        <f t="shared" ca="1" si="273"/>
        <v>58.211155999999988</v>
      </c>
      <c r="N2508" s="12"/>
    </row>
    <row r="2509" spans="1:14" x14ac:dyDescent="0.2">
      <c r="A2509">
        <f t="shared" si="274"/>
        <v>2505</v>
      </c>
      <c r="B2509" s="6">
        <v>44329</v>
      </c>
      <c r="C2509" s="12">
        <v>111.813124</v>
      </c>
      <c r="D2509" s="12">
        <v>113.101496</v>
      </c>
      <c r="E2509" s="12">
        <v>110.155936</v>
      </c>
      <c r="F2509" s="12">
        <v>111.218109</v>
      </c>
      <c r="G2509" s="9">
        <f t="shared" ca="1" si="270"/>
        <v>11.324898000000005</v>
      </c>
      <c r="H2509" s="9">
        <f t="shared" si="275"/>
        <v>1.2490389999999962</v>
      </c>
      <c r="I2509" s="14">
        <f ca="1">IF($M$3&gt;A2509-1,0,G2509/SUM(OFFSET(H2509,-$M$3+1,0):H2509))</f>
        <v>0.41941279901624368</v>
      </c>
      <c r="J2509" s="14">
        <f t="shared" ca="1" si="271"/>
        <v>8.7196274269548627E-3</v>
      </c>
      <c r="K2509" s="9">
        <f t="shared" ca="1" si="272"/>
        <v>98.05010783839333</v>
      </c>
      <c r="L2509" s="10">
        <f t="shared" ca="1" si="269"/>
        <v>1</v>
      </c>
      <c r="M2509">
        <f t="shared" ca="1" si="273"/>
        <v>61.736965999999995</v>
      </c>
      <c r="N2509" s="12"/>
    </row>
    <row r="2510" spans="1:14" x14ac:dyDescent="0.2">
      <c r="A2510">
        <f t="shared" si="274"/>
        <v>2506</v>
      </c>
      <c r="B2510" s="6">
        <v>44330</v>
      </c>
      <c r="C2510" s="12">
        <v>112.934299</v>
      </c>
      <c r="D2510" s="12">
        <v>115.51104100000001</v>
      </c>
      <c r="E2510" s="12">
        <v>111.82294899999999</v>
      </c>
      <c r="F2510" s="12">
        <v>114.74391900000001</v>
      </c>
      <c r="G2510" s="9">
        <f t="shared" ca="1" si="270"/>
        <v>9.8939209999999917</v>
      </c>
      <c r="H2510" s="9">
        <f t="shared" si="275"/>
        <v>3.525810000000007</v>
      </c>
      <c r="I2510" s="14">
        <f ca="1">IF($M$3&gt;A2510-1,0,G2510/SUM(OFFSET(H2510,-$M$3+1,0):H2510))</f>
        <v>0.34797596759035537</v>
      </c>
      <c r="J2510" s="14">
        <f t="shared" ca="1" si="271"/>
        <v>7.8256780037942748E-3</v>
      </c>
      <c r="K2510" s="9">
        <f t="shared" ca="1" si="272"/>
        <v>98.180748229200205</v>
      </c>
      <c r="L2510" s="10">
        <f t="shared" ca="1" si="269"/>
        <v>1</v>
      </c>
      <c r="M2510">
        <f t="shared" ca="1" si="273"/>
        <v>60.458431999999988</v>
      </c>
      <c r="N2510" s="12"/>
    </row>
    <row r="2511" spans="1:14" x14ac:dyDescent="0.2">
      <c r="A2511">
        <f t="shared" si="274"/>
        <v>2507</v>
      </c>
      <c r="B2511" s="6">
        <v>44333</v>
      </c>
      <c r="C2511" s="12">
        <v>113.05723500000001</v>
      </c>
      <c r="D2511" s="12">
        <v>113.50472600000001</v>
      </c>
      <c r="E2511" s="12">
        <v>111.547572</v>
      </c>
      <c r="F2511" s="12">
        <v>113.465385</v>
      </c>
      <c r="G2511" s="9">
        <f t="shared" ca="1" si="270"/>
        <v>10.444671999999997</v>
      </c>
      <c r="H2511" s="9">
        <f t="shared" si="275"/>
        <v>1.2785340000000076</v>
      </c>
      <c r="I2511" s="14">
        <f ca="1">IF($M$3&gt;A2511-1,0,G2511/SUM(OFFSET(H2511,-$M$3+1,0):H2511))</f>
        <v>0.36036586581851576</v>
      </c>
      <c r="J2511" s="14">
        <f t="shared" ca="1" si="271"/>
        <v>7.9772586194594031E-3</v>
      </c>
      <c r="K2511" s="9">
        <f t="shared" ca="1" si="272"/>
        <v>98.302677729625373</v>
      </c>
      <c r="L2511" s="10">
        <f t="shared" ref="L2511:L2574" ca="1" si="276">IF(ROUND(IX2501,$F$3)=ROUND(K2510,$F$3),L2510,IF(ROUND(K2511,$F$3)&gt;ROUND(K2510,$F$3),1,-1))</f>
        <v>1</v>
      </c>
      <c r="M2511">
        <f t="shared" ca="1" si="273"/>
        <v>59.833912999999995</v>
      </c>
      <c r="N2511" s="12"/>
    </row>
    <row r="2512" spans="1:14" x14ac:dyDescent="0.2">
      <c r="A2512">
        <f t="shared" si="274"/>
        <v>2508</v>
      </c>
      <c r="B2512" s="6">
        <v>44334</v>
      </c>
      <c r="C2512" s="12">
        <v>114.537386</v>
      </c>
      <c r="D2512" s="12">
        <v>114.920947</v>
      </c>
      <c r="E2512" s="12">
        <v>112.698255</v>
      </c>
      <c r="F2512" s="12">
        <v>112.84086600000001</v>
      </c>
      <c r="G2512" s="9">
        <f t="shared" ca="1" si="270"/>
        <v>9.0874559999999889</v>
      </c>
      <c r="H2512" s="9">
        <f t="shared" si="275"/>
        <v>0.62451899999999227</v>
      </c>
      <c r="I2512" s="14">
        <f ca="1">IF($M$3&gt;A2512-1,0,G2512/SUM(OFFSET(H2512,-$M$3+1,0):H2512))</f>
        <v>0.32894213218372348</v>
      </c>
      <c r="J2512" s="14">
        <f t="shared" ca="1" si="271"/>
        <v>7.5956466197254569E-3</v>
      </c>
      <c r="K2512" s="9">
        <f t="shared" ca="1" si="272"/>
        <v>98.413104670218175</v>
      </c>
      <c r="L2512" s="10">
        <f t="shared" ca="1" si="276"/>
        <v>1</v>
      </c>
      <c r="M2512">
        <f t="shared" ca="1" si="273"/>
        <v>61.854992999999993</v>
      </c>
      <c r="N2512" s="12"/>
    </row>
    <row r="2513" spans="1:14" x14ac:dyDescent="0.2">
      <c r="A2513">
        <f t="shared" si="274"/>
        <v>2509</v>
      </c>
      <c r="B2513" s="6">
        <v>44335</v>
      </c>
      <c r="C2513" s="12">
        <v>110.28870999999999</v>
      </c>
      <c r="D2513" s="12">
        <v>114.979968</v>
      </c>
      <c r="E2513" s="12">
        <v>110.12151799999999</v>
      </c>
      <c r="F2513" s="12">
        <v>114.861946</v>
      </c>
      <c r="G2513" s="9">
        <f t="shared" ca="1" si="270"/>
        <v>8.1924819999999983</v>
      </c>
      <c r="H2513" s="9">
        <f t="shared" si="275"/>
        <v>2.0210799999999978</v>
      </c>
      <c r="I2513" s="14">
        <f ca="1">IF($M$3&gt;A2513-1,0,G2513/SUM(OFFSET(H2513,-$M$3+1,0):H2513))</f>
        <v>0.28724103546544916</v>
      </c>
      <c r="J2513" s="14">
        <f t="shared" ca="1" si="271"/>
        <v>7.103666913852941E-3</v>
      </c>
      <c r="K2513" s="9">
        <f t="shared" ca="1" si="272"/>
        <v>98.52995176014376</v>
      </c>
      <c r="L2513" s="10">
        <f t="shared" ca="1" si="276"/>
        <v>1</v>
      </c>
      <c r="M2513">
        <f t="shared" ca="1" si="273"/>
        <v>64.707119999999989</v>
      </c>
      <c r="N2513" s="12"/>
    </row>
    <row r="2514" spans="1:14" x14ac:dyDescent="0.2">
      <c r="A2514">
        <f t="shared" si="274"/>
        <v>2510</v>
      </c>
      <c r="B2514" s="6">
        <v>44336</v>
      </c>
      <c r="C2514" s="12">
        <v>115.80609800000001</v>
      </c>
      <c r="D2514" s="12">
        <v>118.200897</v>
      </c>
      <c r="E2514" s="12">
        <v>115.624154</v>
      </c>
      <c r="F2514" s="12">
        <v>117.714073</v>
      </c>
      <c r="G2514" s="9">
        <f t="shared" ca="1" si="270"/>
        <v>1.7801130000000001</v>
      </c>
      <c r="H2514" s="9">
        <f t="shared" si="275"/>
        <v>2.8521269999999959</v>
      </c>
      <c r="I2514" s="14">
        <f ca="1">IF($M$3&gt;A2514-1,0,G2514/SUM(OFFSET(H2514,-$M$3+1,0):H2514))</f>
        <v>6.4002532613602295E-2</v>
      </c>
      <c r="J2514" s="14">
        <f t="shared" ca="1" si="271"/>
        <v>4.7500497101603178E-3</v>
      </c>
      <c r="K2514" s="9">
        <f t="shared" ca="1" si="272"/>
        <v>98.621077289678823</v>
      </c>
      <c r="L2514" s="10">
        <f t="shared" ca="1" si="276"/>
        <v>1</v>
      </c>
      <c r="M2514">
        <f t="shared" ca="1" si="273"/>
        <v>64.112095999999994</v>
      </c>
      <c r="N2514" s="12"/>
    </row>
    <row r="2515" spans="1:14" x14ac:dyDescent="0.2">
      <c r="A2515">
        <f t="shared" si="274"/>
        <v>2511</v>
      </c>
      <c r="B2515" s="6">
        <v>44337</v>
      </c>
      <c r="C2515" s="12">
        <v>118.407421</v>
      </c>
      <c r="D2515" s="12">
        <v>118.49593900000001</v>
      </c>
      <c r="E2515" s="12">
        <v>116.78958</v>
      </c>
      <c r="F2515" s="12">
        <v>117.119049</v>
      </c>
      <c r="G2515" s="9">
        <f t="shared" ref="G2515:G2578" ca="1" si="277">IF($M$3&gt;A2515-1,0,ABS(F2515-OFFSET(F2515,-$M$3,0)))</f>
        <v>0.98841099999999926</v>
      </c>
      <c r="H2515" s="9">
        <f t="shared" si="275"/>
        <v>0.59502399999999511</v>
      </c>
      <c r="I2515" s="14">
        <f ca="1">IF($M$3&gt;A2515-1,0,G2515/SUM(OFFSET(H2515,-$M$3+1,0):H2515))</f>
        <v>3.6578737428095601E-2</v>
      </c>
      <c r="J2515" s="14">
        <f t="shared" ref="J2515:J2578" ca="1" si="278">POWER(I2515*($K$3-$K$2)+$K$2, $M$2)</f>
        <v>4.493473428098237E-3</v>
      </c>
      <c r="K2515" s="9">
        <f t="shared" ref="K2515:K2578" ca="1" si="279">K2514+J2515*(F2515-K2514)</f>
        <v>98.704197434032864</v>
      </c>
      <c r="L2515" s="10">
        <f t="shared" ca="1" si="276"/>
        <v>1</v>
      </c>
      <c r="M2515">
        <f t="shared" ca="1" si="273"/>
        <v>66.683926999999997</v>
      </c>
      <c r="N2515" s="12"/>
    </row>
    <row r="2516" spans="1:14" x14ac:dyDescent="0.2">
      <c r="A2516">
        <f t="shared" si="274"/>
        <v>2512</v>
      </c>
      <c r="B2516" s="6">
        <v>44340</v>
      </c>
      <c r="C2516" s="12">
        <v>118.16647399999999</v>
      </c>
      <c r="D2516" s="12">
        <v>120.49242700000001</v>
      </c>
      <c r="E2516" s="12">
        <v>117.95994</v>
      </c>
      <c r="F2516" s="12">
        <v>119.69088000000001</v>
      </c>
      <c r="G2516" s="9">
        <f t="shared" ca="1" si="277"/>
        <v>3.0488210000000038</v>
      </c>
      <c r="H2516" s="9">
        <f t="shared" si="275"/>
        <v>2.5718310000000031</v>
      </c>
      <c r="I2516" s="14">
        <f ca="1">IF($M$3&gt;A2516-1,0,G2516/SUM(OFFSET(H2516,-$M$3+1,0):H2516))</f>
        <v>0.1083913750667356</v>
      </c>
      <c r="J2516" s="14">
        <f t="shared" ca="1" si="278"/>
        <v>5.1804467516777548E-3</v>
      </c>
      <c r="K2516" s="9">
        <f t="shared" ca="1" si="279"/>
        <v>98.81291782556022</v>
      </c>
      <c r="L2516" s="10">
        <f t="shared" ca="1" si="276"/>
        <v>1</v>
      </c>
      <c r="M2516">
        <f t="shared" ca="1" si="273"/>
        <v>67.470722999999992</v>
      </c>
      <c r="N2516" s="12"/>
    </row>
    <row r="2517" spans="1:14" x14ac:dyDescent="0.2">
      <c r="A2517">
        <f t="shared" si="274"/>
        <v>2513</v>
      </c>
      <c r="B2517" s="6">
        <v>44341</v>
      </c>
      <c r="C2517" s="12">
        <v>120.733386</v>
      </c>
      <c r="D2517" s="12">
        <v>121.20545799999999</v>
      </c>
      <c r="E2517" s="12">
        <v>119.65154699999999</v>
      </c>
      <c r="F2517" s="12">
        <v>120.477676</v>
      </c>
      <c r="G2517" s="9">
        <f t="shared" ca="1" si="277"/>
        <v>3.3192820000000012</v>
      </c>
      <c r="H2517" s="9">
        <f t="shared" si="275"/>
        <v>0.78679599999999539</v>
      </c>
      <c r="I2517" s="14">
        <f ca="1">IF($M$3&gt;A2517-1,0,G2517/SUM(OFFSET(H2517,-$M$3+1,0):H2517))</f>
        <v>0.11688290103010916</v>
      </c>
      <c r="J2517" s="14">
        <f t="shared" ca="1" si="278"/>
        <v>5.2649076713252446E-3</v>
      </c>
      <c r="K2517" s="9">
        <f t="shared" ca="1" si="279"/>
        <v>98.926980777070227</v>
      </c>
      <c r="L2517" s="10">
        <f t="shared" ca="1" si="276"/>
        <v>1</v>
      </c>
      <c r="M2517">
        <f t="shared" ca="1" si="273"/>
        <v>67.593655999999996</v>
      </c>
      <c r="N2517" s="12"/>
    </row>
    <row r="2518" spans="1:14" x14ac:dyDescent="0.2">
      <c r="A2518">
        <f t="shared" si="274"/>
        <v>2514</v>
      </c>
      <c r="B2518" s="6">
        <v>44342</v>
      </c>
      <c r="C2518" s="12">
        <v>120.477673</v>
      </c>
      <c r="D2518" s="12">
        <v>121.166113</v>
      </c>
      <c r="E2518" s="12">
        <v>119.656458</v>
      </c>
      <c r="F2518" s="12">
        <v>120.60060900000001</v>
      </c>
      <c r="G2518" s="9">
        <f t="shared" ca="1" si="277"/>
        <v>2.4783940000000086</v>
      </c>
      <c r="H2518" s="9">
        <f t="shared" si="275"/>
        <v>0.12293300000000329</v>
      </c>
      <c r="I2518" s="14">
        <f ca="1">IF($M$3&gt;A2518-1,0,G2518/SUM(OFFSET(H2518,-$M$3+1,0):H2518))</f>
        <v>8.993548245691424E-2</v>
      </c>
      <c r="J2518" s="14">
        <f t="shared" ca="1" si="278"/>
        <v>4.9992306102723885E-3</v>
      </c>
      <c r="K2518" s="9">
        <f t="shared" ca="1" si="279"/>
        <v>99.035332242717956</v>
      </c>
      <c r="L2518" s="10">
        <f t="shared" ca="1" si="276"/>
        <v>1</v>
      </c>
      <c r="M2518">
        <f t="shared" ca="1" si="273"/>
        <v>68.173916999999989</v>
      </c>
      <c r="N2518" s="12"/>
    </row>
    <row r="2519" spans="1:14" x14ac:dyDescent="0.2">
      <c r="A2519">
        <f t="shared" si="274"/>
        <v>2515</v>
      </c>
      <c r="B2519" s="6">
        <v>44343</v>
      </c>
      <c r="C2519" s="12">
        <v>120.36949300000001</v>
      </c>
      <c r="D2519" s="12">
        <v>121.66278699999999</v>
      </c>
      <c r="E2519" s="12">
        <v>120.084279</v>
      </c>
      <c r="F2519" s="12">
        <v>121.18087</v>
      </c>
      <c r="G2519" s="9">
        <f t="shared" ca="1" si="277"/>
        <v>1.3916320000000013</v>
      </c>
      <c r="H2519" s="9">
        <f t="shared" si="275"/>
        <v>0.58026099999999303</v>
      </c>
      <c r="I2519" s="14">
        <f ca="1">IF($M$3&gt;A2519-1,0,G2519/SUM(OFFSET(H2519,-$M$3+1,0):H2519))</f>
        <v>5.2572534527226891E-2</v>
      </c>
      <c r="J2519" s="14">
        <f t="shared" ca="1" si="278"/>
        <v>4.6422452102771227E-3</v>
      </c>
      <c r="K2519" s="9">
        <f t="shared" ca="1" si="279"/>
        <v>99.138137259300706</v>
      </c>
      <c r="L2519" s="10">
        <f t="shared" ca="1" si="276"/>
        <v>1</v>
      </c>
      <c r="M2519">
        <f t="shared" ca="1" si="273"/>
        <v>69.531132999999997</v>
      </c>
      <c r="N2519" s="12"/>
    </row>
    <row r="2520" spans="1:14" x14ac:dyDescent="0.2">
      <c r="A2520">
        <f t="shared" si="274"/>
        <v>2516</v>
      </c>
      <c r="B2520" s="6">
        <v>44344</v>
      </c>
      <c r="C2520" s="12">
        <v>121.544758</v>
      </c>
      <c r="D2520" s="12">
        <v>122.970825</v>
      </c>
      <c r="E2520" s="12">
        <v>121.328389</v>
      </c>
      <c r="F2520" s="12">
        <v>122.53808600000001</v>
      </c>
      <c r="G2520" s="9">
        <f t="shared" ca="1" si="277"/>
        <v>8.0597080000000005</v>
      </c>
      <c r="H2520" s="9">
        <f t="shared" si="275"/>
        <v>1.3572160000000082</v>
      </c>
      <c r="I2520" s="14">
        <f ca="1">IF($M$3&gt;A2520-1,0,G2520/SUM(OFFSET(H2520,-$M$3+1,0):H2520))</f>
        <v>0.35793784801390616</v>
      </c>
      <c r="J2520" s="14">
        <f t="shared" ca="1" si="278"/>
        <v>7.9474391920476631E-3</v>
      </c>
      <c r="K2520" s="9">
        <f t="shared" ca="1" si="279"/>
        <v>99.324106929014448</v>
      </c>
      <c r="L2520" s="10">
        <f t="shared" ca="1" si="276"/>
        <v>1</v>
      </c>
      <c r="M2520">
        <f t="shared" ca="1" si="273"/>
        <v>69.349194999999995</v>
      </c>
      <c r="N2520" s="12"/>
    </row>
    <row r="2521" spans="1:14" x14ac:dyDescent="0.2">
      <c r="A2521">
        <f t="shared" si="274"/>
        <v>2517</v>
      </c>
      <c r="B2521" s="6">
        <v>44348</v>
      </c>
      <c r="C2521" s="12">
        <v>123.413398</v>
      </c>
      <c r="D2521" s="12">
        <v>124.47557</v>
      </c>
      <c r="E2521" s="12">
        <v>121.61853000000001</v>
      </c>
      <c r="F2521" s="12">
        <v>122.356148</v>
      </c>
      <c r="G2521" s="9">
        <f t="shared" ca="1" si="277"/>
        <v>7.6564790000000045</v>
      </c>
      <c r="H2521" s="9">
        <f t="shared" si="275"/>
        <v>0.18193800000000238</v>
      </c>
      <c r="I2521" s="14">
        <f ca="1">IF($M$3&gt;A2521-1,0,G2521/SUM(OFFSET(H2521,-$M$3+1,0):H2521))</f>
        <v>0.34062544724868982</v>
      </c>
      <c r="J2521" s="14">
        <f t="shared" ca="1" si="278"/>
        <v>7.7364373718042563E-3</v>
      </c>
      <c r="K2521" s="9">
        <f t="shared" ca="1" si="279"/>
        <v>99.502292872304949</v>
      </c>
      <c r="L2521" s="10">
        <f t="shared" ca="1" si="276"/>
        <v>1</v>
      </c>
      <c r="M2521">
        <f t="shared" ca="1" si="273"/>
        <v>70.067135999999991</v>
      </c>
      <c r="N2521" s="12"/>
    </row>
    <row r="2522" spans="1:14" x14ac:dyDescent="0.2">
      <c r="A2522">
        <f t="shared" si="274"/>
        <v>2518</v>
      </c>
      <c r="B2522" s="6">
        <v>44349</v>
      </c>
      <c r="C2522" s="12">
        <v>122.19878300000001</v>
      </c>
      <c r="D2522" s="12">
        <v>123.46257300000001</v>
      </c>
      <c r="E2522" s="12">
        <v>121.790633</v>
      </c>
      <c r="F2522" s="12">
        <v>123.074089</v>
      </c>
      <c r="G2522" s="9">
        <f t="shared" ca="1" si="277"/>
        <v>13.105018999999999</v>
      </c>
      <c r="H2522" s="9">
        <f t="shared" si="275"/>
        <v>0.71794099999999617</v>
      </c>
      <c r="I2522" s="14">
        <f ca="1">IF($M$3&gt;A2522-1,0,G2522/SUM(OFFSET(H2522,-$M$3+1,0):H2522))</f>
        <v>0.7097202395726111</v>
      </c>
      <c r="J2522" s="14">
        <f t="shared" ca="1" si="278"/>
        <v>1.2849830251272672E-2</v>
      </c>
      <c r="K2522" s="9">
        <f t="shared" ca="1" si="279"/>
        <v>99.805186451263438</v>
      </c>
      <c r="L2522" s="10">
        <f t="shared" ca="1" si="276"/>
        <v>1</v>
      </c>
      <c r="M2522">
        <f t="shared" ca="1" si="273"/>
        <v>67.962467999999987</v>
      </c>
      <c r="N2522" s="12"/>
    </row>
    <row r="2523" spans="1:14" x14ac:dyDescent="0.2">
      <c r="A2523">
        <f t="shared" si="274"/>
        <v>2519</v>
      </c>
      <c r="B2523" s="6">
        <v>44350</v>
      </c>
      <c r="C2523" s="12">
        <v>121.800472</v>
      </c>
      <c r="D2523" s="12">
        <v>122.228289</v>
      </c>
      <c r="E2523" s="12">
        <v>120.379328</v>
      </c>
      <c r="F2523" s="12">
        <v>120.969421</v>
      </c>
      <c r="G2523" s="9">
        <f t="shared" ca="1" si="277"/>
        <v>9.7513119999999986</v>
      </c>
      <c r="H2523" s="9">
        <f t="shared" si="275"/>
        <v>2.1046680000000038</v>
      </c>
      <c r="I2523" s="14">
        <f ca="1">IF($M$3&gt;A2523-1,0,G2523/SUM(OFFSET(H2523,-$M$3+1,0):H2523))</f>
        <v>0.50470858217294434</v>
      </c>
      <c r="J2523" s="14">
        <f t="shared" ca="1" si="278"/>
        <v>9.8503168863967316E-3</v>
      </c>
      <c r="K2523" s="9">
        <f t="shared" ca="1" si="279"/>
        <v>100.01366086822652</v>
      </c>
      <c r="L2523" s="10">
        <f t="shared" ca="1" si="276"/>
        <v>1</v>
      </c>
      <c r="M2523">
        <f t="shared" ca="1" si="273"/>
        <v>70.657231999999993</v>
      </c>
      <c r="N2523" s="12"/>
    </row>
    <row r="2524" spans="1:14" x14ac:dyDescent="0.2">
      <c r="A2524">
        <f t="shared" si="274"/>
        <v>2520</v>
      </c>
      <c r="B2524" s="6">
        <v>44351</v>
      </c>
      <c r="C2524" s="12">
        <v>122.129941</v>
      </c>
      <c r="D2524" s="12">
        <v>124.101839</v>
      </c>
      <c r="E2524" s="12">
        <v>122.115189</v>
      </c>
      <c r="F2524" s="12">
        <v>123.664185</v>
      </c>
      <c r="G2524" s="9">
        <f t="shared" ca="1" si="277"/>
        <v>8.920265999999998</v>
      </c>
      <c r="H2524" s="9">
        <f t="shared" si="275"/>
        <v>2.6947640000000064</v>
      </c>
      <c r="I2524" s="14">
        <f ca="1">IF($M$3&gt;A2524-1,0,G2524/SUM(OFFSET(H2524,-$M$3+1,0):H2524))</f>
        <v>0.48244691944112233</v>
      </c>
      <c r="J2524" s="14">
        <f t="shared" ca="1" si="278"/>
        <v>9.5485685564900488E-3</v>
      </c>
      <c r="K2524" s="9">
        <f t="shared" ca="1" si="279"/>
        <v>100.23948951929569</v>
      </c>
      <c r="L2524" s="10">
        <f t="shared" ca="1" si="276"/>
        <v>1</v>
      </c>
      <c r="M2524">
        <f t="shared" ca="1" si="273"/>
        <v>70.027798999999987</v>
      </c>
      <c r="N2524" s="12"/>
    </row>
    <row r="2525" spans="1:14" x14ac:dyDescent="0.2">
      <c r="A2525">
        <f t="shared" si="274"/>
        <v>2521</v>
      </c>
      <c r="B2525" s="6">
        <v>44354</v>
      </c>
      <c r="C2525" s="12">
        <v>123.364222</v>
      </c>
      <c r="D2525" s="12">
        <v>123.383895</v>
      </c>
      <c r="E2525" s="12">
        <v>122.218453</v>
      </c>
      <c r="F2525" s="12">
        <v>123.034752</v>
      </c>
      <c r="G2525" s="9">
        <f t="shared" ca="1" si="277"/>
        <v>9.5693669999999997</v>
      </c>
      <c r="H2525" s="9">
        <f t="shared" si="275"/>
        <v>0.6294330000000059</v>
      </c>
      <c r="I2525" s="14">
        <f ca="1">IF($M$3&gt;A2525-1,0,G2525/SUM(OFFSET(H2525,-$M$3+1,0):H2525))</f>
        <v>0.53638353028842023</v>
      </c>
      <c r="J2525" s="14">
        <f t="shared" ca="1" si="278"/>
        <v>1.0287749541986298E-2</v>
      </c>
      <c r="K2525" s="9">
        <f t="shared" ca="1" si="279"/>
        <v>100.47400147044101</v>
      </c>
      <c r="L2525" s="10">
        <f t="shared" ca="1" si="276"/>
        <v>1</v>
      </c>
      <c r="M2525">
        <f t="shared" ca="1" si="273"/>
        <v>69.014805999999993</v>
      </c>
      <c r="N2525" s="12"/>
    </row>
    <row r="2526" spans="1:14" x14ac:dyDescent="0.2">
      <c r="A2526">
        <f t="shared" si="274"/>
        <v>2522</v>
      </c>
      <c r="B2526" s="6">
        <v>44355</v>
      </c>
      <c r="C2526" s="12">
        <v>123.880556</v>
      </c>
      <c r="D2526" s="12">
        <v>123.885471</v>
      </c>
      <c r="E2526" s="12">
        <v>121.102197</v>
      </c>
      <c r="F2526" s="12">
        <v>122.021759</v>
      </c>
      <c r="G2526" s="9">
        <f t="shared" ca="1" si="277"/>
        <v>9.1808929999999975</v>
      </c>
      <c r="H2526" s="9">
        <f t="shared" si="275"/>
        <v>1.0129929999999945</v>
      </c>
      <c r="I2526" s="14">
        <f ca="1">IF($M$3&gt;A2526-1,0,G2526/SUM(OFFSET(H2526,-$M$3+1,0):H2526))</f>
        <v>0.50364202544241976</v>
      </c>
      <c r="J2526" s="14">
        <f t="shared" ca="1" si="278"/>
        <v>9.8357530609142832E-3</v>
      </c>
      <c r="K2526" s="9">
        <f t="shared" ca="1" si="279"/>
        <v>100.68593989251821</v>
      </c>
      <c r="L2526" s="10">
        <f t="shared" ca="1" si="276"/>
        <v>1</v>
      </c>
      <c r="M2526">
        <f t="shared" ca="1" si="273"/>
        <v>68.636158999999992</v>
      </c>
      <c r="N2526" s="12"/>
    </row>
    <row r="2527" spans="1:14" x14ac:dyDescent="0.2">
      <c r="A2527">
        <f t="shared" si="274"/>
        <v>2523</v>
      </c>
      <c r="B2527" s="6">
        <v>44356</v>
      </c>
      <c r="C2527" s="12">
        <v>122.513504</v>
      </c>
      <c r="D2527" s="12">
        <v>122.734787</v>
      </c>
      <c r="E2527" s="12">
        <v>121.564438</v>
      </c>
      <c r="F2527" s="12">
        <v>121.643112</v>
      </c>
      <c r="G2527" s="9">
        <f t="shared" ca="1" si="277"/>
        <v>6.7811659999999989</v>
      </c>
      <c r="H2527" s="9">
        <f t="shared" si="275"/>
        <v>0.37864700000000084</v>
      </c>
      <c r="I2527" s="14">
        <f ca="1">IF($M$3&gt;A2527-1,0,G2527/SUM(OFFSET(H2527,-$M$3+1,0):H2527))</f>
        <v>0.4088346886867279</v>
      </c>
      <c r="J2527" s="14">
        <f t="shared" ca="1" si="278"/>
        <v>8.5842058236386045E-3</v>
      </c>
      <c r="K2527" s="9">
        <f t="shared" ca="1" si="279"/>
        <v>100.86584057137024</v>
      </c>
      <c r="L2527" s="10">
        <f t="shared" ca="1" si="276"/>
        <v>1</v>
      </c>
      <c r="M2527">
        <f t="shared" ca="1" si="273"/>
        <v>70.224499999999992</v>
      </c>
      <c r="N2527" s="12"/>
    </row>
    <row r="2528" spans="1:14" x14ac:dyDescent="0.2">
      <c r="A2528">
        <f t="shared" si="274"/>
        <v>2524</v>
      </c>
      <c r="B2528" s="6">
        <v>44357</v>
      </c>
      <c r="C2528" s="12">
        <v>121.67753500000001</v>
      </c>
      <c r="D2528" s="12">
        <v>123.48224</v>
      </c>
      <c r="E2528" s="12">
        <v>121.63328</v>
      </c>
      <c r="F2528" s="12">
        <v>123.231453</v>
      </c>
      <c r="G2528" s="9">
        <f t="shared" ca="1" si="277"/>
        <v>5.5173800000000028</v>
      </c>
      <c r="H2528" s="9">
        <f t="shared" si="275"/>
        <v>1.5883409999999998</v>
      </c>
      <c r="I2528" s="14">
        <f ca="1">IF($M$3&gt;A2528-1,0,G2528/SUM(OFFSET(H2528,-$M$3+1,0):H2528))</f>
        <v>0.36007681631786803</v>
      </c>
      <c r="J2528" s="14">
        <f t="shared" ca="1" si="278"/>
        <v>7.9737057625506244E-3</v>
      </c>
      <c r="K2528" s="9">
        <f t="shared" ca="1" si="279"/>
        <v>101.04417738407538</v>
      </c>
      <c r="L2528" s="10">
        <f t="shared" ca="1" si="276"/>
        <v>1</v>
      </c>
      <c r="M2528">
        <f t="shared" ca="1" si="273"/>
        <v>70.657231999999993</v>
      </c>
      <c r="N2528" s="12"/>
    </row>
    <row r="2529" spans="1:14" x14ac:dyDescent="0.2">
      <c r="A2529">
        <f t="shared" si="274"/>
        <v>2525</v>
      </c>
      <c r="B2529" s="6">
        <v>44358</v>
      </c>
      <c r="C2529" s="12">
        <v>123.669107</v>
      </c>
      <c r="D2529" s="12">
        <v>123.669107</v>
      </c>
      <c r="E2529" s="12">
        <v>122.734786</v>
      </c>
      <c r="F2529" s="12">
        <v>123.664185</v>
      </c>
      <c r="G2529" s="9">
        <f t="shared" ca="1" si="277"/>
        <v>6.5451359999999994</v>
      </c>
      <c r="H2529" s="9">
        <f t="shared" si="275"/>
        <v>0.43273200000000145</v>
      </c>
      <c r="I2529" s="14">
        <f ca="1">IF($M$3&gt;A2529-1,0,G2529/SUM(OFFSET(H2529,-$M$3+1,0):H2529))</f>
        <v>0.43172313514322114</v>
      </c>
      <c r="J2529" s="14">
        <f t="shared" ca="1" si="278"/>
        <v>8.8785594712124227E-3</v>
      </c>
      <c r="K2529" s="9">
        <f t="shared" ca="1" si="279"/>
        <v>101.24501046693264</v>
      </c>
      <c r="L2529" s="10">
        <f t="shared" ca="1" si="276"/>
        <v>1</v>
      </c>
      <c r="M2529">
        <f t="shared" ca="1" si="273"/>
        <v>72.329167999999996</v>
      </c>
      <c r="N2529" s="12"/>
    </row>
    <row r="2530" spans="1:14" x14ac:dyDescent="0.2">
      <c r="A2530">
        <f t="shared" si="274"/>
        <v>2526</v>
      </c>
      <c r="B2530" s="6">
        <v>44361</v>
      </c>
      <c r="C2530" s="12">
        <v>123.919892</v>
      </c>
      <c r="D2530" s="12">
        <v>125.33612100000001</v>
      </c>
      <c r="E2530" s="12">
        <v>123.349465</v>
      </c>
      <c r="F2530" s="12">
        <v>125.33612100000001</v>
      </c>
      <c r="G2530" s="9">
        <f t="shared" ca="1" si="277"/>
        <v>5.6452409999999986</v>
      </c>
      <c r="H2530" s="9">
        <f t="shared" si="275"/>
        <v>1.6719360000000023</v>
      </c>
      <c r="I2530" s="14">
        <f ca="1">IF($M$3&gt;A2530-1,0,G2530/SUM(OFFSET(H2530,-$M$3+1,0):H2530))</f>
        <v>0.39586282455596666</v>
      </c>
      <c r="J2530" s="14">
        <f t="shared" ca="1" si="278"/>
        <v>8.4195859684756801E-3</v>
      </c>
      <c r="K2530" s="9">
        <f t="shared" ca="1" si="279"/>
        <v>101.44784764314186</v>
      </c>
      <c r="L2530" s="10">
        <f t="shared" ca="1" si="276"/>
        <v>1</v>
      </c>
      <c r="M2530">
        <f t="shared" ca="1" si="273"/>
        <v>71.247326999999984</v>
      </c>
      <c r="N2530" s="12"/>
    </row>
    <row r="2531" spans="1:14" x14ac:dyDescent="0.2">
      <c r="A2531">
        <f t="shared" si="274"/>
        <v>2527</v>
      </c>
      <c r="B2531" s="6">
        <v>44362</v>
      </c>
      <c r="C2531" s="12">
        <v>124.952566</v>
      </c>
      <c r="D2531" s="12">
        <v>125.832787</v>
      </c>
      <c r="E2531" s="12">
        <v>123.929734</v>
      </c>
      <c r="F2531" s="12">
        <v>124.25427999999999</v>
      </c>
      <c r="G2531" s="9">
        <f t="shared" ca="1" si="277"/>
        <v>3.7766039999999919</v>
      </c>
      <c r="H2531" s="9">
        <f t="shared" si="275"/>
        <v>1.0818410000000114</v>
      </c>
      <c r="I2531" s="14">
        <f ca="1">IF($M$3&gt;A2531-1,0,G2531/SUM(OFFSET(H2531,-$M$3+1,0):H2531))</f>
        <v>0.25945976694675854</v>
      </c>
      <c r="J2531" s="14">
        <f t="shared" ca="1" si="278"/>
        <v>6.7850516272298768E-3</v>
      </c>
      <c r="K2531" s="9">
        <f t="shared" ca="1" si="279"/>
        <v>101.60259046411606</v>
      </c>
      <c r="L2531" s="10">
        <f t="shared" ca="1" si="276"/>
        <v>1</v>
      </c>
      <c r="M2531">
        <f t="shared" ca="1" si="273"/>
        <v>70.199909999999988</v>
      </c>
      <c r="N2531" s="12"/>
    </row>
    <row r="2532" spans="1:14" x14ac:dyDescent="0.2">
      <c r="A2532">
        <f t="shared" si="274"/>
        <v>2528</v>
      </c>
      <c r="B2532" s="6">
        <v>44363</v>
      </c>
      <c r="C2532" s="12">
        <v>124.642759</v>
      </c>
      <c r="D2532" s="12">
        <v>125.06074599999999</v>
      </c>
      <c r="E2532" s="12">
        <v>122.169279</v>
      </c>
      <c r="F2532" s="12">
        <v>123.206863</v>
      </c>
      <c r="G2532" s="9">
        <f t="shared" ca="1" si="277"/>
        <v>2.6062539999999927</v>
      </c>
      <c r="H2532" s="9">
        <f t="shared" si="275"/>
        <v>1.0474169999999958</v>
      </c>
      <c r="I2532" s="14">
        <f ca="1">IF($M$3&gt;A2532-1,0,G2532/SUM(OFFSET(H2532,-$M$3+1,0):H2532))</f>
        <v>0.16836126936418025</v>
      </c>
      <c r="J2532" s="14">
        <f t="shared" ca="1" si="278"/>
        <v>5.7915571585601582E-3</v>
      </c>
      <c r="K2532" s="9">
        <f t="shared" ca="1" si="279"/>
        <v>101.72771284337675</v>
      </c>
      <c r="L2532" s="10">
        <f t="shared" ca="1" si="276"/>
        <v>1</v>
      </c>
      <c r="M2532">
        <f t="shared" ca="1" si="273"/>
        <v>71.591549999999984</v>
      </c>
      <c r="N2532" s="12"/>
    </row>
    <row r="2533" spans="1:14" x14ac:dyDescent="0.2">
      <c r="A2533">
        <f t="shared" si="274"/>
        <v>2529</v>
      </c>
      <c r="B2533" s="6">
        <v>44364</v>
      </c>
      <c r="C2533" s="12">
        <v>122.74953600000001</v>
      </c>
      <c r="D2533" s="12">
        <v>125.58691</v>
      </c>
      <c r="E2533" s="12">
        <v>122.74953600000001</v>
      </c>
      <c r="F2533" s="12">
        <v>124.59850299999999</v>
      </c>
      <c r="G2533" s="9">
        <f t="shared" ca="1" si="277"/>
        <v>3.417632999999995</v>
      </c>
      <c r="H2533" s="9">
        <f t="shared" si="275"/>
        <v>1.3916399999999953</v>
      </c>
      <c r="I2533" s="14">
        <f ca="1">IF($M$3&gt;A2533-1,0,G2533/SUM(OFFSET(H2533,-$M$3+1,0):H2533))</f>
        <v>0.20978004060643315</v>
      </c>
      <c r="J2533" s="14">
        <f t="shared" ca="1" si="278"/>
        <v>6.2335138275947397E-3</v>
      </c>
      <c r="K2533" s="9">
        <f t="shared" ca="1" si="279"/>
        <v>101.87027823006608</v>
      </c>
      <c r="L2533" s="10">
        <f t="shared" ca="1" si="276"/>
        <v>1</v>
      </c>
      <c r="M2533">
        <f t="shared" ca="1" si="273"/>
        <v>68.419789999999992</v>
      </c>
      <c r="N2533" s="12"/>
    </row>
    <row r="2534" spans="1:14" x14ac:dyDescent="0.2">
      <c r="A2534">
        <f t="shared" si="274"/>
        <v>2530</v>
      </c>
      <c r="B2534" s="6">
        <v>44365</v>
      </c>
      <c r="C2534" s="12">
        <v>123.53142099999999</v>
      </c>
      <c r="D2534" s="12">
        <v>123.855968</v>
      </c>
      <c r="E2534" s="12">
        <v>121.03335199999999</v>
      </c>
      <c r="F2534" s="12">
        <v>121.426743</v>
      </c>
      <c r="G2534" s="9">
        <f t="shared" ca="1" si="277"/>
        <v>1.1113430000000051</v>
      </c>
      <c r="H2534" s="9">
        <f t="shared" si="275"/>
        <v>3.1717599999999919</v>
      </c>
      <c r="I2534" s="14">
        <f ca="1">IF($M$3&gt;A2534-1,0,G2534/SUM(OFFSET(H2534,-$M$3+1,0):H2534))</f>
        <v>6.1379645953720363E-2</v>
      </c>
      <c r="J2534" s="14">
        <f t="shared" ca="1" si="278"/>
        <v>4.7252019897377493E-3</v>
      </c>
      <c r="K2534" s="9">
        <f t="shared" ca="1" si="279"/>
        <v>101.9626864763092</v>
      </c>
      <c r="L2534" s="10">
        <f t="shared" ca="1" si="276"/>
        <v>1</v>
      </c>
      <c r="M2534">
        <f t="shared" ca="1" si="273"/>
        <v>68.739422999999988</v>
      </c>
      <c r="N2534" s="12"/>
    </row>
    <row r="2535" spans="1:14" x14ac:dyDescent="0.2">
      <c r="A2535">
        <f t="shared" si="274"/>
        <v>2531</v>
      </c>
      <c r="B2535" s="6">
        <v>44368</v>
      </c>
      <c r="C2535" s="12">
        <v>121.42182200000001</v>
      </c>
      <c r="D2535" s="12">
        <v>121.943071</v>
      </c>
      <c r="E2535" s="12">
        <v>120.458005</v>
      </c>
      <c r="F2535" s="12">
        <v>121.746376</v>
      </c>
      <c r="G2535" s="9">
        <f t="shared" ca="1" si="277"/>
        <v>0.60977200000000664</v>
      </c>
      <c r="H2535" s="9">
        <f t="shared" si="275"/>
        <v>0.31963299999999606</v>
      </c>
      <c r="I2535" s="14">
        <f ca="1">IF($M$3&gt;A2535-1,0,G2535/SUM(OFFSET(H2535,-$M$3+1,0):H2535))</f>
        <v>3.3423618153859774E-2</v>
      </c>
      <c r="J2535" s="14">
        <f t="shared" ca="1" si="278"/>
        <v>4.4644111292584925E-3</v>
      </c>
      <c r="K2535" s="9">
        <f t="shared" ca="1" si="279"/>
        <v>102.05100899999655</v>
      </c>
      <c r="L2535" s="10">
        <f t="shared" ca="1" si="276"/>
        <v>1</v>
      </c>
      <c r="M2535">
        <f t="shared" ca="1" si="273"/>
        <v>69.536053999999993</v>
      </c>
      <c r="N2535" s="12"/>
    </row>
    <row r="2536" spans="1:14" x14ac:dyDescent="0.2">
      <c r="A2536">
        <f t="shared" si="274"/>
        <v>2532</v>
      </c>
      <c r="B2536" s="6">
        <v>44369</v>
      </c>
      <c r="C2536" s="12">
        <v>121.844729</v>
      </c>
      <c r="D2536" s="12">
        <v>122.592185</v>
      </c>
      <c r="E2536" s="12">
        <v>121.10219600000001</v>
      </c>
      <c r="F2536" s="12">
        <v>122.543007</v>
      </c>
      <c r="G2536" s="9">
        <f t="shared" ca="1" si="277"/>
        <v>0.53108199999999783</v>
      </c>
      <c r="H2536" s="9">
        <f t="shared" si="275"/>
        <v>0.79663100000000497</v>
      </c>
      <c r="I2536" s="14">
        <f ca="1">IF($M$3&gt;A2536-1,0,G2536/SUM(OFFSET(H2536,-$M$3+1,0):H2536))</f>
        <v>2.8985337975801773E-2</v>
      </c>
      <c r="J2536" s="14">
        <f t="shared" ca="1" si="278"/>
        <v>4.4236890383939536E-3</v>
      </c>
      <c r="K2536" s="9">
        <f t="shared" ca="1" si="279"/>
        <v>102.14165922692396</v>
      </c>
      <c r="L2536" s="10">
        <f t="shared" ca="1" si="276"/>
        <v>1</v>
      </c>
      <c r="M2536">
        <f t="shared" ref="M2536:M2599" ca="1" si="280">L2536*($F2537-$F2536)+M2535</f>
        <v>70.155659999999983</v>
      </c>
      <c r="N2536" s="12"/>
    </row>
    <row r="2537" spans="1:14" x14ac:dyDescent="0.2">
      <c r="A2537">
        <f t="shared" si="274"/>
        <v>2533</v>
      </c>
      <c r="B2537" s="6">
        <v>44370</v>
      </c>
      <c r="C2537" s="12">
        <v>122.90198100000001</v>
      </c>
      <c r="D2537" s="12">
        <v>123.826466</v>
      </c>
      <c r="E2537" s="12">
        <v>122.79871900000001</v>
      </c>
      <c r="F2537" s="12">
        <v>123.16261299999999</v>
      </c>
      <c r="G2537" s="9">
        <f t="shared" ca="1" si="277"/>
        <v>2.1931919999999963</v>
      </c>
      <c r="H2537" s="9">
        <f t="shared" si="275"/>
        <v>0.61960599999999033</v>
      </c>
      <c r="I2537" s="14">
        <f ca="1">IF($M$3&gt;A2537-1,0,G2537/SUM(OFFSET(H2537,-$M$3+1,0):H2537))</f>
        <v>0.13025736673664176</v>
      </c>
      <c r="J2537" s="14">
        <f t="shared" ca="1" si="278"/>
        <v>5.3993216939838421E-3</v>
      </c>
      <c r="K2537" s="9">
        <f t="shared" ca="1" si="279"/>
        <v>102.25515811865917</v>
      </c>
      <c r="L2537" s="10">
        <f t="shared" ca="1" si="276"/>
        <v>1</v>
      </c>
      <c r="M2537">
        <f t="shared" ca="1" si="280"/>
        <v>72.166889999999995</v>
      </c>
      <c r="N2537" s="12"/>
    </row>
    <row r="2538" spans="1:14" x14ac:dyDescent="0.2">
      <c r="A2538">
        <f t="shared" si="274"/>
        <v>2534</v>
      </c>
      <c r="B2538" s="6">
        <v>44371</v>
      </c>
      <c r="C2538" s="12">
        <v>124.37720899999999</v>
      </c>
      <c r="D2538" s="12">
        <v>125.449219</v>
      </c>
      <c r="E2538" s="12">
        <v>124.244444</v>
      </c>
      <c r="F2538" s="12">
        <v>125.17384300000001</v>
      </c>
      <c r="G2538" s="9">
        <f t="shared" ca="1" si="277"/>
        <v>1.5096580000000017</v>
      </c>
      <c r="H2538" s="9">
        <f t="shared" si="275"/>
        <v>2.0112300000000118</v>
      </c>
      <c r="I2538" s="14">
        <f ca="1">IF($M$3&gt;A2538-1,0,G2538/SUM(OFFSET(H2538,-$M$3+1,0):H2538))</f>
        <v>9.3455054649544719E-2</v>
      </c>
      <c r="J2538" s="14">
        <f t="shared" ca="1" si="278"/>
        <v>5.0335398982560963E-3</v>
      </c>
      <c r="K2538" s="9">
        <f t="shared" ca="1" si="279"/>
        <v>102.37052023342495</v>
      </c>
      <c r="L2538" s="10">
        <f t="shared" ca="1" si="276"/>
        <v>1</v>
      </c>
      <c r="M2538">
        <f t="shared" ca="1" si="280"/>
        <v>71.675144999999986</v>
      </c>
      <c r="N2538" s="12"/>
    </row>
    <row r="2539" spans="1:14" x14ac:dyDescent="0.2">
      <c r="A2539">
        <f t="shared" si="274"/>
        <v>2535</v>
      </c>
      <c r="B2539" s="6">
        <v>44372</v>
      </c>
      <c r="C2539" s="12">
        <v>125.429553</v>
      </c>
      <c r="D2539" s="12">
        <v>125.754099</v>
      </c>
      <c r="E2539" s="12">
        <v>124.36738099999999</v>
      </c>
      <c r="F2539" s="12">
        <v>124.682098</v>
      </c>
      <c r="G2539" s="9">
        <f t="shared" ca="1" si="277"/>
        <v>1.6473459999999989</v>
      </c>
      <c r="H2539" s="9">
        <f t="shared" si="275"/>
        <v>0.49174500000000876</v>
      </c>
      <c r="I2539" s="14">
        <f ca="1">IF($M$3&gt;A2539-1,0,G2539/SUM(OFFSET(H2539,-$M$3+1,0):H2539))</f>
        <v>0.10285529258213823</v>
      </c>
      <c r="J2539" s="14">
        <f t="shared" ca="1" si="278"/>
        <v>5.1257499088401175E-3</v>
      </c>
      <c r="K2539" s="9">
        <f t="shared" ca="1" si="279"/>
        <v>102.48488380112805</v>
      </c>
      <c r="L2539" s="10">
        <f t="shared" ca="1" si="276"/>
        <v>1</v>
      </c>
      <c r="M2539">
        <f t="shared" ca="1" si="280"/>
        <v>74.699391999999989</v>
      </c>
      <c r="N2539" s="12"/>
    </row>
    <row r="2540" spans="1:14" x14ac:dyDescent="0.2">
      <c r="A2540">
        <f t="shared" si="274"/>
        <v>2536</v>
      </c>
      <c r="B2540" s="6">
        <v>44375</v>
      </c>
      <c r="C2540" s="12">
        <v>125.655759</v>
      </c>
      <c r="D2540" s="12">
        <v>128.11940899999999</v>
      </c>
      <c r="E2540" s="12">
        <v>125.655759</v>
      </c>
      <c r="F2540" s="12">
        <v>127.706345</v>
      </c>
      <c r="G2540" s="9">
        <f t="shared" ca="1" si="277"/>
        <v>5.6845859999999959</v>
      </c>
      <c r="H2540" s="9">
        <f t="shared" si="275"/>
        <v>3.0242470000000026</v>
      </c>
      <c r="I2540" s="14">
        <f ca="1">IF($M$3&gt;A2540-1,0,G2540/SUM(OFFSET(H2540,-$M$3+1,0):H2540))</f>
        <v>0.31533022554659235</v>
      </c>
      <c r="J2540" s="14">
        <f t="shared" ca="1" si="278"/>
        <v>7.4332458310563546E-3</v>
      </c>
      <c r="K2540" s="9">
        <f t="shared" ca="1" si="279"/>
        <v>102.67236112243771</v>
      </c>
      <c r="L2540" s="10">
        <f t="shared" ca="1" si="276"/>
        <v>1</v>
      </c>
      <c r="M2540">
        <f t="shared" ca="1" si="280"/>
        <v>75.810734999999994</v>
      </c>
      <c r="N2540" s="12"/>
    </row>
    <row r="2541" spans="1:14" x14ac:dyDescent="0.2">
      <c r="A2541">
        <f t="shared" si="274"/>
        <v>2537</v>
      </c>
      <c r="B2541" s="6">
        <v>44376</v>
      </c>
      <c r="C2541" s="12">
        <v>127.70635299999999</v>
      </c>
      <c r="D2541" s="12">
        <v>128.817688</v>
      </c>
      <c r="E2541" s="12">
        <v>127.057244</v>
      </c>
      <c r="F2541" s="12">
        <v>128.817688</v>
      </c>
      <c r="G2541" s="9">
        <f t="shared" ca="1" si="277"/>
        <v>7.1745760000000018</v>
      </c>
      <c r="H2541" s="9">
        <f t="shared" si="275"/>
        <v>1.1113430000000051</v>
      </c>
      <c r="I2541" s="14">
        <f ca="1">IF($M$3&gt;A2541-1,0,G2541/SUM(OFFSET(H2541,-$M$3+1,0):H2541))</f>
        <v>0.38243800593408261</v>
      </c>
      <c r="J2541" s="14">
        <f t="shared" ca="1" si="278"/>
        <v>8.2508961112612526E-3</v>
      </c>
      <c r="K2541" s="9">
        <f t="shared" ca="1" si="279"/>
        <v>102.88808349829944</v>
      </c>
      <c r="L2541" s="10">
        <f t="shared" ca="1" si="276"/>
        <v>1</v>
      </c>
      <c r="M2541">
        <f t="shared" ca="1" si="280"/>
        <v>75.948399999999992</v>
      </c>
      <c r="N2541" s="12"/>
    </row>
    <row r="2542" spans="1:14" x14ac:dyDescent="0.2">
      <c r="A2542">
        <f t="shared" si="274"/>
        <v>2538</v>
      </c>
      <c r="B2542" s="6">
        <v>44377</v>
      </c>
      <c r="C2542" s="12">
        <v>128.63572099999999</v>
      </c>
      <c r="D2542" s="12">
        <v>129.07828900000001</v>
      </c>
      <c r="E2542" s="12">
        <v>127.907933</v>
      </c>
      <c r="F2542" s="12">
        <v>128.955353</v>
      </c>
      <c r="G2542" s="9">
        <f t="shared" ca="1" si="277"/>
        <v>5.7239000000000004</v>
      </c>
      <c r="H2542" s="9">
        <f t="shared" si="275"/>
        <v>0.13766499999999837</v>
      </c>
      <c r="I2542" s="14">
        <f ca="1">IF($M$3&gt;A2542-1,0,G2542/SUM(OFFSET(H2542,-$M$3+1,0):H2542))</f>
        <v>0.33068109826403225</v>
      </c>
      <c r="J2542" s="14">
        <f t="shared" ca="1" si="278"/>
        <v>7.6165202781640741E-3</v>
      </c>
      <c r="K2542" s="9">
        <f t="shared" ca="1" si="279"/>
        <v>103.08662538505551</v>
      </c>
      <c r="L2542" s="10">
        <f t="shared" ca="1" si="276"/>
        <v>1</v>
      </c>
      <c r="M2542">
        <f t="shared" ca="1" si="280"/>
        <v>74.045361999999983</v>
      </c>
      <c r="N2542" s="12"/>
    </row>
    <row r="2543" spans="1:14" x14ac:dyDescent="0.2">
      <c r="A2543">
        <f t="shared" si="274"/>
        <v>2539</v>
      </c>
      <c r="B2543" s="6">
        <v>44378</v>
      </c>
      <c r="C2543" s="12">
        <v>128.62590700000001</v>
      </c>
      <c r="D2543" s="12">
        <v>128.65540999999999</v>
      </c>
      <c r="E2543" s="12">
        <v>126.61466799999999</v>
      </c>
      <c r="F2543" s="12">
        <v>127.05231499999999</v>
      </c>
      <c r="G2543" s="9">
        <f t="shared" ca="1" si="277"/>
        <v>3.3881299999999896</v>
      </c>
      <c r="H2543" s="9">
        <f t="shared" si="275"/>
        <v>1.9030380000000093</v>
      </c>
      <c r="I2543" s="14">
        <f ca="1">IF($M$3&gt;A2543-1,0,G2543/SUM(OFFSET(H2543,-$M$3+1,0):H2543))</f>
        <v>0.18041418269440615</v>
      </c>
      <c r="J2543" s="14">
        <f t="shared" ca="1" si="278"/>
        <v>5.9184908810089734E-3</v>
      </c>
      <c r="K2543" s="9">
        <f t="shared" ca="1" si="279"/>
        <v>103.22846610049865</v>
      </c>
      <c r="L2543" s="10">
        <f t="shared" ca="1" si="276"/>
        <v>1</v>
      </c>
      <c r="M2543">
        <f t="shared" ca="1" si="280"/>
        <v>74.748547999999985</v>
      </c>
      <c r="N2543" s="12"/>
    </row>
    <row r="2544" spans="1:14" x14ac:dyDescent="0.2">
      <c r="A2544">
        <f t="shared" si="274"/>
        <v>2540</v>
      </c>
      <c r="B2544" s="6">
        <v>44379</v>
      </c>
      <c r="C2544" s="12">
        <v>128.07514699999999</v>
      </c>
      <c r="D2544" s="12">
        <v>128.07514699999999</v>
      </c>
      <c r="E2544" s="12">
        <v>126.97362699999999</v>
      </c>
      <c r="F2544" s="12">
        <v>127.755501</v>
      </c>
      <c r="G2544" s="9">
        <f t="shared" ca="1" si="277"/>
        <v>2.4193799999999896</v>
      </c>
      <c r="H2544" s="9">
        <f t="shared" si="275"/>
        <v>0.70318600000000231</v>
      </c>
      <c r="I2544" s="14">
        <f ca="1">IF($M$3&gt;A2544-1,0,G2544/SUM(OFFSET(H2544,-$M$3+1,0):H2544))</f>
        <v>0.13583641822780948</v>
      </c>
      <c r="J2544" s="14">
        <f t="shared" ca="1" si="278"/>
        <v>5.4558922062423942E-3</v>
      </c>
      <c r="K2544" s="9">
        <f t="shared" ca="1" si="279"/>
        <v>103.36228295904907</v>
      </c>
      <c r="L2544" s="10">
        <f t="shared" ca="1" si="276"/>
        <v>1</v>
      </c>
      <c r="M2544">
        <f t="shared" ca="1" si="280"/>
        <v>74.709225999999987</v>
      </c>
      <c r="N2544" s="12"/>
    </row>
    <row r="2545" spans="1:14" x14ac:dyDescent="0.2">
      <c r="A2545">
        <f t="shared" si="274"/>
        <v>2541</v>
      </c>
      <c r="B2545" s="6">
        <v>44383</v>
      </c>
      <c r="C2545" s="12">
        <v>128.32593900000001</v>
      </c>
      <c r="D2545" s="12">
        <v>128.88653600000001</v>
      </c>
      <c r="E2545" s="12">
        <v>126.11800599999999</v>
      </c>
      <c r="F2545" s="12">
        <v>127.716179</v>
      </c>
      <c r="G2545" s="9">
        <f t="shared" ca="1" si="277"/>
        <v>3.4618990000000025</v>
      </c>
      <c r="H2545" s="9">
        <f t="shared" si="275"/>
        <v>3.9321999999998525E-2</v>
      </c>
      <c r="I2545" s="14">
        <f ca="1">IF($M$3&gt;A2545-1,0,G2545/SUM(OFFSET(H2545,-$M$3+1,0):H2545))</f>
        <v>0.20645297067477206</v>
      </c>
      <c r="J2545" s="14">
        <f t="shared" ca="1" si="278"/>
        <v>6.1974123283358136E-3</v>
      </c>
      <c r="K2545" s="9">
        <f t="shared" ca="1" si="279"/>
        <v>103.51321409461626</v>
      </c>
      <c r="L2545" s="10">
        <f t="shared" ca="1" si="276"/>
        <v>1</v>
      </c>
      <c r="M2545">
        <f t="shared" ca="1" si="280"/>
        <v>72.938931999999994</v>
      </c>
      <c r="N2545" s="12"/>
    </row>
    <row r="2546" spans="1:14" x14ac:dyDescent="0.2">
      <c r="A2546">
        <f t="shared" si="274"/>
        <v>2542</v>
      </c>
      <c r="B2546" s="6">
        <v>44384</v>
      </c>
      <c r="C2546" s="12">
        <v>128.45871199999999</v>
      </c>
      <c r="D2546" s="12">
        <v>128.66523699999999</v>
      </c>
      <c r="E2546" s="12">
        <v>125.449224</v>
      </c>
      <c r="F2546" s="12">
        <v>125.945885</v>
      </c>
      <c r="G2546" s="9">
        <f t="shared" ca="1" si="277"/>
        <v>2.7390220000000056</v>
      </c>
      <c r="H2546" s="9">
        <f t="shared" si="275"/>
        <v>1.7702939999999927</v>
      </c>
      <c r="I2546" s="14">
        <f ca="1">IF($M$3&gt;A2546-1,0,G2546/SUM(OFFSET(H2546,-$M$3+1,0):H2546))</f>
        <v>0.15659303403855876</v>
      </c>
      <c r="J2546" s="14">
        <f t="shared" ca="1" si="278"/>
        <v>5.6689490888789888E-3</v>
      </c>
      <c r="K2546" s="9">
        <f t="shared" ca="1" si="279"/>
        <v>103.64038376390646</v>
      </c>
      <c r="L2546" s="10">
        <f t="shared" ca="1" si="276"/>
        <v>1</v>
      </c>
      <c r="M2546">
        <f t="shared" ca="1" si="280"/>
        <v>71.252247999999994</v>
      </c>
      <c r="N2546" s="12"/>
    </row>
    <row r="2547" spans="1:14" x14ac:dyDescent="0.2">
      <c r="A2547">
        <f t="shared" si="274"/>
        <v>2543</v>
      </c>
      <c r="B2547" s="6">
        <v>44385</v>
      </c>
      <c r="C2547" s="12">
        <v>123.42815</v>
      </c>
      <c r="D2547" s="12">
        <v>124.87388300000001</v>
      </c>
      <c r="E2547" s="12">
        <v>122.390567</v>
      </c>
      <c r="F2547" s="12">
        <v>124.259201</v>
      </c>
      <c r="G2547" s="9">
        <f t="shared" ca="1" si="277"/>
        <v>0.33930199999998933</v>
      </c>
      <c r="H2547" s="9">
        <f t="shared" si="275"/>
        <v>1.6866839999999996</v>
      </c>
      <c r="I2547" s="14">
        <f ca="1">IF($M$3&gt;A2547-1,0,G2547/SUM(OFFSET(H2547,-$M$3+1,0):H2547))</f>
        <v>1.9076502565107619E-2</v>
      </c>
      <c r="J2547" s="14">
        <f t="shared" ca="1" si="278"/>
        <v>4.3334467882341363E-3</v>
      </c>
      <c r="K2547" s="9">
        <f t="shared" ca="1" si="279"/>
        <v>103.72973431123539</v>
      </c>
      <c r="L2547" s="10">
        <f t="shared" ca="1" si="276"/>
        <v>1</v>
      </c>
      <c r="M2547">
        <f t="shared" ca="1" si="280"/>
        <v>73.371670999999992</v>
      </c>
      <c r="N2547" s="12"/>
    </row>
    <row r="2548" spans="1:14" x14ac:dyDescent="0.2">
      <c r="A2548">
        <f t="shared" si="274"/>
        <v>2544</v>
      </c>
      <c r="B2548" s="6">
        <v>44386</v>
      </c>
      <c r="C2548" s="12">
        <v>124.932891</v>
      </c>
      <c r="D2548" s="12">
        <v>126.604823</v>
      </c>
      <c r="E2548" s="12">
        <v>123.96907299999999</v>
      </c>
      <c r="F2548" s="12">
        <v>126.378624</v>
      </c>
      <c r="G2548" s="9">
        <f t="shared" ca="1" si="277"/>
        <v>4.9518810000000002</v>
      </c>
      <c r="H2548" s="9">
        <f t="shared" si="275"/>
        <v>2.1194229999999976</v>
      </c>
      <c r="I2548" s="14">
        <f ca="1">IF($M$3&gt;A2548-1,0,G2548/SUM(OFFSET(H2548,-$M$3+1,0):H2548))</f>
        <v>0.29591652276344121</v>
      </c>
      <c r="J2548" s="14">
        <f t="shared" ca="1" si="278"/>
        <v>7.2046613956428668E-3</v>
      </c>
      <c r="K2548" s="9">
        <f t="shared" ca="1" si="279"/>
        <v>103.89291189243021</v>
      </c>
      <c r="L2548" s="10">
        <f t="shared" ca="1" si="276"/>
        <v>1</v>
      </c>
      <c r="M2548">
        <f t="shared" ca="1" si="280"/>
        <v>75.028843999999992</v>
      </c>
      <c r="N2548" s="12"/>
    </row>
    <row r="2549" spans="1:14" x14ac:dyDescent="0.2">
      <c r="A2549">
        <f t="shared" si="274"/>
        <v>2545</v>
      </c>
      <c r="B2549" s="6">
        <v>44389</v>
      </c>
      <c r="C2549" s="12">
        <v>126.973625</v>
      </c>
      <c r="D2549" s="12">
        <v>128.139059</v>
      </c>
      <c r="E2549" s="12">
        <v>126.521226</v>
      </c>
      <c r="F2549" s="12">
        <v>128.035797</v>
      </c>
      <c r="G2549" s="9">
        <f t="shared" ca="1" si="277"/>
        <v>6.2894210000000044</v>
      </c>
      <c r="H2549" s="9">
        <f t="shared" si="275"/>
        <v>1.6571730000000002</v>
      </c>
      <c r="I2549" s="14">
        <f ca="1">IF($M$3&gt;A2549-1,0,G2549/SUM(OFFSET(H2549,-$M$3+1,0):H2549))</f>
        <v>0.34802815048838803</v>
      </c>
      <c r="J2549" s="14">
        <f t="shared" ca="1" si="278"/>
        <v>7.8263133713254718E-3</v>
      </c>
      <c r="K2549" s="9">
        <f t="shared" ca="1" si="279"/>
        <v>104.08186167696995</v>
      </c>
      <c r="L2549" s="10">
        <f t="shared" ca="1" si="276"/>
        <v>1</v>
      </c>
      <c r="M2549">
        <f t="shared" ca="1" si="280"/>
        <v>74.753483999999986</v>
      </c>
      <c r="N2549" s="12"/>
    </row>
    <row r="2550" spans="1:14" x14ac:dyDescent="0.2">
      <c r="A2550">
        <f t="shared" si="274"/>
        <v>2546</v>
      </c>
      <c r="B2550" s="6">
        <v>44390</v>
      </c>
      <c r="C2550" s="12">
        <v>127.66700400000001</v>
      </c>
      <c r="D2550" s="12">
        <v>128.463629</v>
      </c>
      <c r="E2550" s="12">
        <v>126.97856299999999</v>
      </c>
      <c r="F2550" s="12">
        <v>127.760437</v>
      </c>
      <c r="G2550" s="9">
        <f t="shared" ca="1" si="277"/>
        <v>5.2174299999999931</v>
      </c>
      <c r="H2550" s="9">
        <f t="shared" si="275"/>
        <v>0.27536000000000627</v>
      </c>
      <c r="I2550" s="14">
        <f ca="1">IF($M$3&gt;A2550-1,0,G2550/SUM(OFFSET(H2550,-$M$3+1,0):H2550))</f>
        <v>0.29728410588162552</v>
      </c>
      <c r="J2550" s="14">
        <f t="shared" ca="1" si="278"/>
        <v>7.2206469698378748E-3</v>
      </c>
      <c r="K2550" s="9">
        <f t="shared" ca="1" si="279"/>
        <v>104.25283631012627</v>
      </c>
      <c r="L2550" s="10">
        <f t="shared" ca="1" si="276"/>
        <v>1</v>
      </c>
      <c r="M2550">
        <f t="shared" ca="1" si="280"/>
        <v>74.473164999999995</v>
      </c>
      <c r="N2550" s="12"/>
    </row>
    <row r="2551" spans="1:14" x14ac:dyDescent="0.2">
      <c r="A2551">
        <f t="shared" si="274"/>
        <v>2547</v>
      </c>
      <c r="B2551" s="6">
        <v>44391</v>
      </c>
      <c r="C2551" s="12">
        <v>129.156972</v>
      </c>
      <c r="D2551" s="12">
        <v>129.751981</v>
      </c>
      <c r="E2551" s="12">
        <v>127.067054</v>
      </c>
      <c r="F2551" s="12">
        <v>127.480118</v>
      </c>
      <c r="G2551" s="9">
        <f t="shared" ca="1" si="277"/>
        <v>4.3175050000000113</v>
      </c>
      <c r="H2551" s="9">
        <f t="shared" si="275"/>
        <v>0.28031899999999155</v>
      </c>
      <c r="I2551" s="14">
        <f ca="1">IF($M$3&gt;A2551-1,0,G2551/SUM(OFFSET(H2551,-$M$3+1,0):H2551))</f>
        <v>0.25085687787755195</v>
      </c>
      <c r="J2551" s="14">
        <f t="shared" ca="1" si="278"/>
        <v>6.6878699450093936E-3</v>
      </c>
      <c r="K2551" s="9">
        <f t="shared" ca="1" si="279"/>
        <v>104.40817734924424</v>
      </c>
      <c r="L2551" s="10">
        <f t="shared" ca="1" si="276"/>
        <v>1</v>
      </c>
      <c r="M2551">
        <f t="shared" ca="1" si="280"/>
        <v>70.976872999999983</v>
      </c>
      <c r="N2551" s="12"/>
    </row>
    <row r="2552" spans="1:14" x14ac:dyDescent="0.2">
      <c r="A2552">
        <f t="shared" si="274"/>
        <v>2548</v>
      </c>
      <c r="B2552" s="6">
        <v>44392</v>
      </c>
      <c r="C2552" s="12">
        <v>126.62942</v>
      </c>
      <c r="D2552" s="12">
        <v>126.62942</v>
      </c>
      <c r="E2552" s="12">
        <v>123.113434</v>
      </c>
      <c r="F2552" s="12">
        <v>123.98382599999999</v>
      </c>
      <c r="G2552" s="9">
        <f t="shared" ca="1" si="277"/>
        <v>1.1900170000000116</v>
      </c>
      <c r="H2552" s="9">
        <f t="shared" si="275"/>
        <v>3.4962920000000111</v>
      </c>
      <c r="I2552" s="14">
        <f ca="1">IF($M$3&gt;A2552-1,0,G2552/SUM(OFFSET(H2552,-$M$3+1,0):H2552))</f>
        <v>6.3650578080734099E-2</v>
      </c>
      <c r="J2552" s="14">
        <f t="shared" ca="1" si="278"/>
        <v>4.7467117100759926E-3</v>
      </c>
      <c r="K2552" s="9">
        <f t="shared" ca="1" si="279"/>
        <v>104.50109730992712</v>
      </c>
      <c r="L2552" s="10">
        <f t="shared" ca="1" si="276"/>
        <v>1</v>
      </c>
      <c r="M2552">
        <f t="shared" ca="1" si="280"/>
        <v>68.380451999999991</v>
      </c>
      <c r="N2552" s="12"/>
    </row>
    <row r="2553" spans="1:14" x14ac:dyDescent="0.2">
      <c r="A2553">
        <f t="shared" si="274"/>
        <v>2549</v>
      </c>
      <c r="B2553" s="6">
        <v>44393</v>
      </c>
      <c r="C2553" s="12">
        <v>124.736192</v>
      </c>
      <c r="D2553" s="12">
        <v>125.08532700000001</v>
      </c>
      <c r="E2553" s="12">
        <v>121.077603</v>
      </c>
      <c r="F2553" s="12">
        <v>121.387405</v>
      </c>
      <c r="G2553" s="9">
        <f t="shared" ca="1" si="277"/>
        <v>3.2946929999999952</v>
      </c>
      <c r="H2553" s="9">
        <f t="shared" si="275"/>
        <v>2.5964209999999923</v>
      </c>
      <c r="I2553" s="14">
        <f ca="1">IF($M$3&gt;A2553-1,0,G2553/SUM(OFFSET(H2553,-$M$3+1,0):H2553))</f>
        <v>0.1583928611863204</v>
      </c>
      <c r="J2553" s="14">
        <f t="shared" ca="1" si="278"/>
        <v>5.6876157295221129E-3</v>
      </c>
      <c r="K2553" s="9">
        <f t="shared" ca="1" si="279"/>
        <v>104.59714013915872</v>
      </c>
      <c r="L2553" s="10">
        <f t="shared" ca="1" si="276"/>
        <v>1</v>
      </c>
      <c r="M2553">
        <f t="shared" ca="1" si="280"/>
        <v>68.355862999999985</v>
      </c>
      <c r="N2553" s="12"/>
    </row>
    <row r="2554" spans="1:14" x14ac:dyDescent="0.2">
      <c r="A2554">
        <f t="shared" si="274"/>
        <v>2550</v>
      </c>
      <c r="B2554" s="6">
        <v>44396</v>
      </c>
      <c r="C2554" s="12">
        <v>119.587613</v>
      </c>
      <c r="D2554" s="12">
        <v>121.48083</v>
      </c>
      <c r="E2554" s="12">
        <v>119.04669</v>
      </c>
      <c r="F2554" s="12">
        <v>121.362816</v>
      </c>
      <c r="G2554" s="9">
        <f t="shared" ca="1" si="277"/>
        <v>6.3435290000000037</v>
      </c>
      <c r="H2554" s="9">
        <f t="shared" si="275"/>
        <v>2.4589000000005967E-2</v>
      </c>
      <c r="I2554" s="14">
        <f ca="1">IF($M$3&gt;A2554-1,0,G2554/SUM(OFFSET(H2554,-$M$3+1,0):H2554))</f>
        <v>0.35635583153836087</v>
      </c>
      <c r="J2554" s="14">
        <f t="shared" ca="1" si="278"/>
        <v>7.9280398784283175E-3</v>
      </c>
      <c r="K2554" s="9">
        <f t="shared" ca="1" si="279"/>
        <v>104.73005908597227</v>
      </c>
      <c r="L2554" s="10">
        <f t="shared" ca="1" si="276"/>
        <v>1</v>
      </c>
      <c r="M2554">
        <f t="shared" ca="1" si="280"/>
        <v>69.840939999999989</v>
      </c>
      <c r="N2554" s="12"/>
    </row>
    <row r="2555" spans="1:14" x14ac:dyDescent="0.2">
      <c r="A2555">
        <f t="shared" si="274"/>
        <v>2551</v>
      </c>
      <c r="B2555" s="6">
        <v>44397</v>
      </c>
      <c r="C2555" s="12">
        <v>121.810309</v>
      </c>
      <c r="D2555" s="12">
        <v>123.575675</v>
      </c>
      <c r="E2555" s="12">
        <v>120.187547</v>
      </c>
      <c r="F2555" s="12">
        <v>122.847893</v>
      </c>
      <c r="G2555" s="9">
        <f t="shared" ca="1" si="277"/>
        <v>5.9697950000000048</v>
      </c>
      <c r="H2555" s="9">
        <f t="shared" si="275"/>
        <v>1.485077000000004</v>
      </c>
      <c r="I2555" s="14">
        <f ca="1">IF($M$3&gt;A2555-1,0,G2555/SUM(OFFSET(H2555,-$M$3+1,0):H2555))</f>
        <v>0.32846473556883005</v>
      </c>
      <c r="J2555" s="14">
        <f t="shared" ca="1" si="278"/>
        <v>7.5899212060804733E-3</v>
      </c>
      <c r="K2555" s="9">
        <f t="shared" ca="1" si="279"/>
        <v>104.86757201780459</v>
      </c>
      <c r="L2555" s="10">
        <f t="shared" ca="1" si="276"/>
        <v>1</v>
      </c>
      <c r="M2555">
        <f t="shared" ca="1" si="280"/>
        <v>73.371670999999992</v>
      </c>
      <c r="N2555" s="12"/>
    </row>
    <row r="2556" spans="1:14" x14ac:dyDescent="0.2">
      <c r="A2556">
        <f t="shared" si="274"/>
        <v>2552</v>
      </c>
      <c r="B2556" s="6">
        <v>44398</v>
      </c>
      <c r="C2556" s="12">
        <v>123.42815</v>
      </c>
      <c r="D2556" s="12">
        <v>126.41305</v>
      </c>
      <c r="E2556" s="12">
        <v>123.251122</v>
      </c>
      <c r="F2556" s="12">
        <v>126.378624</v>
      </c>
      <c r="G2556" s="9">
        <f t="shared" ca="1" si="277"/>
        <v>2.5767290000000003</v>
      </c>
      <c r="H2556" s="9">
        <f t="shared" si="275"/>
        <v>3.530731000000003</v>
      </c>
      <c r="I2556" s="14">
        <f ca="1">IF($M$3&gt;A2556-1,0,G2556/SUM(OFFSET(H2556,-$M$3+1,0):H2556))</f>
        <v>0.1194705059261887</v>
      </c>
      <c r="J2556" s="14">
        <f t="shared" ca="1" si="278"/>
        <v>5.2907810383046004E-3</v>
      </c>
      <c r="K2556" s="9">
        <f t="shared" ca="1" si="279"/>
        <v>104.98138228374597</v>
      </c>
      <c r="L2556" s="10">
        <f t="shared" ca="1" si="276"/>
        <v>1</v>
      </c>
      <c r="M2556">
        <f t="shared" ca="1" si="280"/>
        <v>72.609463999999988</v>
      </c>
      <c r="N2556" s="12"/>
    </row>
    <row r="2557" spans="1:14" x14ac:dyDescent="0.2">
      <c r="A2557">
        <f t="shared" si="274"/>
        <v>2553</v>
      </c>
      <c r="B2557" s="6">
        <v>44399</v>
      </c>
      <c r="C2557" s="12">
        <v>125.596751</v>
      </c>
      <c r="D2557" s="12">
        <v>126.354043</v>
      </c>
      <c r="E2557" s="12">
        <v>124.760785</v>
      </c>
      <c r="F2557" s="12">
        <v>125.616417</v>
      </c>
      <c r="G2557" s="9">
        <f t="shared" ca="1" si="277"/>
        <v>1.4358979999999946</v>
      </c>
      <c r="H2557" s="9">
        <f t="shared" si="275"/>
        <v>0.76220700000000363</v>
      </c>
      <c r="I2557" s="14">
        <f ca="1">IF($M$3&gt;A2557-1,0,G2557/SUM(OFFSET(H2557,-$M$3+1,0):H2557))</f>
        <v>7.0293852111398117E-2</v>
      </c>
      <c r="J2557" s="14">
        <f t="shared" ca="1" si="278"/>
        <v>4.8099156485790981E-3</v>
      </c>
      <c r="K2557" s="9">
        <f t="shared" ca="1" si="279"/>
        <v>105.08063506013666</v>
      </c>
      <c r="L2557" s="10">
        <f t="shared" ca="1" si="276"/>
        <v>1</v>
      </c>
      <c r="M2557">
        <f t="shared" ca="1" si="280"/>
        <v>73.524105999999989</v>
      </c>
      <c r="N2557" s="12"/>
    </row>
    <row r="2558" spans="1:14" x14ac:dyDescent="0.2">
      <c r="A2558">
        <f t="shared" si="274"/>
        <v>2554</v>
      </c>
      <c r="B2558" s="6">
        <v>44400</v>
      </c>
      <c r="C2558" s="12">
        <v>126.191754</v>
      </c>
      <c r="D2558" s="12">
        <v>126.560563</v>
      </c>
      <c r="E2558" s="12">
        <v>124.947637</v>
      </c>
      <c r="F2558" s="12">
        <v>126.531059</v>
      </c>
      <c r="G2558" s="9">
        <f t="shared" ca="1" si="277"/>
        <v>1.2244419999999963</v>
      </c>
      <c r="H2558" s="9">
        <f t="shared" si="275"/>
        <v>0.91464200000000062</v>
      </c>
      <c r="I2558" s="14">
        <f ca="1">IF($M$3&gt;A2558-1,0,G2558/SUM(OFFSET(H2558,-$M$3+1,0):H2558))</f>
        <v>5.932795420449901E-2</v>
      </c>
      <c r="J2558" s="14">
        <f t="shared" ca="1" si="278"/>
        <v>4.705810861696527E-3</v>
      </c>
      <c r="K2558" s="9">
        <f t="shared" ca="1" si="279"/>
        <v>105.18157669810086</v>
      </c>
      <c r="L2558" s="10">
        <f t="shared" ca="1" si="276"/>
        <v>1</v>
      </c>
      <c r="M2558">
        <f t="shared" ca="1" si="280"/>
        <v>73.38150499999999</v>
      </c>
      <c r="N2558" s="12"/>
    </row>
    <row r="2559" spans="1:14" x14ac:dyDescent="0.2">
      <c r="A2559">
        <f t="shared" si="274"/>
        <v>2555</v>
      </c>
      <c r="B2559" s="6">
        <v>44403</v>
      </c>
      <c r="C2559" s="12">
        <v>125.93606</v>
      </c>
      <c r="D2559" s="12">
        <v>126.624501</v>
      </c>
      <c r="E2559" s="12">
        <v>125.493484</v>
      </c>
      <c r="F2559" s="12">
        <v>126.388458</v>
      </c>
      <c r="G2559" s="9">
        <f t="shared" ca="1" si="277"/>
        <v>1.3277209999999968</v>
      </c>
      <c r="H2559" s="9">
        <f t="shared" si="275"/>
        <v>0.14260099999999909</v>
      </c>
      <c r="I2559" s="14">
        <f ca="1">IF($M$3&gt;A2559-1,0,G2559/SUM(OFFSET(H2559,-$M$3+1,0):H2559))</f>
        <v>6.4011810346568859E-2</v>
      </c>
      <c r="J2559" s="14">
        <f t="shared" ca="1" si="278"/>
        <v>4.7501377177199188E-3</v>
      </c>
      <c r="K2559" s="9">
        <f t="shared" ca="1" si="279"/>
        <v>105.28231230484822</v>
      </c>
      <c r="L2559" s="10">
        <f t="shared" ca="1" si="276"/>
        <v>1</v>
      </c>
      <c r="M2559">
        <f t="shared" ca="1" si="280"/>
        <v>71.148976999999988</v>
      </c>
      <c r="N2559" s="12"/>
    </row>
    <row r="2560" spans="1:14" x14ac:dyDescent="0.2">
      <c r="A2560">
        <f t="shared" si="274"/>
        <v>2556</v>
      </c>
      <c r="B2560" s="6">
        <v>44404</v>
      </c>
      <c r="C2560" s="12">
        <v>125.547571</v>
      </c>
      <c r="D2560" s="12">
        <v>125.822948</v>
      </c>
      <c r="E2560" s="12">
        <v>121.672613</v>
      </c>
      <c r="F2560" s="12">
        <v>124.15593</v>
      </c>
      <c r="G2560" s="9">
        <f t="shared" ca="1" si="277"/>
        <v>1.7899550000000062</v>
      </c>
      <c r="H2560" s="9">
        <f t="shared" si="275"/>
        <v>2.2325280000000021</v>
      </c>
      <c r="I2560" s="14">
        <f ca="1">IF($M$3&gt;A2560-1,0,G2560/SUM(OFFSET(H2560,-$M$3+1,0):H2560))</f>
        <v>8.4415724979293089E-2</v>
      </c>
      <c r="J2560" s="14">
        <f t="shared" ca="1" si="278"/>
        <v>4.9456595256561139E-3</v>
      </c>
      <c r="K2560" s="9">
        <f t="shared" ca="1" si="279"/>
        <v>105.37565479198584</v>
      </c>
      <c r="L2560" s="10">
        <f t="shared" ca="1" si="276"/>
        <v>1</v>
      </c>
      <c r="M2560">
        <f t="shared" ca="1" si="280"/>
        <v>73.366749999999996</v>
      </c>
      <c r="N2560" s="12"/>
    </row>
    <row r="2561" spans="1:14" x14ac:dyDescent="0.2">
      <c r="A2561">
        <f t="shared" si="274"/>
        <v>2557</v>
      </c>
      <c r="B2561" s="6">
        <v>44405</v>
      </c>
      <c r="C2561" s="12">
        <v>124.559169</v>
      </c>
      <c r="D2561" s="12">
        <v>126.678583</v>
      </c>
      <c r="E2561" s="12">
        <v>123.924812</v>
      </c>
      <c r="F2561" s="12">
        <v>126.37370300000001</v>
      </c>
      <c r="G2561" s="9">
        <f t="shared" ca="1" si="277"/>
        <v>2.1145020000000017</v>
      </c>
      <c r="H2561" s="9">
        <f t="shared" si="275"/>
        <v>2.2177730000000082</v>
      </c>
      <c r="I2561" s="14">
        <f ca="1">IF($M$3&gt;A2561-1,0,G2561/SUM(OFFSET(H2561,-$M$3+1,0):H2561))</f>
        <v>9.7284967529073618E-2</v>
      </c>
      <c r="J2561" s="14">
        <f t="shared" ca="1" si="278"/>
        <v>5.0710077341691541E-3</v>
      </c>
      <c r="K2561" s="9">
        <f t="shared" ca="1" si="279"/>
        <v>105.48213605685113</v>
      </c>
      <c r="L2561" s="10">
        <f t="shared" ca="1" si="276"/>
        <v>1</v>
      </c>
      <c r="M2561">
        <f t="shared" ca="1" si="280"/>
        <v>75.736974000000004</v>
      </c>
      <c r="N2561" s="12"/>
    </row>
    <row r="2562" spans="1:14" x14ac:dyDescent="0.2">
      <c r="A2562">
        <f t="shared" si="274"/>
        <v>2558</v>
      </c>
      <c r="B2562" s="6">
        <v>44406</v>
      </c>
      <c r="C2562" s="12">
        <v>126.496645</v>
      </c>
      <c r="D2562" s="12">
        <v>128.91111900000001</v>
      </c>
      <c r="E2562" s="12">
        <v>126.457313</v>
      </c>
      <c r="F2562" s="12">
        <v>128.74392700000001</v>
      </c>
      <c r="G2562" s="9">
        <f t="shared" ca="1" si="277"/>
        <v>2.3653030000000115</v>
      </c>
      <c r="H2562" s="9">
        <f t="shared" si="275"/>
        <v>2.3702240000000074</v>
      </c>
      <c r="I2562" s="14">
        <f ca="1">IF($M$3&gt;A2562-1,0,G2562/SUM(OFFSET(H2562,-$M$3+1,0):H2562))</f>
        <v>0.10758254242245885</v>
      </c>
      <c r="J2562" s="14">
        <f t="shared" ca="1" si="278"/>
        <v>5.1724373267088399E-3</v>
      </c>
      <c r="K2562" s="9">
        <f t="shared" ca="1" si="279"/>
        <v>105.60245621261157</v>
      </c>
      <c r="L2562" s="10">
        <f t="shared" ca="1" si="276"/>
        <v>1</v>
      </c>
      <c r="M2562">
        <f t="shared" ca="1" si="280"/>
        <v>76.390996000000001</v>
      </c>
      <c r="N2562" s="12"/>
    </row>
    <row r="2563" spans="1:14" x14ac:dyDescent="0.2">
      <c r="A2563">
        <f t="shared" si="274"/>
        <v>2559</v>
      </c>
      <c r="B2563" s="6">
        <v>44407</v>
      </c>
      <c r="C2563" s="12">
        <v>127.426044</v>
      </c>
      <c r="D2563" s="12">
        <v>129.80117000000001</v>
      </c>
      <c r="E2563" s="12">
        <v>127.42112299999999</v>
      </c>
      <c r="F2563" s="12">
        <v>129.39794900000001</v>
      </c>
      <c r="G2563" s="9">
        <f t="shared" ca="1" si="277"/>
        <v>1.3621520000000089</v>
      </c>
      <c r="H2563" s="9">
        <f t="shared" si="275"/>
        <v>0.65402199999999766</v>
      </c>
      <c r="I2563" s="14">
        <f ca="1">IF($M$3&gt;A2563-1,0,G2563/SUM(OFFSET(H2563,-$M$3+1,0):H2563))</f>
        <v>6.4917594832259493E-2</v>
      </c>
      <c r="J2563" s="14">
        <f t="shared" ca="1" si="278"/>
        <v>4.7587338154958716E-3</v>
      </c>
      <c r="K2563" s="9">
        <f t="shared" ca="1" si="279"/>
        <v>105.71569262879531</v>
      </c>
      <c r="L2563" s="10">
        <f t="shared" ca="1" si="276"/>
        <v>1</v>
      </c>
      <c r="M2563">
        <f t="shared" ca="1" si="280"/>
        <v>77.305638999999985</v>
      </c>
      <c r="N2563" s="12"/>
    </row>
    <row r="2564" spans="1:14" x14ac:dyDescent="0.2">
      <c r="A2564">
        <f t="shared" si="274"/>
        <v>2560</v>
      </c>
      <c r="B2564" s="6">
        <v>44410</v>
      </c>
      <c r="C2564" s="12">
        <v>130.50438</v>
      </c>
      <c r="D2564" s="12">
        <v>131.75832500000001</v>
      </c>
      <c r="E2564" s="12">
        <v>129.95853399999999</v>
      </c>
      <c r="F2564" s="12">
        <v>130.312592</v>
      </c>
      <c r="G2564" s="9">
        <f t="shared" ca="1" si="277"/>
        <v>2.5521549999999991</v>
      </c>
      <c r="H2564" s="9">
        <f t="shared" si="275"/>
        <v>0.91464299999998389</v>
      </c>
      <c r="I2564" s="14">
        <f ca="1">IF($M$3&gt;A2564-1,0,G2564/SUM(OFFSET(H2564,-$M$3+1,0):H2564))</f>
        <v>0.11803472646396596</v>
      </c>
      <c r="J2564" s="14">
        <f t="shared" ca="1" si="278"/>
        <v>5.2764168999046004E-3</v>
      </c>
      <c r="K2564" s="9">
        <f t="shared" ca="1" si="279"/>
        <v>105.84547612432279</v>
      </c>
      <c r="L2564" s="10">
        <f t="shared" ca="1" si="276"/>
        <v>1</v>
      </c>
      <c r="M2564">
        <f t="shared" ca="1" si="280"/>
        <v>78.485829999999993</v>
      </c>
      <c r="N2564" s="12"/>
    </row>
    <row r="2565" spans="1:14" x14ac:dyDescent="0.2">
      <c r="A2565">
        <f t="shared" si="274"/>
        <v>2561</v>
      </c>
      <c r="B2565" s="6">
        <v>44411</v>
      </c>
      <c r="C2565" s="12">
        <v>130.57322099999999</v>
      </c>
      <c r="D2565" s="12">
        <v>131.50262799999999</v>
      </c>
      <c r="E2565" s="12">
        <v>129.255346</v>
      </c>
      <c r="F2565" s="12">
        <v>131.492783</v>
      </c>
      <c r="G2565" s="9">
        <f t="shared" ca="1" si="277"/>
        <v>4.0126649999999984</v>
      </c>
      <c r="H2565" s="9">
        <f t="shared" si="275"/>
        <v>1.1801910000000078</v>
      </c>
      <c r="I2565" s="14">
        <f ca="1">IF($M$3&gt;A2565-1,0,G2565/SUM(OFFSET(H2565,-$M$3+1,0):H2565))</f>
        <v>0.17816692619876739</v>
      </c>
      <c r="J2565" s="14">
        <f t="shared" ca="1" si="278"/>
        <v>5.8947198278595783E-3</v>
      </c>
      <c r="K2565" s="9">
        <f t="shared" ca="1" si="279"/>
        <v>105.99665981269403</v>
      </c>
      <c r="L2565" s="10">
        <f t="shared" ca="1" si="276"/>
        <v>1</v>
      </c>
      <c r="M2565">
        <f t="shared" ca="1" si="280"/>
        <v>79.921727000000004</v>
      </c>
      <c r="N2565" s="12"/>
    </row>
    <row r="2566" spans="1:14" x14ac:dyDescent="0.2">
      <c r="A2566">
        <f t="shared" ref="A2566:A2629" si="281">A2565+1</f>
        <v>2562</v>
      </c>
      <c r="B2566" s="6">
        <v>44412</v>
      </c>
      <c r="C2566" s="12">
        <v>131.88618099999999</v>
      </c>
      <c r="D2566" s="12">
        <v>133.42042599999999</v>
      </c>
      <c r="E2566" s="12">
        <v>131.67472000000001</v>
      </c>
      <c r="F2566" s="12">
        <v>132.92868000000001</v>
      </c>
      <c r="G2566" s="9">
        <f t="shared" ca="1" si="277"/>
        <v>8.9448540000000207</v>
      </c>
      <c r="H2566" s="9">
        <f t="shared" ref="H2566:H2629" si="282">ABS(F2566-F2565)</f>
        <v>1.4358970000000113</v>
      </c>
      <c r="I2566" s="14">
        <f ca="1">IF($M$3&gt;A2566-1,0,G2566/SUM(OFFSET(H2566,-$M$3+1,0):H2566))</f>
        <v>0.43715435774012429</v>
      </c>
      <c r="J2566" s="14">
        <f t="shared" ca="1" si="278"/>
        <v>8.9491353623864373E-3</v>
      </c>
      <c r="K2566" s="9">
        <f t="shared" ca="1" si="279"/>
        <v>106.23767810693276</v>
      </c>
      <c r="L2566" s="10">
        <f t="shared" ca="1" si="276"/>
        <v>1</v>
      </c>
      <c r="M2566">
        <f t="shared" ca="1" si="280"/>
        <v>79.774189999999976</v>
      </c>
      <c r="N2566" s="12"/>
    </row>
    <row r="2567" spans="1:14" x14ac:dyDescent="0.2">
      <c r="A2567">
        <f t="shared" si="281"/>
        <v>2563</v>
      </c>
      <c r="B2567" s="6">
        <v>44413</v>
      </c>
      <c r="C2567" s="12">
        <v>133.35156900000001</v>
      </c>
      <c r="D2567" s="12">
        <v>133.65154200000001</v>
      </c>
      <c r="E2567" s="12">
        <v>132.04844600000001</v>
      </c>
      <c r="F2567" s="12">
        <v>132.78114299999999</v>
      </c>
      <c r="G2567" s="9">
        <f t="shared" ca="1" si="277"/>
        <v>11.393737999999985</v>
      </c>
      <c r="H2567" s="9">
        <f t="shared" si="282"/>
        <v>0.14753700000002823</v>
      </c>
      <c r="I2567" s="14">
        <f ca="1">IF($M$3&gt;A2567-1,0,G2567/SUM(OFFSET(H2567,-$M$3+1,0):H2567))</f>
        <v>0.63254048735272694</v>
      </c>
      <c r="J2567" s="14">
        <f t="shared" ca="1" si="278"/>
        <v>1.1673894244851572E-2</v>
      </c>
      <c r="K2567" s="9">
        <f t="shared" ca="1" si="279"/>
        <v>106.54754370898635</v>
      </c>
      <c r="L2567" s="10">
        <f t="shared" ca="1" si="276"/>
        <v>1</v>
      </c>
      <c r="M2567">
        <f t="shared" ca="1" si="280"/>
        <v>79.061176999999986</v>
      </c>
      <c r="N2567" s="12"/>
    </row>
    <row r="2568" spans="1:14" x14ac:dyDescent="0.2">
      <c r="A2568">
        <f t="shared" si="281"/>
        <v>2564</v>
      </c>
      <c r="B2568" s="6">
        <v>44414</v>
      </c>
      <c r="C2568" s="12">
        <v>131.792753</v>
      </c>
      <c r="D2568" s="12">
        <v>132.78115199999999</v>
      </c>
      <c r="E2568" s="12">
        <v>131.74357599999999</v>
      </c>
      <c r="F2568" s="12">
        <v>132.06813</v>
      </c>
      <c r="G2568" s="9">
        <f t="shared" ca="1" si="277"/>
        <v>10.705314000000001</v>
      </c>
      <c r="H2568" s="9">
        <f t="shared" si="282"/>
        <v>0.71301299999998946</v>
      </c>
      <c r="I2568" s="14">
        <f ca="1">IF($M$3&gt;A2568-1,0,G2568/SUM(OFFSET(H2568,-$M$3+1,0):H2568))</f>
        <v>0.57244343991573399</v>
      </c>
      <c r="J2568" s="14">
        <f t="shared" ca="1" si="278"/>
        <v>1.0797306011545518E-2</v>
      </c>
      <c r="K2568" s="9">
        <f t="shared" ca="1" si="279"/>
        <v>106.82309728876449</v>
      </c>
      <c r="L2568" s="10">
        <f t="shared" ca="1" si="276"/>
        <v>1</v>
      </c>
      <c r="M2568">
        <f t="shared" ca="1" si="280"/>
        <v>78.66286199999999</v>
      </c>
      <c r="N2568" s="12"/>
    </row>
    <row r="2569" spans="1:14" x14ac:dyDescent="0.2">
      <c r="A2569">
        <f t="shared" si="281"/>
        <v>2565</v>
      </c>
      <c r="B2569" s="6">
        <v>44417</v>
      </c>
      <c r="C2569" s="12">
        <v>132.318907</v>
      </c>
      <c r="D2569" s="12">
        <v>132.672965</v>
      </c>
      <c r="E2569" s="12">
        <v>131.16331700000001</v>
      </c>
      <c r="F2569" s="12">
        <v>131.669815</v>
      </c>
      <c r="G2569" s="9">
        <f t="shared" ca="1" si="277"/>
        <v>8.8219220000000007</v>
      </c>
      <c r="H2569" s="9">
        <f t="shared" si="282"/>
        <v>0.39831499999999664</v>
      </c>
      <c r="I2569" s="14">
        <f ca="1">IF($M$3&gt;A2569-1,0,G2569/SUM(OFFSET(H2569,-$M$3+1,0):H2569))</f>
        <v>0.50083795438303402</v>
      </c>
      <c r="J2569" s="14">
        <f t="shared" ca="1" si="278"/>
        <v>9.7975148883025602E-3</v>
      </c>
      <c r="K2569" s="9">
        <f t="shared" ca="1" si="279"/>
        <v>107.06653337546577</v>
      </c>
      <c r="L2569" s="10">
        <f t="shared" ca="1" si="276"/>
        <v>1</v>
      </c>
      <c r="M2569">
        <f t="shared" ca="1" si="280"/>
        <v>76.976170999999994</v>
      </c>
      <c r="N2569" s="12"/>
    </row>
    <row r="2570" spans="1:14" x14ac:dyDescent="0.2">
      <c r="A2570">
        <f t="shared" si="281"/>
        <v>2566</v>
      </c>
      <c r="B2570" s="6">
        <v>44418</v>
      </c>
      <c r="C2570" s="12">
        <v>132.087795</v>
      </c>
      <c r="D2570" s="12">
        <v>132.13697300000001</v>
      </c>
      <c r="E2570" s="12">
        <v>129.186499</v>
      </c>
      <c r="F2570" s="12">
        <v>129.983124</v>
      </c>
      <c r="G2570" s="9">
        <f t="shared" ca="1" si="277"/>
        <v>3.6045000000000016</v>
      </c>
      <c r="H2570" s="9">
        <f t="shared" si="282"/>
        <v>1.6866909999999962</v>
      </c>
      <c r="I2570" s="14">
        <f ca="1">IF($M$3&gt;A2570-1,0,G2570/SUM(OFFSET(H2570,-$M$3+1,0):H2570))</f>
        <v>0.22856278301646274</v>
      </c>
      <c r="J2570" s="14">
        <f t="shared" ca="1" si="278"/>
        <v>6.4392890362842629E-3</v>
      </c>
      <c r="K2570" s="9">
        <f t="shared" ca="1" si="279"/>
        <v>107.21409992622334</v>
      </c>
      <c r="L2570" s="10">
        <f t="shared" ca="1" si="276"/>
        <v>1</v>
      </c>
      <c r="M2570">
        <f t="shared" ca="1" si="280"/>
        <v>76.631931999999978</v>
      </c>
      <c r="N2570" s="12"/>
    </row>
    <row r="2571" spans="1:14" x14ac:dyDescent="0.2">
      <c r="A2571">
        <f t="shared" si="281"/>
        <v>2567</v>
      </c>
      <c r="B2571" s="6">
        <v>44419</v>
      </c>
      <c r="C2571" s="12">
        <v>130.519114</v>
      </c>
      <c r="D2571" s="12">
        <v>130.59778</v>
      </c>
      <c r="E2571" s="12">
        <v>128.158727</v>
      </c>
      <c r="F2571" s="12">
        <v>129.63888499999999</v>
      </c>
      <c r="G2571" s="9">
        <f t="shared" ca="1" si="277"/>
        <v>4.0224679999999893</v>
      </c>
      <c r="H2571" s="9">
        <f t="shared" si="282"/>
        <v>0.34423900000001595</v>
      </c>
      <c r="I2571" s="14">
        <f ca="1">IF($M$3&gt;A2571-1,0,G2571/SUM(OFFSET(H2571,-$M$3+1,0):H2571))</f>
        <v>0.26201050056551584</v>
      </c>
      <c r="J2571" s="14">
        <f t="shared" ca="1" si="278"/>
        <v>6.8140004696503218E-3</v>
      </c>
      <c r="K2571" s="9">
        <f t="shared" ca="1" si="279"/>
        <v>107.36690242224786</v>
      </c>
      <c r="L2571" s="10">
        <f t="shared" ca="1" si="276"/>
        <v>1</v>
      </c>
      <c r="M2571">
        <f t="shared" ca="1" si="280"/>
        <v>75.215718999999979</v>
      </c>
      <c r="N2571" s="12"/>
    </row>
    <row r="2572" spans="1:14" x14ac:dyDescent="0.2">
      <c r="A2572">
        <f t="shared" si="281"/>
        <v>2568</v>
      </c>
      <c r="B2572" s="6">
        <v>44420</v>
      </c>
      <c r="C2572" s="12">
        <v>128.97012000000001</v>
      </c>
      <c r="D2572" s="12">
        <v>128.979964</v>
      </c>
      <c r="E2572" s="12">
        <v>127.20475500000001</v>
      </c>
      <c r="F2572" s="12">
        <v>128.22267199999999</v>
      </c>
      <c r="G2572" s="9">
        <f t="shared" ca="1" si="277"/>
        <v>1.6916129999999896</v>
      </c>
      <c r="H2572" s="9">
        <f t="shared" si="282"/>
        <v>1.4162129999999991</v>
      </c>
      <c r="I2572" s="14">
        <f ca="1">IF($M$3&gt;A2572-1,0,G2572/SUM(OFFSET(H2572,-$M$3+1,0):H2572))</f>
        <v>0.10670020544488459</v>
      </c>
      <c r="J2572" s="14">
        <f t="shared" ca="1" si="278"/>
        <v>5.1637070954254427E-3</v>
      </c>
      <c r="K2572" s="9">
        <f t="shared" ca="1" si="279"/>
        <v>107.47459550759706</v>
      </c>
      <c r="L2572" s="10">
        <f t="shared" ca="1" si="276"/>
        <v>1</v>
      </c>
      <c r="M2572">
        <f t="shared" ca="1" si="280"/>
        <v>76.051686999999987</v>
      </c>
      <c r="N2572" s="12"/>
    </row>
    <row r="2573" spans="1:14" x14ac:dyDescent="0.2">
      <c r="A2573">
        <f t="shared" si="281"/>
        <v>2569</v>
      </c>
      <c r="B2573" s="6">
        <v>44421</v>
      </c>
      <c r="C2573" s="12">
        <v>128.31117699999999</v>
      </c>
      <c r="D2573" s="12">
        <v>129.10780299999999</v>
      </c>
      <c r="E2573" s="12">
        <v>127.80468</v>
      </c>
      <c r="F2573" s="12">
        <v>129.05864</v>
      </c>
      <c r="G2573" s="9">
        <f t="shared" ca="1" si="277"/>
        <v>2.6701819999999969</v>
      </c>
      <c r="H2573" s="9">
        <f t="shared" si="282"/>
        <v>0.83596800000000826</v>
      </c>
      <c r="I2573" s="14">
        <f ca="1">IF($M$3&gt;A2573-1,0,G2573/SUM(OFFSET(H2573,-$M$3+1,0):H2573))</f>
        <v>0.16136707637412157</v>
      </c>
      <c r="J2573" s="14">
        <f t="shared" ca="1" si="278"/>
        <v>5.7185296056235209E-3</v>
      </c>
      <c r="K2573" s="9">
        <f t="shared" ca="1" si="279"/>
        <v>107.59802450503597</v>
      </c>
      <c r="L2573" s="10">
        <f t="shared" ca="1" si="276"/>
        <v>1</v>
      </c>
      <c r="M2573">
        <f t="shared" ca="1" si="280"/>
        <v>75.496006999999992</v>
      </c>
      <c r="N2573" s="12"/>
    </row>
    <row r="2574" spans="1:14" x14ac:dyDescent="0.2">
      <c r="A2574">
        <f t="shared" si="281"/>
        <v>2570</v>
      </c>
      <c r="B2574" s="6">
        <v>44424</v>
      </c>
      <c r="C2574" s="12">
        <v>128.53246300000001</v>
      </c>
      <c r="D2574" s="12">
        <v>129.073386</v>
      </c>
      <c r="E2574" s="12">
        <v>127.529298</v>
      </c>
      <c r="F2574" s="12">
        <v>128.50296</v>
      </c>
      <c r="G2574" s="9">
        <f t="shared" ca="1" si="277"/>
        <v>4.3470300000000037</v>
      </c>
      <c r="H2574" s="9">
        <f t="shared" si="282"/>
        <v>0.55567999999999529</v>
      </c>
      <c r="I2574" s="14">
        <f ca="1">IF($M$3&gt;A2574-1,0,G2574/SUM(OFFSET(H2574,-$M$3+1,0):H2574))</f>
        <v>0.29232759347659981</v>
      </c>
      <c r="J2574" s="14">
        <f t="shared" ca="1" si="278"/>
        <v>7.1627949196840304E-3</v>
      </c>
      <c r="K2574" s="9">
        <f t="shared" ca="1" si="279"/>
        <v>107.74776227079562</v>
      </c>
      <c r="L2574" s="10">
        <f t="shared" ca="1" si="276"/>
        <v>1</v>
      </c>
      <c r="M2574">
        <f t="shared" ca="1" si="280"/>
        <v>73.061863999999986</v>
      </c>
      <c r="N2574" s="12"/>
    </row>
    <row r="2575" spans="1:14" x14ac:dyDescent="0.2">
      <c r="A2575">
        <f t="shared" si="281"/>
        <v>2571</v>
      </c>
      <c r="B2575" s="6">
        <v>44425</v>
      </c>
      <c r="C2575" s="12">
        <v>127.308025</v>
      </c>
      <c r="D2575" s="12">
        <v>127.337529</v>
      </c>
      <c r="E2575" s="12">
        <v>124.996815</v>
      </c>
      <c r="F2575" s="12">
        <v>126.068817</v>
      </c>
      <c r="G2575" s="9">
        <f t="shared" ca="1" si="277"/>
        <v>0.30488600000001043</v>
      </c>
      <c r="H2575" s="9">
        <f t="shared" si="282"/>
        <v>2.4341430000000059</v>
      </c>
      <c r="I2575" s="14">
        <f ca="1">IF($M$3&gt;A2575-1,0,G2575/SUM(OFFSET(H2575,-$M$3+1,0):H2575))</f>
        <v>2.0208823939588522E-2</v>
      </c>
      <c r="J2575" s="14">
        <f t="shared" ca="1" si="278"/>
        <v>4.3437120594130739E-3</v>
      </c>
      <c r="K2575" s="9">
        <f t="shared" ca="1" si="279"/>
        <v>107.82734365716404</v>
      </c>
      <c r="L2575" s="10">
        <f t="shared" ref="L2575:L2638" ca="1" si="283">IF(ROUND(IX2565,$F$3)=ROUND(K2574,$F$3),L2574,IF(ROUND(K2575,$F$3)&gt;ROUND(K2574,$F$3),1,-1))</f>
        <v>1</v>
      </c>
      <c r="M2575">
        <f t="shared" ca="1" si="280"/>
        <v>71.434193999999991</v>
      </c>
      <c r="N2575" s="12"/>
    </row>
    <row r="2576" spans="1:14" x14ac:dyDescent="0.2">
      <c r="A2576">
        <f t="shared" si="281"/>
        <v>2572</v>
      </c>
      <c r="B2576" s="6">
        <v>44426</v>
      </c>
      <c r="C2576" s="12">
        <v>125.960639</v>
      </c>
      <c r="D2576" s="12">
        <v>126.860541</v>
      </c>
      <c r="E2576" s="12">
        <v>124.342799</v>
      </c>
      <c r="F2576" s="12">
        <v>124.441147</v>
      </c>
      <c r="G2576" s="9">
        <f t="shared" ca="1" si="277"/>
        <v>4.3027800000000127</v>
      </c>
      <c r="H2576" s="9">
        <f t="shared" si="282"/>
        <v>1.6276699999999948</v>
      </c>
      <c r="I2576" s="14">
        <f ca="1">IF($M$3&gt;A2576-1,0,G2576/SUM(OFFSET(H2576,-$M$3+1,0):H2576))</f>
        <v>0.29996607693327693</v>
      </c>
      <c r="J2576" s="14">
        <f t="shared" ca="1" si="278"/>
        <v>7.252047758390983E-3</v>
      </c>
      <c r="K2576" s="9">
        <f t="shared" ca="1" si="279"/>
        <v>107.9478277524548</v>
      </c>
      <c r="L2576" s="10">
        <f t="shared" ca="1" si="283"/>
        <v>1</v>
      </c>
      <c r="M2576">
        <f t="shared" ca="1" si="280"/>
        <v>72.525860999999992</v>
      </c>
      <c r="N2576" s="12"/>
    </row>
    <row r="2577" spans="1:14" x14ac:dyDescent="0.2">
      <c r="A2577">
        <f t="shared" si="281"/>
        <v>2573</v>
      </c>
      <c r="B2577" s="6">
        <v>44427</v>
      </c>
      <c r="C2577" s="12">
        <v>123.447811</v>
      </c>
      <c r="D2577" s="12">
        <v>126.24093000000001</v>
      </c>
      <c r="E2577" s="12">
        <v>122.616767</v>
      </c>
      <c r="F2577" s="12">
        <v>125.532814</v>
      </c>
      <c r="G2577" s="9">
        <f t="shared" ca="1" si="277"/>
        <v>3.8651350000000093</v>
      </c>
      <c r="H2577" s="9">
        <f t="shared" si="282"/>
        <v>1.0916670000000011</v>
      </c>
      <c r="I2577" s="14">
        <f ca="1">IF($M$3&gt;A2577-1,0,G2577/SUM(OFFSET(H2577,-$M$3+1,0):H2577))</f>
        <v>0.26147813398672848</v>
      </c>
      <c r="J2577" s="14">
        <f t="shared" ca="1" si="278"/>
        <v>6.8079534344177425E-3</v>
      </c>
      <c r="K2577" s="9">
        <f t="shared" ca="1" si="279"/>
        <v>108.06754551997297</v>
      </c>
      <c r="L2577" s="10">
        <f t="shared" ca="1" si="283"/>
        <v>1</v>
      </c>
      <c r="M2577">
        <f t="shared" ca="1" si="280"/>
        <v>73.06679299999999</v>
      </c>
      <c r="N2577" s="12"/>
    </row>
    <row r="2578" spans="1:14" x14ac:dyDescent="0.2">
      <c r="A2578">
        <f t="shared" si="281"/>
        <v>2574</v>
      </c>
      <c r="B2578" s="6">
        <v>44428</v>
      </c>
      <c r="C2578" s="12">
        <v>125.827873</v>
      </c>
      <c r="D2578" s="12">
        <v>126.501563</v>
      </c>
      <c r="E2578" s="12">
        <v>124.760786</v>
      </c>
      <c r="F2578" s="12">
        <v>126.073746</v>
      </c>
      <c r="G2578" s="9">
        <f t="shared" ca="1" si="277"/>
        <v>4.2388459999999952</v>
      </c>
      <c r="H2578" s="9">
        <f t="shared" si="282"/>
        <v>0.54093199999999797</v>
      </c>
      <c r="I2578" s="14">
        <f ca="1">IF($M$3&gt;A2578-1,0,G2578/SUM(OFFSET(H2578,-$M$3+1,0):H2578))</f>
        <v>0.29419767526114937</v>
      </c>
      <c r="J2578" s="14">
        <f t="shared" ca="1" si="278"/>
        <v>7.1845950429486362E-3</v>
      </c>
      <c r="K2578" s="9">
        <f t="shared" ca="1" si="279"/>
        <v>108.19691277868411</v>
      </c>
      <c r="L2578" s="10">
        <f t="shared" ca="1" si="283"/>
        <v>1</v>
      </c>
      <c r="M2578">
        <f t="shared" ca="1" si="280"/>
        <v>76.690952999999979</v>
      </c>
      <c r="N2578" s="12"/>
    </row>
    <row r="2579" spans="1:14" x14ac:dyDescent="0.2">
      <c r="A2579">
        <f t="shared" si="281"/>
        <v>2575</v>
      </c>
      <c r="B2579" s="6">
        <v>44431</v>
      </c>
      <c r="C2579" s="12">
        <v>127.524383</v>
      </c>
      <c r="D2579" s="12">
        <v>129.84051600000001</v>
      </c>
      <c r="E2579" s="12">
        <v>127.509632</v>
      </c>
      <c r="F2579" s="12">
        <v>129.69790599999999</v>
      </c>
      <c r="G2579" s="9">
        <f t="shared" ref="G2579:G2642" ca="1" si="284">IF($M$3&gt;A2579-1,0,ABS(F2579-OFFSET(F2579,-$M$3,0)))</f>
        <v>1.7948770000000138</v>
      </c>
      <c r="H2579" s="9">
        <f t="shared" si="282"/>
        <v>3.6241599999999892</v>
      </c>
      <c r="I2579" s="14">
        <f ca="1">IF($M$3&gt;A2579-1,0,G2579/SUM(OFFSET(H2579,-$M$3+1,0):H2579))</f>
        <v>0.10650745825823216</v>
      </c>
      <c r="J2579" s="14">
        <f t="shared" ref="J2579:J2642" ca="1" si="285">POWER(I2579*($K$3-$K$2)+$K$2, $M$2)</f>
        <v>5.1618009510851466E-3</v>
      </c>
      <c r="K2579" s="9">
        <f t="shared" ref="K2579:K2642" ca="1" si="286">K2578+J2579*(F2579-K2578)</f>
        <v>108.30789662594317</v>
      </c>
      <c r="L2579" s="10">
        <f t="shared" ca="1" si="283"/>
        <v>1</v>
      </c>
      <c r="M2579">
        <f t="shared" ca="1" si="280"/>
        <v>76.779470000000003</v>
      </c>
      <c r="N2579" s="12"/>
    </row>
    <row r="2580" spans="1:14" x14ac:dyDescent="0.2">
      <c r="A2580">
        <f t="shared" si="281"/>
        <v>2576</v>
      </c>
      <c r="B2580" s="6">
        <v>44432</v>
      </c>
      <c r="C2580" s="12">
        <v>130.00771399999999</v>
      </c>
      <c r="D2580" s="12">
        <v>130.51913500000001</v>
      </c>
      <c r="E2580" s="12">
        <v>129.496295</v>
      </c>
      <c r="F2580" s="12">
        <v>129.78642300000001</v>
      </c>
      <c r="G2580" s="9">
        <f t="shared" ca="1" si="284"/>
        <v>3.1422570000000007</v>
      </c>
      <c r="H2580" s="9">
        <f t="shared" si="282"/>
        <v>8.8517000000024382E-2</v>
      </c>
      <c r="I2580" s="14">
        <f ca="1">IF($M$3&gt;A2580-1,0,G2580/SUM(OFFSET(H2580,-$M$3+1,0):H2580))</f>
        <v>0.20266421666399492</v>
      </c>
      <c r="J2580" s="14">
        <f t="shared" ca="1" si="285"/>
        <v>6.1564288474694672E-3</v>
      </c>
      <c r="K2580" s="9">
        <f t="shared" ca="1" si="286"/>
        <v>108.44012764531355</v>
      </c>
      <c r="L2580" s="10">
        <f t="shared" ca="1" si="283"/>
        <v>1</v>
      </c>
      <c r="M2580">
        <f t="shared" ca="1" si="280"/>
        <v>78.190769999999986</v>
      </c>
      <c r="N2580" s="12"/>
    </row>
    <row r="2581" spans="1:14" x14ac:dyDescent="0.2">
      <c r="A2581">
        <f t="shared" si="281"/>
        <v>2577</v>
      </c>
      <c r="B2581" s="6">
        <v>44433</v>
      </c>
      <c r="C2581" s="12">
        <v>130.23390599999999</v>
      </c>
      <c r="D2581" s="12">
        <v>132.21071800000001</v>
      </c>
      <c r="E2581" s="12">
        <v>130.23390599999999</v>
      </c>
      <c r="F2581" s="12">
        <v>131.197723</v>
      </c>
      <c r="G2581" s="9">
        <f t="shared" ca="1" si="284"/>
        <v>1.5834199999999896</v>
      </c>
      <c r="H2581" s="9">
        <f t="shared" si="282"/>
        <v>1.4112999999999829</v>
      </c>
      <c r="I2581" s="14">
        <f ca="1">IF($M$3&gt;A2581-1,0,G2581/SUM(OFFSET(H2581,-$M$3+1,0):H2581))</f>
        <v>9.4428198382348019E-2</v>
      </c>
      <c r="J2581" s="14">
        <f t="shared" ca="1" si="285"/>
        <v>5.043046946354204E-3</v>
      </c>
      <c r="K2581" s="9">
        <f t="shared" ca="1" si="286"/>
        <v>108.55489526707336</v>
      </c>
      <c r="L2581" s="10">
        <f t="shared" ca="1" si="283"/>
        <v>1</v>
      </c>
      <c r="M2581">
        <f t="shared" ca="1" si="280"/>
        <v>78.392399999999981</v>
      </c>
      <c r="N2581" s="12"/>
    </row>
    <row r="2582" spans="1:14" x14ac:dyDescent="0.2">
      <c r="A2582">
        <f t="shared" si="281"/>
        <v>2578</v>
      </c>
      <c r="B2582" s="6">
        <v>44434</v>
      </c>
      <c r="C2582" s="12">
        <v>131.11414600000001</v>
      </c>
      <c r="D2582" s="12">
        <v>131.915695</v>
      </c>
      <c r="E2582" s="12">
        <v>130.32735</v>
      </c>
      <c r="F2582" s="12">
        <v>131.39935299999999</v>
      </c>
      <c r="G2582" s="9">
        <f t="shared" ca="1" si="284"/>
        <v>0.66877700000000573</v>
      </c>
      <c r="H2582" s="9">
        <f t="shared" si="282"/>
        <v>0.20162999999999442</v>
      </c>
      <c r="I2582" s="14">
        <f ca="1">IF($M$3&gt;A2582-1,0,G2582/SUM(OFFSET(H2582,-$M$3+1,0):H2582))</f>
        <v>4.1137470493706953E-2</v>
      </c>
      <c r="J2582" s="14">
        <f t="shared" ca="1" si="285"/>
        <v>4.5356311704105676E-3</v>
      </c>
      <c r="K2582" s="9">
        <f t="shared" ca="1" si="286"/>
        <v>108.65850930163795</v>
      </c>
      <c r="L2582" s="10">
        <f t="shared" ca="1" si="283"/>
        <v>1</v>
      </c>
      <c r="M2582">
        <f t="shared" ca="1" si="280"/>
        <v>80.767521999999985</v>
      </c>
      <c r="N2582" s="12"/>
    </row>
    <row r="2583" spans="1:14" x14ac:dyDescent="0.2">
      <c r="A2583">
        <f t="shared" si="281"/>
        <v>2579</v>
      </c>
      <c r="B2583" s="6">
        <v>44435</v>
      </c>
      <c r="C2583" s="12">
        <v>131.54686799999999</v>
      </c>
      <c r="D2583" s="12">
        <v>134.03017800000001</v>
      </c>
      <c r="E2583" s="12">
        <v>131.45343600000001</v>
      </c>
      <c r="F2583" s="12">
        <v>133.774475</v>
      </c>
      <c r="G2583" s="9">
        <f t="shared" ca="1" si="284"/>
        <v>2.1046599999999955</v>
      </c>
      <c r="H2583" s="9">
        <f t="shared" si="282"/>
        <v>2.3751220000000046</v>
      </c>
      <c r="I2583" s="14">
        <f ca="1">IF($M$3&gt;A2583-1,0,G2583/SUM(OFFSET(H2583,-$M$3+1,0):H2583))</f>
        <v>0.11542546061924518</v>
      </c>
      <c r="J2583" s="14">
        <f t="shared" ca="1" si="285"/>
        <v>5.2503626973529225E-3</v>
      </c>
      <c r="K2583" s="9">
        <f t="shared" ca="1" si="286"/>
        <v>108.79037723104862</v>
      </c>
      <c r="L2583" s="10">
        <f t="shared" ca="1" si="283"/>
        <v>1</v>
      </c>
      <c r="M2583">
        <f t="shared" ca="1" si="280"/>
        <v>81.190434999999979</v>
      </c>
      <c r="N2583" s="12"/>
    </row>
    <row r="2584" spans="1:14" x14ac:dyDescent="0.2">
      <c r="A2584">
        <f t="shared" si="281"/>
        <v>2580</v>
      </c>
      <c r="B2584" s="6">
        <v>44438</v>
      </c>
      <c r="C2584" s="12">
        <v>134.59079299999999</v>
      </c>
      <c r="D2584" s="12">
        <v>135.32841199999999</v>
      </c>
      <c r="E2584" s="12">
        <v>133.749897</v>
      </c>
      <c r="F2584" s="12">
        <v>134.19738799999999</v>
      </c>
      <c r="G2584" s="9">
        <f t="shared" ca="1" si="284"/>
        <v>4.2142639999999858</v>
      </c>
      <c r="H2584" s="9">
        <f t="shared" si="282"/>
        <v>0.4229129999999941</v>
      </c>
      <c r="I2584" s="14">
        <f ca="1">IF($M$3&gt;A2584-1,0,G2584/SUM(OFFSET(H2584,-$M$3+1,0):H2584))</f>
        <v>0.24833386897962056</v>
      </c>
      <c r="J2584" s="14">
        <f t="shared" ca="1" si="285"/>
        <v>6.6595019631163653E-3</v>
      </c>
      <c r="K2584" s="9">
        <f t="shared" ca="1" si="286"/>
        <v>108.95957526914137</v>
      </c>
      <c r="L2584" s="10">
        <f t="shared" ca="1" si="283"/>
        <v>1</v>
      </c>
      <c r="M2584">
        <f t="shared" ca="1" si="280"/>
        <v>80.172505999999998</v>
      </c>
      <c r="N2584" s="12"/>
    </row>
    <row r="2585" spans="1:14" x14ac:dyDescent="0.2">
      <c r="A2585">
        <f t="shared" si="281"/>
        <v>2581</v>
      </c>
      <c r="B2585" s="6">
        <v>44439</v>
      </c>
      <c r="C2585" s="12">
        <v>134.53668200000001</v>
      </c>
      <c r="D2585" s="12">
        <v>134.53668200000001</v>
      </c>
      <c r="E2585" s="12">
        <v>132.146805</v>
      </c>
      <c r="F2585" s="12">
        <v>133.17945900000001</v>
      </c>
      <c r="G2585" s="9">
        <f t="shared" ca="1" si="284"/>
        <v>3.5405740000000208</v>
      </c>
      <c r="H2585" s="9">
        <f t="shared" si="282"/>
        <v>1.017928999999981</v>
      </c>
      <c r="I2585" s="14">
        <f ca="1">IF($M$3&gt;A2585-1,0,G2585/SUM(OFFSET(H2585,-$M$3+1,0):H2585))</f>
        <v>0.20066908322245572</v>
      </c>
      <c r="J2585" s="14">
        <f t="shared" ca="1" si="285"/>
        <v>6.1349018600602529E-3</v>
      </c>
      <c r="K2585" s="9">
        <f t="shared" ca="1" si="286"/>
        <v>109.10816187889226</v>
      </c>
      <c r="L2585" s="10">
        <f t="shared" ca="1" si="283"/>
        <v>1</v>
      </c>
      <c r="M2585">
        <f t="shared" ca="1" si="280"/>
        <v>79.965977999999978</v>
      </c>
      <c r="N2585" s="12"/>
    </row>
    <row r="2586" spans="1:14" x14ac:dyDescent="0.2">
      <c r="A2586">
        <f t="shared" si="281"/>
        <v>2582</v>
      </c>
      <c r="B2586" s="6">
        <v>44440</v>
      </c>
      <c r="C2586" s="12">
        <v>133.81873300000001</v>
      </c>
      <c r="D2586" s="12">
        <v>133.995755</v>
      </c>
      <c r="E2586" s="12">
        <v>132.80573899999999</v>
      </c>
      <c r="F2586" s="12">
        <v>132.97293099999999</v>
      </c>
      <c r="G2586" s="9">
        <f t="shared" ca="1" si="284"/>
        <v>4.7502589999999998</v>
      </c>
      <c r="H2586" s="9">
        <f t="shared" si="282"/>
        <v>0.20652800000002003</v>
      </c>
      <c r="I2586" s="14">
        <f ca="1">IF($M$3&gt;A2586-1,0,G2586/SUM(OFFSET(H2586,-$M$3+1,0):H2586))</f>
        <v>0.2890478910420668</v>
      </c>
      <c r="J2586" s="14">
        <f t="shared" ca="1" si="285"/>
        <v>7.1246423980400762E-3</v>
      </c>
      <c r="K2586" s="9">
        <f t="shared" ca="1" si="286"/>
        <v>109.27818982479194</v>
      </c>
      <c r="L2586" s="10">
        <f t="shared" ca="1" si="283"/>
        <v>1</v>
      </c>
      <c r="M2586">
        <f t="shared" ca="1" si="280"/>
        <v>80.290531999999985</v>
      </c>
      <c r="N2586" s="12"/>
    </row>
    <row r="2587" spans="1:14" x14ac:dyDescent="0.2">
      <c r="A2587">
        <f t="shared" si="281"/>
        <v>2583</v>
      </c>
      <c r="B2587" s="6">
        <v>44441</v>
      </c>
      <c r="C2587" s="12">
        <v>133.20405099999999</v>
      </c>
      <c r="D2587" s="12">
        <v>134.58585600000001</v>
      </c>
      <c r="E2587" s="12">
        <v>132.78114299999999</v>
      </c>
      <c r="F2587" s="12">
        <v>133.29748499999999</v>
      </c>
      <c r="G2587" s="9">
        <f t="shared" ca="1" si="284"/>
        <v>4.2388449999999978</v>
      </c>
      <c r="H2587" s="9">
        <f t="shared" si="282"/>
        <v>0.32455400000000623</v>
      </c>
      <c r="I2587" s="14">
        <f ca="1">IF($M$3&gt;A2587-1,0,G2587/SUM(OFFSET(H2587,-$M$3+1,0):H2587))</f>
        <v>0.26621320632843143</v>
      </c>
      <c r="J2587" s="14">
        <f t="shared" ca="1" si="285"/>
        <v>6.8618323259734999E-3</v>
      </c>
      <c r="K2587" s="9">
        <f t="shared" ca="1" si="286"/>
        <v>109.44300620087228</v>
      </c>
      <c r="L2587" s="10">
        <f t="shared" ca="1" si="283"/>
        <v>1</v>
      </c>
      <c r="M2587">
        <f t="shared" ca="1" si="280"/>
        <v>81.382206999999994</v>
      </c>
      <c r="N2587" s="12"/>
    </row>
    <row r="2588" spans="1:14" x14ac:dyDescent="0.2">
      <c r="A2588">
        <f t="shared" si="281"/>
        <v>2584</v>
      </c>
      <c r="B2588" s="6">
        <v>44442</v>
      </c>
      <c r="C2588" s="12">
        <v>133.16962599999999</v>
      </c>
      <c r="D2588" s="12">
        <v>134.85630900000001</v>
      </c>
      <c r="E2588" s="12">
        <v>132.923753</v>
      </c>
      <c r="F2588" s="12">
        <v>134.38916</v>
      </c>
      <c r="G2588" s="9">
        <f t="shared" ca="1" si="284"/>
        <v>5.8862000000000023</v>
      </c>
      <c r="H2588" s="9">
        <f t="shared" si="282"/>
        <v>1.0916750000000093</v>
      </c>
      <c r="I2588" s="14">
        <f ca="1">IF($M$3&gt;A2588-1,0,G2588/SUM(OFFSET(H2588,-$M$3+1,0):H2588))</f>
        <v>0.35763369492439884</v>
      </c>
      <c r="J2588" s="14">
        <f t="shared" ca="1" si="285"/>
        <v>7.9437077055567601E-3</v>
      </c>
      <c r="K2588" s="9">
        <f t="shared" ca="1" si="286"/>
        <v>109.64117115503041</v>
      </c>
      <c r="L2588" s="10">
        <f t="shared" ca="1" si="283"/>
        <v>1</v>
      </c>
      <c r="M2588">
        <f t="shared" ca="1" si="280"/>
        <v>81.106831999999997</v>
      </c>
      <c r="N2588" s="12"/>
    </row>
    <row r="2589" spans="1:14" x14ac:dyDescent="0.2">
      <c r="A2589">
        <f t="shared" si="281"/>
        <v>2585</v>
      </c>
      <c r="B2589" s="6">
        <v>44446</v>
      </c>
      <c r="C2589" s="12">
        <v>134.585857</v>
      </c>
      <c r="D2589" s="12">
        <v>134.63994199999999</v>
      </c>
      <c r="E2589" s="12">
        <v>133.31714500000001</v>
      </c>
      <c r="F2589" s="12">
        <v>134.11378500000001</v>
      </c>
      <c r="G2589" s="9">
        <f t="shared" ca="1" si="284"/>
        <v>8.0449680000000114</v>
      </c>
      <c r="H2589" s="9">
        <f t="shared" si="282"/>
        <v>0.27537499999999682</v>
      </c>
      <c r="I2589" s="14">
        <f ca="1">IF($M$3&gt;A2589-1,0,G2589/SUM(OFFSET(H2589,-$M$3+1,0):H2589))</f>
        <v>0.56258627639270997</v>
      </c>
      <c r="J2589" s="14">
        <f t="shared" ca="1" si="285"/>
        <v>1.0656792918028292E-2</v>
      </c>
      <c r="K2589" s="9">
        <f t="shared" ca="1" si="286"/>
        <v>109.90197073293912</v>
      </c>
      <c r="L2589" s="10">
        <f t="shared" ca="1" si="283"/>
        <v>1</v>
      </c>
      <c r="M2589">
        <f t="shared" ca="1" si="280"/>
        <v>79.33653799999999</v>
      </c>
      <c r="N2589" s="12"/>
    </row>
    <row r="2590" spans="1:14" x14ac:dyDescent="0.2">
      <c r="A2590">
        <f t="shared" si="281"/>
        <v>2586</v>
      </c>
      <c r="B2590" s="6">
        <v>44447</v>
      </c>
      <c r="C2590" s="12">
        <v>133.415493</v>
      </c>
      <c r="D2590" s="12">
        <v>133.61711099999999</v>
      </c>
      <c r="E2590" s="12">
        <v>131.310822</v>
      </c>
      <c r="F2590" s="12">
        <v>132.343491</v>
      </c>
      <c r="G2590" s="9">
        <f t="shared" ca="1" si="284"/>
        <v>7.9023439999999994</v>
      </c>
      <c r="H2590" s="9">
        <f t="shared" si="282"/>
        <v>1.7702940000000069</v>
      </c>
      <c r="I2590" s="14">
        <f ca="1">IF($M$3&gt;A2590-1,0,G2590/SUM(OFFSET(H2590,-$M$3+1,0):H2590))</f>
        <v>0.54715537289833449</v>
      </c>
      <c r="J2590" s="14">
        <f t="shared" ca="1" si="285"/>
        <v>1.0438674594087245E-2</v>
      </c>
      <c r="K2590" s="9">
        <f t="shared" ca="1" si="286"/>
        <v>110.13623046040358</v>
      </c>
      <c r="L2590" s="10">
        <f t="shared" ca="1" si="283"/>
        <v>1</v>
      </c>
      <c r="M2590">
        <f t="shared" ca="1" si="280"/>
        <v>79.882374999999996</v>
      </c>
      <c r="N2590" s="12"/>
    </row>
    <row r="2591" spans="1:14" x14ac:dyDescent="0.2">
      <c r="A2591">
        <f t="shared" si="281"/>
        <v>2587</v>
      </c>
      <c r="B2591" s="6">
        <v>44448</v>
      </c>
      <c r="C2591" s="12">
        <v>132.422179</v>
      </c>
      <c r="D2591" s="12">
        <v>133.60236499999999</v>
      </c>
      <c r="E2591" s="12">
        <v>132.26481699999999</v>
      </c>
      <c r="F2591" s="12">
        <v>132.88932800000001</v>
      </c>
      <c r="G2591" s="9">
        <f t="shared" ca="1" si="284"/>
        <v>7.3565140000000042</v>
      </c>
      <c r="H2591" s="9">
        <f t="shared" si="282"/>
        <v>0.5458370000000059</v>
      </c>
      <c r="I2591" s="14">
        <f ca="1">IF($M$3&gt;A2591-1,0,G2591/SUM(OFFSET(H2591,-$M$3+1,0):H2591))</f>
        <v>0.52936877544027128</v>
      </c>
      <c r="J2591" s="14">
        <f t="shared" ca="1" si="285"/>
        <v>1.0190056193623866E-2</v>
      </c>
      <c r="K2591" s="9">
        <f t="shared" ca="1" si="286"/>
        <v>110.36808580291107</v>
      </c>
      <c r="L2591" s="10">
        <f t="shared" ca="1" si="283"/>
        <v>1</v>
      </c>
      <c r="M2591">
        <f t="shared" ca="1" si="280"/>
        <v>80.885548999999997</v>
      </c>
      <c r="N2591" s="12"/>
    </row>
    <row r="2592" spans="1:14" x14ac:dyDescent="0.2">
      <c r="A2592">
        <f t="shared" si="281"/>
        <v>2588</v>
      </c>
      <c r="B2592" s="6">
        <v>44449</v>
      </c>
      <c r="C2592" s="12">
        <v>134.00560899999999</v>
      </c>
      <c r="D2592" s="12">
        <v>135.74147099999999</v>
      </c>
      <c r="E2592" s="12">
        <v>133.79414700000001</v>
      </c>
      <c r="F2592" s="12">
        <v>133.89250200000001</v>
      </c>
      <c r="G2592" s="9">
        <f t="shared" ca="1" si="284"/>
        <v>7.8187560000000076</v>
      </c>
      <c r="H2592" s="9">
        <f t="shared" si="282"/>
        <v>1.0031740000000013</v>
      </c>
      <c r="I2592" s="14">
        <f ca="1">IF($M$3&gt;A2592-1,0,G2592/SUM(OFFSET(H2592,-$M$3+1,0):H2592))</f>
        <v>0.54451923141208625</v>
      </c>
      <c r="J2592" s="14">
        <f t="shared" ca="1" si="285"/>
        <v>1.0401637860237609E-2</v>
      </c>
      <c r="K2592" s="9">
        <f t="shared" ca="1" si="286"/>
        <v>110.61277826106669</v>
      </c>
      <c r="L2592" s="10">
        <f t="shared" ca="1" si="283"/>
        <v>1</v>
      </c>
      <c r="M2592">
        <f t="shared" ca="1" si="280"/>
        <v>81.888706999999982</v>
      </c>
      <c r="N2592" s="12"/>
    </row>
    <row r="2593" spans="1:14" x14ac:dyDescent="0.2">
      <c r="A2593">
        <f t="shared" si="281"/>
        <v>2589</v>
      </c>
      <c r="B2593" s="6">
        <v>44452</v>
      </c>
      <c r="C2593" s="12">
        <v>134.98417000000001</v>
      </c>
      <c r="D2593" s="12">
        <v>135.225121</v>
      </c>
      <c r="E2593" s="12">
        <v>133.17945700000001</v>
      </c>
      <c r="F2593" s="12">
        <v>134.89565999999999</v>
      </c>
      <c r="G2593" s="9">
        <f t="shared" ca="1" si="284"/>
        <v>5.1977540000000033</v>
      </c>
      <c r="H2593" s="9">
        <f t="shared" si="282"/>
        <v>1.0031579999999849</v>
      </c>
      <c r="I2593" s="14">
        <f ca="1">IF($M$3&gt;A2593-1,0,G2593/SUM(OFFSET(H2593,-$M$3+1,0):H2593))</f>
        <v>0.44281405206301627</v>
      </c>
      <c r="J2593" s="14">
        <f t="shared" ca="1" si="285"/>
        <v>9.0229773962232224E-3</v>
      </c>
      <c r="K2593" s="9">
        <f t="shared" ca="1" si="286"/>
        <v>110.83188215411225</v>
      </c>
      <c r="L2593" s="10">
        <f t="shared" ca="1" si="283"/>
        <v>1</v>
      </c>
      <c r="M2593">
        <f t="shared" ca="1" si="280"/>
        <v>81.97720799999999</v>
      </c>
      <c r="N2593" s="12"/>
    </row>
    <row r="2594" spans="1:14" x14ac:dyDescent="0.2">
      <c r="A2594">
        <f t="shared" si="281"/>
        <v>2590</v>
      </c>
      <c r="B2594" s="6">
        <v>44453</v>
      </c>
      <c r="C2594" s="12">
        <v>135.35297</v>
      </c>
      <c r="D2594" s="12">
        <v>135.94797800000001</v>
      </c>
      <c r="E2594" s="12">
        <v>134.30555000000001</v>
      </c>
      <c r="F2594" s="12">
        <v>134.984161</v>
      </c>
      <c r="G2594" s="9">
        <f t="shared" ca="1" si="284"/>
        <v>5.1977379999999869</v>
      </c>
      <c r="H2594" s="9">
        <f t="shared" si="282"/>
        <v>8.8501000000007934E-2</v>
      </c>
      <c r="I2594" s="14">
        <f ca="1">IF($M$3&gt;A2594-1,0,G2594/SUM(OFFSET(H2594,-$M$3+1,0):H2594))</f>
        <v>0.44281329256542123</v>
      </c>
      <c r="J2594" s="14">
        <f t="shared" ca="1" si="285"/>
        <v>9.0229674667035766E-3</v>
      </c>
      <c r="K2594" s="9">
        <f t="shared" ca="1" si="286"/>
        <v>111.04980738038545</v>
      </c>
      <c r="L2594" s="10">
        <f t="shared" ca="1" si="283"/>
        <v>1</v>
      </c>
      <c r="M2594">
        <f t="shared" ca="1" si="280"/>
        <v>82.449299999999994</v>
      </c>
      <c r="N2594" s="12"/>
    </row>
    <row r="2595" spans="1:14" x14ac:dyDescent="0.2">
      <c r="A2595">
        <f t="shared" si="281"/>
        <v>2591</v>
      </c>
      <c r="B2595" s="6">
        <v>44454</v>
      </c>
      <c r="C2595" s="12">
        <v>134.88582600000001</v>
      </c>
      <c r="D2595" s="12">
        <v>135.46609699999999</v>
      </c>
      <c r="E2595" s="12">
        <v>133.81382400000001</v>
      </c>
      <c r="F2595" s="12">
        <v>135.456253</v>
      </c>
      <c r="G2595" s="9">
        <f t="shared" ca="1" si="284"/>
        <v>4.2585300000000075</v>
      </c>
      <c r="H2595" s="9">
        <f t="shared" si="282"/>
        <v>0.47209200000000351</v>
      </c>
      <c r="I2595" s="14">
        <f ca="1">IF($M$3&gt;A2595-1,0,G2595/SUM(OFFSET(H2595,-$M$3+1,0):H2595))</f>
        <v>0.39435280756663121</v>
      </c>
      <c r="J2595" s="14">
        <f t="shared" ca="1" si="285"/>
        <v>8.4005266118518801E-3</v>
      </c>
      <c r="K2595" s="9">
        <f t="shared" ca="1" si="286"/>
        <v>111.25483437631374</v>
      </c>
      <c r="L2595" s="10">
        <f t="shared" ca="1" si="283"/>
        <v>1</v>
      </c>
      <c r="M2595">
        <f t="shared" ca="1" si="280"/>
        <v>82.645985999999994</v>
      </c>
      <c r="N2595" s="12"/>
    </row>
    <row r="2596" spans="1:14" x14ac:dyDescent="0.2">
      <c r="A2596">
        <f t="shared" si="281"/>
        <v>2592</v>
      </c>
      <c r="B2596" s="6">
        <v>44455</v>
      </c>
      <c r="C2596" s="12">
        <v>134.37932000000001</v>
      </c>
      <c r="D2596" s="12">
        <v>136.06109599999999</v>
      </c>
      <c r="E2596" s="12">
        <v>133.818737</v>
      </c>
      <c r="F2596" s="12">
        <v>135.652939</v>
      </c>
      <c r="G2596" s="9">
        <f t="shared" ca="1" si="284"/>
        <v>4.2535860000000127</v>
      </c>
      <c r="H2596" s="9">
        <f t="shared" si="282"/>
        <v>0.19668599999999969</v>
      </c>
      <c r="I2596" s="14">
        <f ca="1">IF($M$3&gt;A2596-1,0,G2596/SUM(OFFSET(H2596,-$M$3+1,0):H2596))</f>
        <v>0.39407539746288611</v>
      </c>
      <c r="J2596" s="14">
        <f t="shared" ca="1" si="285"/>
        <v>8.3970275040699521E-3</v>
      </c>
      <c r="K2596" s="9">
        <f t="shared" ca="1" si="286"/>
        <v>111.45970593188601</v>
      </c>
      <c r="L2596" s="10">
        <f t="shared" ca="1" si="283"/>
        <v>1</v>
      </c>
      <c r="M2596">
        <f t="shared" ca="1" si="280"/>
        <v>80.256092999999993</v>
      </c>
      <c r="N2596" s="12"/>
    </row>
    <row r="2597" spans="1:14" x14ac:dyDescent="0.2">
      <c r="A2597">
        <f t="shared" si="281"/>
        <v>2593</v>
      </c>
      <c r="B2597" s="6">
        <v>44456</v>
      </c>
      <c r="C2597" s="12">
        <v>135.230028</v>
      </c>
      <c r="D2597" s="12">
        <v>135.230028</v>
      </c>
      <c r="E2597" s="12">
        <v>132.75162700000001</v>
      </c>
      <c r="F2597" s="12">
        <v>133.263046</v>
      </c>
      <c r="G2597" s="9">
        <f t="shared" ca="1" si="284"/>
        <v>0.51142899999999258</v>
      </c>
      <c r="H2597" s="9">
        <f t="shared" si="282"/>
        <v>2.3898930000000007</v>
      </c>
      <c r="I2597" s="14">
        <f ca="1">IF($M$3&gt;A2597-1,0,G2597/SUM(OFFSET(H2597,-$M$3+1,0):H2597))</f>
        <v>4.7316819398314038E-2</v>
      </c>
      <c r="J2597" s="14">
        <f t="shared" ca="1" si="285"/>
        <v>4.5930901042723418E-3</v>
      </c>
      <c r="K2597" s="9">
        <f t="shared" ca="1" si="286"/>
        <v>111.55985063739294</v>
      </c>
      <c r="L2597" s="10">
        <f t="shared" ca="1" si="283"/>
        <v>1</v>
      </c>
      <c r="M2597">
        <f t="shared" ca="1" si="280"/>
        <v>77.010594999999995</v>
      </c>
      <c r="N2597" s="12"/>
    </row>
    <row r="2598" spans="1:14" x14ac:dyDescent="0.2">
      <c r="A2598">
        <f t="shared" si="281"/>
        <v>2594</v>
      </c>
      <c r="B2598" s="6">
        <v>44459</v>
      </c>
      <c r="C2598" s="12">
        <v>130.41586100000001</v>
      </c>
      <c r="D2598" s="12">
        <v>130.90269900000001</v>
      </c>
      <c r="E2598" s="12">
        <v>128.06531699999999</v>
      </c>
      <c r="F2598" s="12">
        <v>130.01754800000001</v>
      </c>
      <c r="G2598" s="9">
        <f t="shared" ca="1" si="284"/>
        <v>4.1798399999999845</v>
      </c>
      <c r="H2598" s="9">
        <f t="shared" si="282"/>
        <v>3.2454979999999978</v>
      </c>
      <c r="I2598" s="14">
        <f ca="1">IF($M$3&gt;A2598-1,0,G2598/SUM(OFFSET(H2598,-$M$3+1,0):H2598))</f>
        <v>0.30663784845259906</v>
      </c>
      <c r="J2598" s="14">
        <f t="shared" ca="1" si="285"/>
        <v>7.3304570776511341E-3</v>
      </c>
      <c r="K2598" s="9">
        <f t="shared" ca="1" si="286"/>
        <v>111.69515399566181</v>
      </c>
      <c r="L2598" s="10">
        <f t="shared" ca="1" si="283"/>
        <v>1</v>
      </c>
      <c r="M2598">
        <f t="shared" ca="1" si="280"/>
        <v>77.285955000000001</v>
      </c>
      <c r="N2598" s="12"/>
    </row>
    <row r="2599" spans="1:14" x14ac:dyDescent="0.2">
      <c r="A2599">
        <f t="shared" si="281"/>
        <v>2595</v>
      </c>
      <c r="B2599" s="6">
        <v>44460</v>
      </c>
      <c r="C2599" s="12">
        <v>130.85350500000001</v>
      </c>
      <c r="D2599" s="12">
        <v>131.20264</v>
      </c>
      <c r="E2599" s="12">
        <v>129.26023900000001</v>
      </c>
      <c r="F2599" s="12">
        <v>130.29290800000001</v>
      </c>
      <c r="G2599" s="9">
        <f t="shared" ca="1" si="284"/>
        <v>2.8865509999999972</v>
      </c>
      <c r="H2599" s="9">
        <f t="shared" si="282"/>
        <v>0.27536000000000627</v>
      </c>
      <c r="I2599" s="14">
        <f ca="1">IF($M$3&gt;A2599-1,0,G2599/SUM(OFFSET(H2599,-$M$3+1,0):H2599))</f>
        <v>0.22396112851448363</v>
      </c>
      <c r="J2599" s="14">
        <f t="shared" ca="1" si="285"/>
        <v>6.388566354137315E-3</v>
      </c>
      <c r="K2599" s="9">
        <f t="shared" ca="1" si="286"/>
        <v>111.81396698115645</v>
      </c>
      <c r="L2599" s="10">
        <f t="shared" ca="1" si="283"/>
        <v>1</v>
      </c>
      <c r="M2599">
        <f t="shared" ca="1" si="280"/>
        <v>79.636509999999987</v>
      </c>
      <c r="N2599" s="12"/>
    </row>
    <row r="2600" spans="1:14" x14ac:dyDescent="0.2">
      <c r="A2600">
        <f t="shared" si="281"/>
        <v>2596</v>
      </c>
      <c r="B2600" s="6">
        <v>44461</v>
      </c>
      <c r="C2600" s="12">
        <v>130.98628299999999</v>
      </c>
      <c r="D2600" s="12">
        <v>132.97786199999999</v>
      </c>
      <c r="E2600" s="12">
        <v>130.54371499999999</v>
      </c>
      <c r="F2600" s="12">
        <v>132.643463</v>
      </c>
      <c r="G2600" s="9">
        <f t="shared" ca="1" si="284"/>
        <v>0.32946799999999143</v>
      </c>
      <c r="H2600" s="9">
        <f t="shared" si="282"/>
        <v>2.3505549999999857</v>
      </c>
      <c r="I2600" s="14">
        <f ca="1">IF($M$3&gt;A2600-1,0,G2600/SUM(OFFSET(H2600,-$M$3+1,0):H2600))</f>
        <v>2.1916824789131761E-2</v>
      </c>
      <c r="J2600" s="14">
        <f t="shared" ca="1" si="285"/>
        <v>4.3592192352271139E-3</v>
      </c>
      <c r="K2600" s="9">
        <f t="shared" ca="1" si="286"/>
        <v>111.90476732086188</v>
      </c>
      <c r="L2600" s="10">
        <f t="shared" ca="1" si="283"/>
        <v>1</v>
      </c>
      <c r="M2600">
        <f t="shared" ref="M2600:M2663" ca="1" si="287">L2600*($F2601-$F2600)+M2599</f>
        <v>81.303532999999987</v>
      </c>
      <c r="N2600" s="12"/>
    </row>
    <row r="2601" spans="1:14" x14ac:dyDescent="0.2">
      <c r="A2601">
        <f t="shared" si="281"/>
        <v>2597</v>
      </c>
      <c r="B2601" s="6">
        <v>44462</v>
      </c>
      <c r="C2601" s="12">
        <v>133.499109</v>
      </c>
      <c r="D2601" s="12">
        <v>134.69404800000001</v>
      </c>
      <c r="E2601" s="12">
        <v>132.805746</v>
      </c>
      <c r="F2601" s="12">
        <v>134.310486</v>
      </c>
      <c r="G2601" s="9">
        <f t="shared" ca="1" si="284"/>
        <v>1.0130010000000027</v>
      </c>
      <c r="H2601" s="9">
        <f t="shared" si="282"/>
        <v>1.6670230000000004</v>
      </c>
      <c r="I2601" s="14">
        <f ca="1">IF($M$3&gt;A2601-1,0,G2601/SUM(OFFSET(H2601,-$M$3+1,0):H2601))</f>
        <v>6.1862199369397165E-2</v>
      </c>
      <c r="J2601" s="14">
        <f t="shared" ca="1" si="285"/>
        <v>4.7297685321360684E-3</v>
      </c>
      <c r="K2601" s="9">
        <f t="shared" ca="1" si="286"/>
        <v>112.01074118401036</v>
      </c>
      <c r="L2601" s="10">
        <f t="shared" ca="1" si="283"/>
        <v>1</v>
      </c>
      <c r="M2601">
        <f t="shared" ca="1" si="287"/>
        <v>80.939640999999995</v>
      </c>
      <c r="N2601" s="12"/>
    </row>
    <row r="2602" spans="1:14" x14ac:dyDescent="0.2">
      <c r="A2602">
        <f t="shared" si="281"/>
        <v>2598</v>
      </c>
      <c r="B2602" s="6">
        <v>44463</v>
      </c>
      <c r="C2602" s="12">
        <v>133.258138</v>
      </c>
      <c r="D2602" s="12">
        <v>134.16787099999999</v>
      </c>
      <c r="E2602" s="12">
        <v>132.97293300000001</v>
      </c>
      <c r="F2602" s="12">
        <v>133.946594</v>
      </c>
      <c r="G2602" s="9">
        <f t="shared" ca="1" si="284"/>
        <v>0.44256599999999935</v>
      </c>
      <c r="H2602" s="9">
        <f t="shared" si="282"/>
        <v>0.36389199999999278</v>
      </c>
      <c r="I2602" s="14">
        <f ca="1">IF($M$3&gt;A2602-1,0,G2602/SUM(OFFSET(H2602,-$M$3+1,0):H2602))</f>
        <v>2.8283788590749405E-2</v>
      </c>
      <c r="J2602" s="14">
        <f t="shared" ca="1" si="285"/>
        <v>4.4172692618153035E-3</v>
      </c>
      <c r="K2602" s="9">
        <f t="shared" ca="1" si="286"/>
        <v>112.10763775238613</v>
      </c>
      <c r="L2602" s="10">
        <f t="shared" ca="1" si="283"/>
        <v>1</v>
      </c>
      <c r="M2602">
        <f t="shared" ca="1" si="287"/>
        <v>80.462650999999994</v>
      </c>
      <c r="N2602" s="12"/>
    </row>
    <row r="2603" spans="1:14" x14ac:dyDescent="0.2">
      <c r="A2603">
        <f t="shared" si="281"/>
        <v>2599</v>
      </c>
      <c r="B2603" s="6">
        <v>44466</v>
      </c>
      <c r="C2603" s="12">
        <v>132.63363100000001</v>
      </c>
      <c r="D2603" s="12">
        <v>133.941675</v>
      </c>
      <c r="E2603" s="12">
        <v>131.645217</v>
      </c>
      <c r="F2603" s="12">
        <v>133.469604</v>
      </c>
      <c r="G2603" s="9">
        <f t="shared" ca="1" si="284"/>
        <v>0.64418100000000322</v>
      </c>
      <c r="H2603" s="9">
        <f t="shared" si="282"/>
        <v>0.47699000000000069</v>
      </c>
      <c r="I2603" s="14">
        <f ca="1">IF($M$3&gt;A2603-1,0,G2603/SUM(OFFSET(H2603,-$M$3+1,0):H2603))</f>
        <v>4.0645019264048766E-2</v>
      </c>
      <c r="J2603" s="14">
        <f t="shared" ca="1" si="285"/>
        <v>4.5310676517522569E-3</v>
      </c>
      <c r="K2603" s="9">
        <f t="shared" ca="1" si="286"/>
        <v>112.20443026662851</v>
      </c>
      <c r="L2603" s="10">
        <f t="shared" ca="1" si="283"/>
        <v>1</v>
      </c>
      <c r="M2603">
        <f t="shared" ca="1" si="287"/>
        <v>75.087850000000003</v>
      </c>
      <c r="N2603" s="12"/>
    </row>
    <row r="2604" spans="1:14" x14ac:dyDescent="0.2">
      <c r="A2604">
        <f t="shared" si="281"/>
        <v>2600</v>
      </c>
      <c r="B2604" s="6">
        <v>44467</v>
      </c>
      <c r="C2604" s="12">
        <v>130.63221200000001</v>
      </c>
      <c r="D2604" s="12">
        <v>131.56652600000001</v>
      </c>
      <c r="E2604" s="12">
        <v>127.932534</v>
      </c>
      <c r="F2604" s="12">
        <v>128.09480300000001</v>
      </c>
      <c r="G2604" s="9">
        <f t="shared" ca="1" si="284"/>
        <v>4.2486879999999871</v>
      </c>
      <c r="H2604" s="9">
        <f t="shared" si="282"/>
        <v>5.3748009999999908</v>
      </c>
      <c r="I2604" s="14">
        <f ca="1">IF($M$3&gt;A2604-1,0,G2604/SUM(OFFSET(H2604,-$M$3+1,0):H2604))</f>
        <v>0.21840269031832857</v>
      </c>
      <c r="J2604" s="14">
        <f t="shared" ca="1" si="285"/>
        <v>6.3275647783225496E-3</v>
      </c>
      <c r="K2604" s="9">
        <f t="shared" ca="1" si="286"/>
        <v>112.3049776294506</v>
      </c>
      <c r="L2604" s="10">
        <f t="shared" ca="1" si="283"/>
        <v>1</v>
      </c>
      <c r="M2604">
        <f t="shared" ca="1" si="287"/>
        <v>73.155293999999984</v>
      </c>
      <c r="N2604" s="12"/>
    </row>
    <row r="2605" spans="1:14" x14ac:dyDescent="0.2">
      <c r="A2605">
        <f t="shared" si="281"/>
        <v>2601</v>
      </c>
      <c r="B2605" s="6">
        <v>44468</v>
      </c>
      <c r="C2605" s="12">
        <v>128.17840699999999</v>
      </c>
      <c r="D2605" s="12">
        <v>128.68982600000001</v>
      </c>
      <c r="E2605" s="12">
        <v>125.773771</v>
      </c>
      <c r="F2605" s="12">
        <v>126.16224699999999</v>
      </c>
      <c r="G2605" s="9">
        <f t="shared" ca="1" si="284"/>
        <v>6.7270810000000125</v>
      </c>
      <c r="H2605" s="9">
        <f t="shared" si="282"/>
        <v>1.9325560000000195</v>
      </c>
      <c r="I2605" s="14">
        <f ca="1">IF($M$3&gt;A2605-1,0,G2605/SUM(OFFSET(H2605,-$M$3+1,0):H2605))</f>
        <v>0.32279382053292416</v>
      </c>
      <c r="J2605" s="14">
        <f t="shared" ca="1" si="285"/>
        <v>7.5220750903514291E-3</v>
      </c>
      <c r="K2605" s="9">
        <f t="shared" ca="1" si="286"/>
        <v>112.40921305020311</v>
      </c>
      <c r="L2605" s="10">
        <f t="shared" ca="1" si="283"/>
        <v>1</v>
      </c>
      <c r="M2605">
        <f t="shared" ca="1" si="287"/>
        <v>73.012684999999991</v>
      </c>
      <c r="N2605" s="12"/>
    </row>
    <row r="2606" spans="1:14" x14ac:dyDescent="0.2">
      <c r="A2606">
        <f t="shared" si="281"/>
        <v>2602</v>
      </c>
      <c r="B2606" s="6">
        <v>44469</v>
      </c>
      <c r="C2606" s="12">
        <v>126.968718</v>
      </c>
      <c r="D2606" s="12">
        <v>128.11940100000001</v>
      </c>
      <c r="E2606" s="12">
        <v>125.995057</v>
      </c>
      <c r="F2606" s="12">
        <v>126.019638</v>
      </c>
      <c r="G2606" s="9">
        <f t="shared" ca="1" si="284"/>
        <v>7.872864000000007</v>
      </c>
      <c r="H2606" s="9">
        <f t="shared" si="282"/>
        <v>0.1426089999999931</v>
      </c>
      <c r="I2606" s="14">
        <f ca="1">IF($M$3&gt;A2606-1,0,G2606/SUM(OFFSET(H2606,-$M$3+1,0):H2606))</f>
        <v>0.39404484991551958</v>
      </c>
      <c r="J2606" s="14">
        <f t="shared" ca="1" si="285"/>
        <v>8.3966422376349648E-3</v>
      </c>
      <c r="K2606" s="9">
        <f t="shared" ca="1" si="286"/>
        <v>112.52349491920873</v>
      </c>
      <c r="L2606" s="10">
        <f t="shared" ca="1" si="283"/>
        <v>1</v>
      </c>
      <c r="M2606">
        <f t="shared" ca="1" si="287"/>
        <v>73.12087799999999</v>
      </c>
      <c r="N2606" s="12"/>
    </row>
    <row r="2607" spans="1:14" x14ac:dyDescent="0.2">
      <c r="A2607">
        <f t="shared" si="281"/>
        <v>2603</v>
      </c>
      <c r="B2607" s="6">
        <v>44470</v>
      </c>
      <c r="C2607" s="12">
        <v>126.61466900000001</v>
      </c>
      <c r="D2607" s="12">
        <v>126.70810299999999</v>
      </c>
      <c r="E2607" s="12">
        <v>124.092012</v>
      </c>
      <c r="F2607" s="12">
        <v>126.127831</v>
      </c>
      <c r="G2607" s="9">
        <f t="shared" ca="1" si="284"/>
        <v>8.7678289999999919</v>
      </c>
      <c r="H2607" s="9">
        <f t="shared" si="282"/>
        <v>0.10819299999999998</v>
      </c>
      <c r="I2607" s="14">
        <f ca="1">IF($M$3&gt;A2607-1,0,G2607/SUM(OFFSET(H2607,-$M$3+1,0):H2607))</f>
        <v>0.45941788083186608</v>
      </c>
      <c r="J2607" s="14">
        <f t="shared" ca="1" si="285"/>
        <v>9.241358193394375E-3</v>
      </c>
      <c r="K2607" s="9">
        <f t="shared" ca="1" si="286"/>
        <v>112.64921746191465</v>
      </c>
      <c r="L2607" s="10">
        <f t="shared" ca="1" si="283"/>
        <v>1</v>
      </c>
      <c r="M2607">
        <f t="shared" ca="1" si="287"/>
        <v>69.836010999999985</v>
      </c>
      <c r="N2607" s="12"/>
    </row>
    <row r="2608" spans="1:14" x14ac:dyDescent="0.2">
      <c r="A2608">
        <f t="shared" si="281"/>
        <v>2604</v>
      </c>
      <c r="B2608" s="6">
        <v>44473</v>
      </c>
      <c r="C2608" s="12">
        <v>125.17875600000001</v>
      </c>
      <c r="D2608" s="12">
        <v>125.37545799999999</v>
      </c>
      <c r="E2608" s="12">
        <v>122.336466</v>
      </c>
      <c r="F2608" s="12">
        <v>122.84296399999999</v>
      </c>
      <c r="G2608" s="9">
        <f t="shared" ca="1" si="284"/>
        <v>12.141197000000005</v>
      </c>
      <c r="H2608" s="9">
        <f t="shared" si="282"/>
        <v>3.2848670000000055</v>
      </c>
      <c r="I2608" s="14">
        <f ca="1">IF($M$3&gt;A2608-1,0,G2608/SUM(OFFSET(H2608,-$M$3+1,0):H2608))</f>
        <v>0.54491220440361476</v>
      </c>
      <c r="J2608" s="14">
        <f t="shared" ca="1" si="285"/>
        <v>1.0407154799006309E-2</v>
      </c>
      <c r="K2608" s="9">
        <f t="shared" ca="1" si="286"/>
        <v>112.75530536011833</v>
      </c>
      <c r="L2608" s="10">
        <f t="shared" ca="1" si="283"/>
        <v>1</v>
      </c>
      <c r="M2608">
        <f t="shared" ca="1" si="287"/>
        <v>71.562046999999993</v>
      </c>
      <c r="N2608" s="12"/>
    </row>
    <row r="2609" spans="1:14" x14ac:dyDescent="0.2">
      <c r="A2609">
        <f t="shared" si="281"/>
        <v>2605</v>
      </c>
      <c r="B2609" s="6">
        <v>44474</v>
      </c>
      <c r="C2609" s="12">
        <v>123.826459</v>
      </c>
      <c r="D2609" s="12">
        <v>125.45413600000001</v>
      </c>
      <c r="E2609" s="12">
        <v>123.241281</v>
      </c>
      <c r="F2609" s="12">
        <v>124.569</v>
      </c>
      <c r="G2609" s="9">
        <f t="shared" ca="1" si="284"/>
        <v>10.887253000000001</v>
      </c>
      <c r="H2609" s="9">
        <f t="shared" si="282"/>
        <v>1.7260360000000077</v>
      </c>
      <c r="I2609" s="14">
        <f ca="1">IF($M$3&gt;A2609-1,0,G2609/SUM(OFFSET(H2609,-$M$3+1,0):H2609))</f>
        <v>0.46259919127116395</v>
      </c>
      <c r="J2609" s="14">
        <f t="shared" ca="1" si="285"/>
        <v>9.2834982600889047E-3</v>
      </c>
      <c r="K2609" s="9">
        <f t="shared" ca="1" si="286"/>
        <v>112.8649777737529</v>
      </c>
      <c r="L2609" s="10">
        <f t="shared" ca="1" si="283"/>
        <v>1</v>
      </c>
      <c r="M2609">
        <f t="shared" ca="1" si="287"/>
        <v>71.940685999999985</v>
      </c>
      <c r="N2609" s="12"/>
    </row>
    <row r="2610" spans="1:14" x14ac:dyDescent="0.2">
      <c r="A2610">
        <f t="shared" si="281"/>
        <v>2606</v>
      </c>
      <c r="B2610" s="6">
        <v>44475</v>
      </c>
      <c r="C2610" s="12">
        <v>123.128182</v>
      </c>
      <c r="D2610" s="12">
        <v>125.090249</v>
      </c>
      <c r="E2610" s="12">
        <v>122.774124</v>
      </c>
      <c r="F2610" s="12">
        <v>124.947639</v>
      </c>
      <c r="G2610" s="9">
        <f t="shared" ca="1" si="284"/>
        <v>10.705300000000008</v>
      </c>
      <c r="H2610" s="9">
        <f t="shared" si="282"/>
        <v>0.37863899999999262</v>
      </c>
      <c r="I2610" s="14">
        <f ca="1">IF($M$3&gt;A2610-1,0,G2610/SUM(OFFSET(H2610,-$M$3+1,0):H2610))</f>
        <v>0.45137832446315151</v>
      </c>
      <c r="J2610" s="14">
        <f t="shared" ca="1" si="285"/>
        <v>9.1352923675222415E-3</v>
      </c>
      <c r="K2610" s="9">
        <f t="shared" ca="1" si="286"/>
        <v>112.97535641663239</v>
      </c>
      <c r="L2610" s="10">
        <f t="shared" ca="1" si="283"/>
        <v>1</v>
      </c>
      <c r="M2610">
        <f t="shared" ca="1" si="287"/>
        <v>73.494602999999984</v>
      </c>
      <c r="N2610" s="12"/>
    </row>
    <row r="2611" spans="1:14" x14ac:dyDescent="0.2">
      <c r="A2611">
        <f t="shared" si="281"/>
        <v>2607</v>
      </c>
      <c r="B2611" s="6">
        <v>44476</v>
      </c>
      <c r="C2611" s="12">
        <v>126.713003</v>
      </c>
      <c r="D2611" s="12">
        <v>127.98171499999999</v>
      </c>
      <c r="E2611" s="12">
        <v>126.38354200000001</v>
      </c>
      <c r="F2611" s="12">
        <v>126.50155599999999</v>
      </c>
      <c r="G2611" s="9">
        <f t="shared" ca="1" si="284"/>
        <v>6.7614900000000091</v>
      </c>
      <c r="H2611" s="9">
        <f t="shared" si="282"/>
        <v>1.5539169999999984</v>
      </c>
      <c r="I2611" s="14">
        <f ca="1">IF($M$3&gt;A2611-1,0,G2611/SUM(OFFSET(H2611,-$M$3+1,0):H2611))</f>
        <v>0.2955075788857594</v>
      </c>
      <c r="J2611" s="14">
        <f t="shared" ca="1" si="285"/>
        <v>7.1998847225800706E-3</v>
      </c>
      <c r="K2611" s="9">
        <f t="shared" ca="1" si="286"/>
        <v>113.07274349436724</v>
      </c>
      <c r="L2611" s="10">
        <f t="shared" ca="1" si="283"/>
        <v>1</v>
      </c>
      <c r="M2611">
        <f t="shared" ca="1" si="287"/>
        <v>72.265240999999989</v>
      </c>
      <c r="N2611" s="12"/>
    </row>
    <row r="2612" spans="1:14" x14ac:dyDescent="0.2">
      <c r="A2612">
        <f t="shared" si="281"/>
        <v>2608</v>
      </c>
      <c r="B2612" s="6">
        <v>44477</v>
      </c>
      <c r="C2612" s="12">
        <v>127.067063</v>
      </c>
      <c r="D2612" s="12">
        <v>127.11624</v>
      </c>
      <c r="E2612" s="12">
        <v>125.070576</v>
      </c>
      <c r="F2612" s="12">
        <v>125.272194</v>
      </c>
      <c r="G2612" s="9">
        <f t="shared" ca="1" si="284"/>
        <v>4.7453540000000061</v>
      </c>
      <c r="H2612" s="9">
        <f t="shared" si="282"/>
        <v>1.2293619999999947</v>
      </c>
      <c r="I2612" s="14">
        <f ca="1">IF($M$3&gt;A2612-1,0,G2612/SUM(OFFSET(H2612,-$M$3+1,0):H2612))</f>
        <v>0.22743347647712936</v>
      </c>
      <c r="J2612" s="14">
        <f t="shared" ca="1" si="285"/>
        <v>6.4268224522044184E-3</v>
      </c>
      <c r="K2612" s="9">
        <f t="shared" ca="1" si="286"/>
        <v>113.15114719678141</v>
      </c>
      <c r="L2612" s="10">
        <f t="shared" ca="1" si="283"/>
        <v>1</v>
      </c>
      <c r="M2612">
        <f t="shared" ca="1" si="287"/>
        <v>71.517788999999993</v>
      </c>
      <c r="N2612" s="12"/>
    </row>
    <row r="2613" spans="1:14" x14ac:dyDescent="0.2">
      <c r="A2613">
        <f t="shared" si="281"/>
        <v>2609</v>
      </c>
      <c r="B2613" s="6">
        <v>44480</v>
      </c>
      <c r="C2613" s="12">
        <v>124.632926</v>
      </c>
      <c r="D2613" s="12">
        <v>126.521235</v>
      </c>
      <c r="E2613" s="12">
        <v>124.490324</v>
      </c>
      <c r="F2613" s="12">
        <v>124.524742</v>
      </c>
      <c r="G2613" s="9">
        <f t="shared" ca="1" si="284"/>
        <v>5.7681660000000079</v>
      </c>
      <c r="H2613" s="9">
        <f t="shared" si="282"/>
        <v>0.74745199999999556</v>
      </c>
      <c r="I2613" s="14">
        <f ca="1">IF($M$3&gt;A2613-1,0,G2613/SUM(OFFSET(H2613,-$M$3+1,0):H2613))</f>
        <v>0.27033768554483073</v>
      </c>
      <c r="J2613" s="14">
        <f t="shared" ca="1" si="285"/>
        <v>6.9089365226649479E-3</v>
      </c>
      <c r="K2613" s="9">
        <f t="shared" ca="1" si="286"/>
        <v>113.22972664131136</v>
      </c>
      <c r="L2613" s="10">
        <f t="shared" ca="1" si="283"/>
        <v>1</v>
      </c>
      <c r="M2613">
        <f t="shared" ca="1" si="287"/>
        <v>70.258923999999993</v>
      </c>
      <c r="N2613" s="12"/>
    </row>
    <row r="2614" spans="1:14" x14ac:dyDescent="0.2">
      <c r="A2614">
        <f t="shared" si="281"/>
        <v>2610</v>
      </c>
      <c r="B2614" s="6">
        <v>44481</v>
      </c>
      <c r="C2614" s="12">
        <v>125.25744899999999</v>
      </c>
      <c r="D2614" s="12">
        <v>125.53282400000001</v>
      </c>
      <c r="E2614" s="12">
        <v>122.74462800000001</v>
      </c>
      <c r="F2614" s="12">
        <v>123.265877</v>
      </c>
      <c r="G2614" s="9">
        <f t="shared" ca="1" si="284"/>
        <v>9.3775859999999938</v>
      </c>
      <c r="H2614" s="9">
        <f t="shared" si="282"/>
        <v>1.2588650000000001</v>
      </c>
      <c r="I2614" s="14">
        <f ca="1">IF($M$3&gt;A2614-1,0,G2614/SUM(OFFSET(H2614,-$M$3+1,0):H2614))</f>
        <v>0.463200416572776</v>
      </c>
      <c r="J2614" s="14">
        <f t="shared" ca="1" si="285"/>
        <v>9.2914729414028882E-3</v>
      </c>
      <c r="K2614" s="9">
        <f t="shared" ca="1" si="286"/>
        <v>113.32297726080496</v>
      </c>
      <c r="L2614" s="10">
        <f t="shared" ca="1" si="283"/>
        <v>1</v>
      </c>
      <c r="M2614">
        <f t="shared" ca="1" si="287"/>
        <v>71.311253999999991</v>
      </c>
      <c r="N2614" s="12"/>
    </row>
    <row r="2615" spans="1:14" x14ac:dyDescent="0.2">
      <c r="A2615">
        <f t="shared" si="281"/>
        <v>2611</v>
      </c>
      <c r="B2615" s="6">
        <v>44482</v>
      </c>
      <c r="C2615" s="12">
        <v>124.367385</v>
      </c>
      <c r="D2615" s="12">
        <v>124.923052</v>
      </c>
      <c r="E2615" s="12">
        <v>123.74778000000001</v>
      </c>
      <c r="F2615" s="12">
        <v>124.318207</v>
      </c>
      <c r="G2615" s="9">
        <f t="shared" ca="1" si="284"/>
        <v>9.9922789999999964</v>
      </c>
      <c r="H2615" s="9">
        <f t="shared" si="282"/>
        <v>1.0523299999999978</v>
      </c>
      <c r="I2615" s="14">
        <f ca="1">IF($M$3&gt;A2615-1,0,G2615/SUM(OFFSET(H2615,-$M$3+1,0):H2615))</f>
        <v>0.50901782526372608</v>
      </c>
      <c r="J2615" s="14">
        <f t="shared" ca="1" si="285"/>
        <v>9.9092692817992194E-3</v>
      </c>
      <c r="K2615" s="9">
        <f t="shared" ca="1" si="286"/>
        <v>113.43193195310589</v>
      </c>
      <c r="L2615" s="10">
        <f t="shared" ca="1" si="283"/>
        <v>1</v>
      </c>
      <c r="M2615">
        <f t="shared" ca="1" si="287"/>
        <v>75.043599</v>
      </c>
      <c r="N2615" s="12"/>
    </row>
    <row r="2616" spans="1:14" x14ac:dyDescent="0.2">
      <c r="A2616">
        <f t="shared" si="281"/>
        <v>2612</v>
      </c>
      <c r="B2616" s="6">
        <v>44483</v>
      </c>
      <c r="C2616" s="12">
        <v>127.121161</v>
      </c>
      <c r="D2616" s="12">
        <v>128.129233</v>
      </c>
      <c r="E2616" s="12">
        <v>126.393371</v>
      </c>
      <c r="F2616" s="12">
        <v>128.05055200000001</v>
      </c>
      <c r="G2616" s="9">
        <f t="shared" ca="1" si="284"/>
        <v>5.8960419999999942</v>
      </c>
      <c r="H2616" s="9">
        <f t="shared" si="282"/>
        <v>3.7323450000000093</v>
      </c>
      <c r="I2616" s="14">
        <f ca="1">IF($M$3&gt;A2616-1,0,G2616/SUM(OFFSET(H2616,-$M$3+1,0):H2616))</f>
        <v>0.25636122186731702</v>
      </c>
      <c r="J2616" s="14">
        <f t="shared" ca="1" si="285"/>
        <v>6.7499684490156444E-3</v>
      </c>
      <c r="K2616" s="9">
        <f t="shared" ca="1" si="286"/>
        <v>113.53060717719057</v>
      </c>
      <c r="L2616" s="10">
        <f t="shared" ca="1" si="283"/>
        <v>1</v>
      </c>
      <c r="M2616">
        <f t="shared" ca="1" si="287"/>
        <v>76.115605999999985</v>
      </c>
      <c r="N2616" s="12"/>
    </row>
    <row r="2617" spans="1:14" x14ac:dyDescent="0.2">
      <c r="A2617">
        <f t="shared" si="281"/>
        <v>2613</v>
      </c>
      <c r="B2617" s="6">
        <v>44484</v>
      </c>
      <c r="C2617" s="12">
        <v>129.083226</v>
      </c>
      <c r="D2617" s="12">
        <v>129.240589</v>
      </c>
      <c r="E2617" s="12">
        <v>128.335778</v>
      </c>
      <c r="F2617" s="12">
        <v>129.122559</v>
      </c>
      <c r="G2617" s="9">
        <f t="shared" ca="1" si="284"/>
        <v>4.3470450000000085</v>
      </c>
      <c r="H2617" s="9">
        <f t="shared" si="282"/>
        <v>1.0720069999999851</v>
      </c>
      <c r="I2617" s="14">
        <f ca="1">IF($M$3&gt;A2617-1,0,G2617/SUM(OFFSET(H2617,-$M$3+1,0):H2617))</f>
        <v>0.18424382763077013</v>
      </c>
      <c r="J2617" s="14">
        <f t="shared" ca="1" si="285"/>
        <v>5.9591103525660598E-3</v>
      </c>
      <c r="K2617" s="9">
        <f t="shared" ca="1" si="286"/>
        <v>113.6235213387146</v>
      </c>
      <c r="L2617" s="10">
        <f t="shared" ca="1" si="283"/>
        <v>1</v>
      </c>
      <c r="M2617">
        <f t="shared" ca="1" si="287"/>
        <v>77.133518999999978</v>
      </c>
      <c r="N2617" s="12"/>
    </row>
    <row r="2618" spans="1:14" x14ac:dyDescent="0.2">
      <c r="A2618">
        <f t="shared" si="281"/>
        <v>2614</v>
      </c>
      <c r="B2618" s="6">
        <v>44487</v>
      </c>
      <c r="C2618" s="12">
        <v>128.13415699999999</v>
      </c>
      <c r="D2618" s="12">
        <v>130.19947999999999</v>
      </c>
      <c r="E2618" s="12">
        <v>127.671914</v>
      </c>
      <c r="F2618" s="12">
        <v>130.14047199999999</v>
      </c>
      <c r="G2618" s="9">
        <f t="shared" ca="1" si="284"/>
        <v>2.0456689999999753</v>
      </c>
      <c r="H2618" s="9">
        <f t="shared" si="282"/>
        <v>1.017912999999993</v>
      </c>
      <c r="I2618" s="14">
        <f ca="1">IF($M$3&gt;A2618-1,0,G2618/SUM(OFFSET(H2618,-$M$3+1,0):H2618))</f>
        <v>0.1063398306947748</v>
      </c>
      <c r="J2618" s="14">
        <f t="shared" ca="1" si="285"/>
        <v>5.1601435095681523E-3</v>
      </c>
      <c r="K2618" s="9">
        <f t="shared" ca="1" si="286"/>
        <v>113.70875117446728</v>
      </c>
      <c r="L2618" s="10">
        <f t="shared" ca="1" si="283"/>
        <v>1</v>
      </c>
      <c r="M2618">
        <f t="shared" ca="1" si="287"/>
        <v>78.623493999999994</v>
      </c>
      <c r="N2618" s="12"/>
    </row>
    <row r="2619" spans="1:14" x14ac:dyDescent="0.2">
      <c r="A2619">
        <f t="shared" si="281"/>
        <v>2615</v>
      </c>
      <c r="B2619" s="6">
        <v>44488</v>
      </c>
      <c r="C2619" s="12">
        <v>130.31749500000001</v>
      </c>
      <c r="D2619" s="12">
        <v>131.630447</v>
      </c>
      <c r="E2619" s="12">
        <v>129.84050099999999</v>
      </c>
      <c r="F2619" s="12">
        <v>131.630447</v>
      </c>
      <c r="G2619" s="9">
        <f t="shared" ca="1" si="284"/>
        <v>5.4682000000000102</v>
      </c>
      <c r="H2619" s="9">
        <f t="shared" si="282"/>
        <v>1.4899750000000154</v>
      </c>
      <c r="I2619" s="14">
        <f ca="1">IF($M$3&gt;A2619-1,0,G2619/SUM(OFFSET(H2619,-$M$3+1,0):H2619))</f>
        <v>0.29094666474412018</v>
      </c>
      <c r="J2619" s="14">
        <f t="shared" ca="1" si="285"/>
        <v>7.1467182662312678E-3</v>
      </c>
      <c r="K2619" s="9">
        <f t="shared" ca="1" si="286"/>
        <v>113.83683248538546</v>
      </c>
      <c r="L2619" s="10">
        <f t="shared" ca="1" si="283"/>
        <v>1</v>
      </c>
      <c r="M2619">
        <f t="shared" ca="1" si="287"/>
        <v>78.043247999999977</v>
      </c>
      <c r="N2619" s="12"/>
    </row>
    <row r="2620" spans="1:14" x14ac:dyDescent="0.2">
      <c r="A2620">
        <f t="shared" si="281"/>
        <v>2616</v>
      </c>
      <c r="B2620" s="6">
        <v>44489</v>
      </c>
      <c r="C2620" s="12">
        <v>131.28624400000001</v>
      </c>
      <c r="D2620" s="12">
        <v>131.74356399999999</v>
      </c>
      <c r="E2620" s="12">
        <v>130.58303699999999</v>
      </c>
      <c r="F2620" s="12">
        <v>131.05020099999999</v>
      </c>
      <c r="G2620" s="9">
        <f t="shared" ca="1" si="284"/>
        <v>5.0305629999999866</v>
      </c>
      <c r="H2620" s="9">
        <f t="shared" si="282"/>
        <v>0.58024600000001669</v>
      </c>
      <c r="I2620" s="14">
        <f ca="1">IF($M$3&gt;A2620-1,0,G2620/SUM(OFFSET(H2620,-$M$3+1,0):H2620))</f>
        <v>0.26157053604051506</v>
      </c>
      <c r="J2620" s="14">
        <f t="shared" ca="1" si="285"/>
        <v>6.8090028165572886E-3</v>
      </c>
      <c r="K2620" s="9">
        <f t="shared" ca="1" si="286"/>
        <v>113.9540383600839</v>
      </c>
      <c r="L2620" s="10">
        <f t="shared" ca="1" si="283"/>
        <v>1</v>
      </c>
      <c r="M2620">
        <f t="shared" ca="1" si="287"/>
        <v>79.538151999999997</v>
      </c>
      <c r="N2620" s="12"/>
    </row>
    <row r="2621" spans="1:14" x14ac:dyDescent="0.2">
      <c r="A2621">
        <f t="shared" si="281"/>
        <v>2617</v>
      </c>
      <c r="B2621" s="6">
        <v>44490</v>
      </c>
      <c r="C2621" s="12">
        <v>130.16996599999999</v>
      </c>
      <c r="D2621" s="12">
        <v>132.60903500000001</v>
      </c>
      <c r="E2621" s="12">
        <v>130.051952</v>
      </c>
      <c r="F2621" s="12">
        <v>132.54510500000001</v>
      </c>
      <c r="G2621" s="9">
        <f t="shared" ca="1" si="284"/>
        <v>6.4172740000000061</v>
      </c>
      <c r="H2621" s="9">
        <f t="shared" si="282"/>
        <v>1.4949040000000196</v>
      </c>
      <c r="I2621" s="14">
        <f ca="1">IF($M$3&gt;A2621-1,0,G2621/SUM(OFFSET(H2621,-$M$3+1,0):H2621))</f>
        <v>0.31123324094864985</v>
      </c>
      <c r="J2621" s="14">
        <f t="shared" ca="1" si="285"/>
        <v>7.3847091687793799E-3</v>
      </c>
      <c r="K2621" s="9">
        <f t="shared" ca="1" si="286"/>
        <v>114.09132798035708</v>
      </c>
      <c r="L2621" s="10">
        <f t="shared" ca="1" si="283"/>
        <v>1</v>
      </c>
      <c r="M2621">
        <f t="shared" ca="1" si="287"/>
        <v>78.367802999999981</v>
      </c>
      <c r="N2621" s="12"/>
    </row>
    <row r="2622" spans="1:14" x14ac:dyDescent="0.2">
      <c r="A2622">
        <f t="shared" si="281"/>
        <v>2618</v>
      </c>
      <c r="B2622" s="6">
        <v>44491</v>
      </c>
      <c r="C2622" s="12">
        <v>132.37792099999999</v>
      </c>
      <c r="D2622" s="12">
        <v>133.54335599999999</v>
      </c>
      <c r="E2622" s="12">
        <v>131.14855700000001</v>
      </c>
      <c r="F2622" s="12">
        <v>131.37475599999999</v>
      </c>
      <c r="G2622" s="9">
        <f t="shared" ca="1" si="284"/>
        <v>8.5317919999999958</v>
      </c>
      <c r="H2622" s="9">
        <f t="shared" si="282"/>
        <v>1.1703490000000158</v>
      </c>
      <c r="I2622" s="14">
        <f ca="1">IF($M$3&gt;A2622-1,0,G2622/SUM(OFFSET(H2622,-$M$3+1,0):H2622))</f>
        <v>0.46106978146748151</v>
      </c>
      <c r="J2622" s="14">
        <f t="shared" ca="1" si="285"/>
        <v>9.2632275270723326E-3</v>
      </c>
      <c r="K2622" s="9">
        <f t="shared" ca="1" si="286"/>
        <v>114.25142830655081</v>
      </c>
      <c r="L2622" s="10">
        <f t="shared" ca="1" si="283"/>
        <v>1</v>
      </c>
      <c r="M2622">
        <f t="shared" ca="1" si="287"/>
        <v>79.031666999999999</v>
      </c>
      <c r="N2622" s="12"/>
    </row>
    <row r="2623" spans="1:14" x14ac:dyDescent="0.2">
      <c r="A2623">
        <f t="shared" si="281"/>
        <v>2619</v>
      </c>
      <c r="B2623" s="6">
        <v>44494</v>
      </c>
      <c r="C2623" s="12">
        <v>131.96976900000001</v>
      </c>
      <c r="D2623" s="12">
        <v>132.81557100000001</v>
      </c>
      <c r="E2623" s="12">
        <v>131.47802300000001</v>
      </c>
      <c r="F2623" s="12">
        <v>132.03862000000001</v>
      </c>
      <c r="G2623" s="9">
        <f t="shared" ca="1" si="284"/>
        <v>7.4696200000000061</v>
      </c>
      <c r="H2623" s="9">
        <f t="shared" si="282"/>
        <v>0.663864000000018</v>
      </c>
      <c r="I2623" s="14">
        <f ca="1">IF($M$3&gt;A2623-1,0,G2623/SUM(OFFSET(H2623,-$M$3+1,0):H2623))</f>
        <v>0.42825066241765264</v>
      </c>
      <c r="J2623" s="14">
        <f t="shared" ca="1" si="285"/>
        <v>8.8335829289847099E-3</v>
      </c>
      <c r="K2623" s="9">
        <f t="shared" ca="1" si="286"/>
        <v>114.40855293944864</v>
      </c>
      <c r="L2623" s="10">
        <f t="shared" ca="1" si="283"/>
        <v>1</v>
      </c>
      <c r="M2623">
        <f t="shared" ca="1" si="287"/>
        <v>79.784031999999996</v>
      </c>
      <c r="N2623" s="12"/>
    </row>
    <row r="2624" spans="1:14" x14ac:dyDescent="0.2">
      <c r="A2624">
        <f t="shared" si="281"/>
        <v>2620</v>
      </c>
      <c r="B2624" s="6">
        <v>44495</v>
      </c>
      <c r="C2624" s="12">
        <v>133.528603</v>
      </c>
      <c r="D2624" s="12">
        <v>134.11378199999999</v>
      </c>
      <c r="E2624" s="12">
        <v>132.30906899999999</v>
      </c>
      <c r="F2624" s="12">
        <v>132.79098500000001</v>
      </c>
      <c r="G2624" s="9">
        <f t="shared" ca="1" si="284"/>
        <v>7.843346000000011</v>
      </c>
      <c r="H2624" s="9">
        <f t="shared" si="282"/>
        <v>0.75236499999999751</v>
      </c>
      <c r="I2624" s="14">
        <f ca="1">IF($M$3&gt;A2624-1,0,G2624/SUM(OFFSET(H2624,-$M$3+1,0):H2624))</f>
        <v>0.44024431218551174</v>
      </c>
      <c r="J2624" s="14">
        <f t="shared" ca="1" si="285"/>
        <v>8.9894123950225793E-3</v>
      </c>
      <c r="K2624" s="9">
        <f t="shared" ca="1" si="286"/>
        <v>114.57380020206442</v>
      </c>
      <c r="L2624" s="10">
        <f t="shared" ca="1" si="283"/>
        <v>1</v>
      </c>
      <c r="M2624">
        <f t="shared" ca="1" si="287"/>
        <v>78.66286199999999</v>
      </c>
      <c r="N2624" s="12"/>
    </row>
    <row r="2625" spans="1:14" x14ac:dyDescent="0.2">
      <c r="A2625">
        <f t="shared" si="281"/>
        <v>2621</v>
      </c>
      <c r="B2625" s="6">
        <v>44496</v>
      </c>
      <c r="C2625" s="12">
        <v>132.02387200000001</v>
      </c>
      <c r="D2625" s="12">
        <v>133.243392</v>
      </c>
      <c r="E2625" s="12">
        <v>131.443601</v>
      </c>
      <c r="F2625" s="12">
        <v>131.669815</v>
      </c>
      <c r="G2625" s="9">
        <f t="shared" ca="1" si="284"/>
        <v>5.1682590000000062</v>
      </c>
      <c r="H2625" s="9">
        <f t="shared" si="282"/>
        <v>1.1211700000000064</v>
      </c>
      <c r="I2625" s="14">
        <f ca="1">IF($M$3&gt;A2625-1,0,G2625/SUM(OFFSET(H2625,-$M$3+1,0):H2625))</f>
        <v>0.29731434705119775</v>
      </c>
      <c r="J2625" s="14">
        <f t="shared" ca="1" si="285"/>
        <v>7.2210006567412612E-3</v>
      </c>
      <c r="K2625" s="9">
        <f t="shared" ca="1" si="286"/>
        <v>114.69725053614798</v>
      </c>
      <c r="L2625" s="10">
        <f t="shared" ca="1" si="283"/>
        <v>1</v>
      </c>
      <c r="M2625">
        <f t="shared" ca="1" si="287"/>
        <v>81.170735999999977</v>
      </c>
      <c r="N2625" s="12"/>
    </row>
    <row r="2626" spans="1:14" x14ac:dyDescent="0.2">
      <c r="A2626">
        <f t="shared" si="281"/>
        <v>2622</v>
      </c>
      <c r="B2626" s="6">
        <v>44497</v>
      </c>
      <c r="C2626" s="12">
        <v>133.326978</v>
      </c>
      <c r="D2626" s="12">
        <v>134.217037</v>
      </c>
      <c r="E2626" s="12">
        <v>132.786055</v>
      </c>
      <c r="F2626" s="12">
        <v>134.17768899999999</v>
      </c>
      <c r="G2626" s="9">
        <f t="shared" ca="1" si="284"/>
        <v>8.9054949999999877</v>
      </c>
      <c r="H2626" s="9">
        <f t="shared" si="282"/>
        <v>2.5078739999999868</v>
      </c>
      <c r="I2626" s="14">
        <f ca="1">IF($M$3&gt;A2626-1,0,G2626/SUM(OFFSET(H2626,-$M$3+1,0):H2626))</f>
        <v>0.47720810888249326</v>
      </c>
      <c r="J2626" s="14">
        <f t="shared" ca="1" si="285"/>
        <v>9.478240768356988E-3</v>
      </c>
      <c r="K2626" s="9">
        <f t="shared" ca="1" si="286"/>
        <v>114.88189082218153</v>
      </c>
      <c r="L2626" s="10">
        <f t="shared" ca="1" si="283"/>
        <v>1</v>
      </c>
      <c r="M2626">
        <f t="shared" ca="1" si="287"/>
        <v>81.554326000000003</v>
      </c>
      <c r="N2626" s="12"/>
    </row>
    <row r="2627" spans="1:14" x14ac:dyDescent="0.2">
      <c r="A2627">
        <f t="shared" si="281"/>
        <v>2623</v>
      </c>
      <c r="B2627" s="6">
        <v>44498</v>
      </c>
      <c r="C2627" s="12">
        <v>133.13520500000001</v>
      </c>
      <c r="D2627" s="12">
        <v>134.60553400000001</v>
      </c>
      <c r="E2627" s="12">
        <v>132.972936</v>
      </c>
      <c r="F2627" s="12">
        <v>134.56127900000001</v>
      </c>
      <c r="G2627" s="9">
        <f t="shared" ca="1" si="284"/>
        <v>10.03653700000001</v>
      </c>
      <c r="H2627" s="9">
        <f t="shared" si="282"/>
        <v>0.38359000000002652</v>
      </c>
      <c r="I2627" s="14">
        <f ca="1">IF($M$3&gt;A2627-1,0,G2627/SUM(OFFSET(H2627,-$M$3+1,0):H2627))</f>
        <v>0.54851067590267621</v>
      </c>
      <c r="J2627" s="14">
        <f t="shared" ca="1" si="285"/>
        <v>1.0457741678299225E-2</v>
      </c>
      <c r="K2627" s="9">
        <f t="shared" ca="1" si="286"/>
        <v>115.08769278013213</v>
      </c>
      <c r="L2627" s="10">
        <f t="shared" ca="1" si="283"/>
        <v>1</v>
      </c>
      <c r="M2627">
        <f t="shared" ca="1" si="287"/>
        <v>83.098393999999985</v>
      </c>
      <c r="N2627" s="12"/>
    </row>
    <row r="2628" spans="1:14" x14ac:dyDescent="0.2">
      <c r="A2628">
        <f t="shared" si="281"/>
        <v>2624</v>
      </c>
      <c r="B2628" s="6">
        <v>44501</v>
      </c>
      <c r="C2628" s="12">
        <v>134.68421000000001</v>
      </c>
      <c r="D2628" s="12">
        <v>136.17910599999999</v>
      </c>
      <c r="E2628" s="12">
        <v>134.167868</v>
      </c>
      <c r="F2628" s="12">
        <v>136.10534699999999</v>
      </c>
      <c r="G2628" s="9">
        <f t="shared" ca="1" si="284"/>
        <v>12.839469999999992</v>
      </c>
      <c r="H2628" s="9">
        <f t="shared" si="282"/>
        <v>1.5440679999999816</v>
      </c>
      <c r="I2628" s="14">
        <f ca="1">IF($M$3&gt;A2628-1,0,G2628/SUM(OFFSET(H2628,-$M$3+1,0):H2628))</f>
        <v>0.69092557714039404</v>
      </c>
      <c r="J2628" s="14">
        <f t="shared" ca="1" si="285"/>
        <v>1.2558271878514816E-2</v>
      </c>
      <c r="K2628" s="9">
        <f t="shared" ca="1" si="286"/>
        <v>115.35163819607385</v>
      </c>
      <c r="L2628" s="10">
        <f t="shared" ca="1" si="283"/>
        <v>1</v>
      </c>
      <c r="M2628">
        <f t="shared" ca="1" si="287"/>
        <v>84.598210999999992</v>
      </c>
      <c r="N2628" s="12"/>
    </row>
    <row r="2629" spans="1:14" x14ac:dyDescent="0.2">
      <c r="A2629">
        <f t="shared" si="281"/>
        <v>2625</v>
      </c>
      <c r="B2629" s="6">
        <v>44502</v>
      </c>
      <c r="C2629" s="12">
        <v>136.09059400000001</v>
      </c>
      <c r="D2629" s="12">
        <v>137.68876800000001</v>
      </c>
      <c r="E2629" s="12">
        <v>136.01683600000001</v>
      </c>
      <c r="F2629" s="12">
        <v>137.605164</v>
      </c>
      <c r="G2629" s="9">
        <f t="shared" ca="1" si="284"/>
        <v>13.286957000000001</v>
      </c>
      <c r="H2629" s="9">
        <f t="shared" si="282"/>
        <v>1.4998170000000073</v>
      </c>
      <c r="I2629" s="14">
        <f ca="1">IF($M$3&gt;A2629-1,0,G2629/SUM(OFFSET(H2629,-$M$3+1,0):H2629))</f>
        <v>0.69819322017350083</v>
      </c>
      <c r="J2629" s="14">
        <f t="shared" ca="1" si="285"/>
        <v>1.2670616838821014E-2</v>
      </c>
      <c r="K2629" s="9">
        <f t="shared" ca="1" si="286"/>
        <v>115.63360409484821</v>
      </c>
      <c r="L2629" s="10">
        <f t="shared" ca="1" si="283"/>
        <v>1</v>
      </c>
      <c r="M2629">
        <f t="shared" ca="1" si="287"/>
        <v>85.960346999999985</v>
      </c>
      <c r="N2629" s="12"/>
    </row>
    <row r="2630" spans="1:14" x14ac:dyDescent="0.2">
      <c r="A2630">
        <f t="shared" ref="A2630:A2693" si="288">A2629+1</f>
        <v>2626</v>
      </c>
      <c r="B2630" s="6">
        <v>44503</v>
      </c>
      <c r="C2630" s="12">
        <v>137.76743999999999</v>
      </c>
      <c r="D2630" s="12">
        <v>139.05088900000001</v>
      </c>
      <c r="E2630" s="12">
        <v>137.23143899999999</v>
      </c>
      <c r="F2630" s="12">
        <v>138.96729999999999</v>
      </c>
      <c r="G2630" s="9">
        <f t="shared" ca="1" si="284"/>
        <v>10.916747999999984</v>
      </c>
      <c r="H2630" s="9">
        <f t="shared" ref="H2630:H2693" si="289">ABS(F2630-F2629)</f>
        <v>1.3621359999999925</v>
      </c>
      <c r="I2630" s="14">
        <f ca="1">IF($M$3&gt;A2630-1,0,G2630/SUM(OFFSET(H2630,-$M$3+1,0):H2630))</f>
        <v>0.65525605275013676</v>
      </c>
      <c r="J2630" s="14">
        <f t="shared" ca="1" si="285"/>
        <v>1.2014136976843236E-2</v>
      </c>
      <c r="K2630" s="9">
        <f t="shared" ca="1" si="286"/>
        <v>115.91393831362871</v>
      </c>
      <c r="L2630" s="10">
        <f t="shared" ca="1" si="283"/>
        <v>1</v>
      </c>
      <c r="M2630">
        <f t="shared" ca="1" si="287"/>
        <v>91.713780999999983</v>
      </c>
      <c r="N2630" s="12"/>
    </row>
    <row r="2631" spans="1:14" x14ac:dyDescent="0.2">
      <c r="A2631">
        <f t="shared" si="288"/>
        <v>2627</v>
      </c>
      <c r="B2631" s="6">
        <v>44504</v>
      </c>
      <c r="C2631" s="12">
        <v>140.29011600000001</v>
      </c>
      <c r="D2631" s="12">
        <v>145.605885</v>
      </c>
      <c r="E2631" s="12">
        <v>139.81312199999999</v>
      </c>
      <c r="F2631" s="12">
        <v>144.72073399999999</v>
      </c>
      <c r="G2631" s="9">
        <f t="shared" ca="1" si="284"/>
        <v>15.598174999999998</v>
      </c>
      <c r="H2631" s="9">
        <f t="shared" si="289"/>
        <v>5.7534339999999986</v>
      </c>
      <c r="I2631" s="14">
        <f ca="1">IF($M$3&gt;A2631-1,0,G2631/SUM(OFFSET(H2631,-$M$3+1,0):H2631))</f>
        <v>0.73087764075081829</v>
      </c>
      <c r="J2631" s="14">
        <f t="shared" ca="1" si="285"/>
        <v>1.3182044476859941E-2</v>
      </c>
      <c r="K2631" s="9">
        <f t="shared" ca="1" si="286"/>
        <v>116.29367077560227</v>
      </c>
      <c r="L2631" s="10">
        <f t="shared" ca="1" si="283"/>
        <v>1</v>
      </c>
      <c r="M2631">
        <f t="shared" ca="1" si="287"/>
        <v>92.844792999999981</v>
      </c>
      <c r="N2631" s="12"/>
    </row>
    <row r="2632" spans="1:14" x14ac:dyDescent="0.2">
      <c r="A2632">
        <f t="shared" si="288"/>
        <v>2628</v>
      </c>
      <c r="B2632" s="6">
        <v>44505</v>
      </c>
      <c r="C2632" s="12">
        <v>145.89107899999999</v>
      </c>
      <c r="D2632" s="12">
        <v>147.39581899999999</v>
      </c>
      <c r="E2632" s="12">
        <v>144.55845299999999</v>
      </c>
      <c r="F2632" s="12">
        <v>145.85174599999999</v>
      </c>
      <c r="G2632" s="9">
        <f t="shared" ca="1" si="284"/>
        <v>15.711274000000003</v>
      </c>
      <c r="H2632" s="9">
        <f t="shared" si="289"/>
        <v>1.1310119999999984</v>
      </c>
      <c r="I2632" s="14">
        <f ca="1">IF($M$3&gt;A2632-1,0,G2632/SUM(OFFSET(H2632,-$M$3+1,0):H2632))</f>
        <v>0.73229631927655658</v>
      </c>
      <c r="J2632" s="14">
        <f t="shared" ca="1" si="285"/>
        <v>1.320447229422317E-2</v>
      </c>
      <c r="K2632" s="9">
        <f t="shared" ca="1" si="286"/>
        <v>116.6839695609734</v>
      </c>
      <c r="L2632" s="10">
        <f t="shared" ca="1" si="283"/>
        <v>1</v>
      </c>
      <c r="M2632">
        <f t="shared" ca="1" si="287"/>
        <v>95.470708000000002</v>
      </c>
      <c r="N2632" s="12"/>
    </row>
    <row r="2633" spans="1:14" x14ac:dyDescent="0.2">
      <c r="A2633">
        <f t="shared" si="288"/>
        <v>2629</v>
      </c>
      <c r="B2633" s="6">
        <v>44508</v>
      </c>
      <c r="C2633" s="12">
        <v>146.80080699999999</v>
      </c>
      <c r="D2633" s="12">
        <v>149.42180500000001</v>
      </c>
      <c r="E2633" s="12">
        <v>146.13203999999999</v>
      </c>
      <c r="F2633" s="12">
        <v>148.47766100000001</v>
      </c>
      <c r="G2633" s="9">
        <f t="shared" ca="1" si="284"/>
        <v>16.847214000000008</v>
      </c>
      <c r="H2633" s="9">
        <f t="shared" si="289"/>
        <v>2.6259150000000204</v>
      </c>
      <c r="I2633" s="14">
        <f ca="1">IF($M$3&gt;A2633-1,0,G2633/SUM(OFFSET(H2633,-$M$3+1,0):H2633))</f>
        <v>0.74575737744626491</v>
      </c>
      <c r="J2633" s="14">
        <f t="shared" ca="1" si="285"/>
        <v>1.3418226052938983E-2</v>
      </c>
      <c r="K2633" s="9">
        <f t="shared" ca="1" si="286"/>
        <v>117.11058449975964</v>
      </c>
      <c r="L2633" s="10">
        <f t="shared" ca="1" si="283"/>
        <v>1</v>
      </c>
      <c r="M2633">
        <f t="shared" ca="1" si="287"/>
        <v>95.667408999999992</v>
      </c>
      <c r="N2633" s="12"/>
    </row>
    <row r="2634" spans="1:14" x14ac:dyDescent="0.2">
      <c r="A2634">
        <f t="shared" si="288"/>
        <v>2630</v>
      </c>
      <c r="B2634" s="6">
        <v>44509</v>
      </c>
      <c r="C2634" s="12">
        <v>149.98732999999999</v>
      </c>
      <c r="D2634" s="12">
        <v>150.44957099999999</v>
      </c>
      <c r="E2634" s="12">
        <v>147.174544</v>
      </c>
      <c r="F2634" s="12">
        <v>148.674362</v>
      </c>
      <c r="G2634" s="9">
        <f t="shared" ca="1" si="284"/>
        <v>17.624161000000015</v>
      </c>
      <c r="H2634" s="9">
        <f t="shared" si="289"/>
        <v>0.19670099999999024</v>
      </c>
      <c r="I2634" s="14">
        <f ca="1">IF($M$3&gt;A2634-1,0,G2634/SUM(OFFSET(H2634,-$M$3+1,0):H2634))</f>
        <v>0.79362377038184639</v>
      </c>
      <c r="J2634" s="14">
        <f t="shared" ca="1" si="285"/>
        <v>1.419221855281399E-2</v>
      </c>
      <c r="K2634" s="9">
        <f t="shared" ca="1" si="286"/>
        <v>117.55854452839544</v>
      </c>
      <c r="L2634" s="10">
        <f t="shared" ca="1" si="283"/>
        <v>1</v>
      </c>
      <c r="M2634">
        <f t="shared" ca="1" si="287"/>
        <v>90.976156000000003</v>
      </c>
      <c r="N2634" s="12"/>
    </row>
    <row r="2635" spans="1:14" x14ac:dyDescent="0.2">
      <c r="A2635">
        <f t="shared" si="288"/>
        <v>2631</v>
      </c>
      <c r="B2635" s="6">
        <v>44510</v>
      </c>
      <c r="C2635" s="12">
        <v>145.74356599999999</v>
      </c>
      <c r="D2635" s="12">
        <v>147.68104600000001</v>
      </c>
      <c r="E2635" s="12">
        <v>143.368427</v>
      </c>
      <c r="F2635" s="12">
        <v>143.98310900000001</v>
      </c>
      <c r="G2635" s="9">
        <f t="shared" ca="1" si="284"/>
        <v>11.438004000000006</v>
      </c>
      <c r="H2635" s="9">
        <f t="shared" si="289"/>
        <v>4.691252999999989</v>
      </c>
      <c r="I2635" s="14">
        <f ca="1">IF($M$3&gt;A2635-1,0,G2635/SUM(OFFSET(H2635,-$M$3+1,0):H2635))</f>
        <v>0.45025222461051478</v>
      </c>
      <c r="J2635" s="14">
        <f t="shared" ca="1" si="285"/>
        <v>9.1204846183249241E-3</v>
      </c>
      <c r="K2635" s="9">
        <f t="shared" ca="1" si="286"/>
        <v>117.79954936220464</v>
      </c>
      <c r="L2635" s="10">
        <f t="shared" ca="1" si="283"/>
        <v>1</v>
      </c>
      <c r="M2635">
        <f t="shared" ca="1" si="287"/>
        <v>93.567661999999984</v>
      </c>
      <c r="N2635" s="12"/>
    </row>
    <row r="2636" spans="1:14" x14ac:dyDescent="0.2">
      <c r="A2636">
        <f t="shared" si="288"/>
        <v>2632</v>
      </c>
      <c r="B2636" s="6">
        <v>44511</v>
      </c>
      <c r="C2636" s="12">
        <v>146.29431600000001</v>
      </c>
      <c r="D2636" s="12">
        <v>146.98275699999999</v>
      </c>
      <c r="E2636" s="12">
        <v>145.28132099999999</v>
      </c>
      <c r="F2636" s="12">
        <v>146.57461499999999</v>
      </c>
      <c r="G2636" s="9">
        <f t="shared" ca="1" si="284"/>
        <v>15.199859000000004</v>
      </c>
      <c r="H2636" s="9">
        <f t="shared" si="289"/>
        <v>2.5915059999999812</v>
      </c>
      <c r="I2636" s="14">
        <f ca="1">IF($M$3&gt;A2636-1,0,G2636/SUM(OFFSET(H2636,-$M$3+1,0):H2636))</f>
        <v>0.56663657624566632</v>
      </c>
      <c r="J2636" s="14">
        <f t="shared" ca="1" si="285"/>
        <v>1.0714418240999127E-2</v>
      </c>
      <c r="K2636" s="9">
        <f t="shared" ca="1" si="286"/>
        <v>118.10785745036019</v>
      </c>
      <c r="L2636" s="10">
        <f t="shared" ca="1" si="283"/>
        <v>1</v>
      </c>
      <c r="M2636">
        <f t="shared" ca="1" si="287"/>
        <v>95.057652999999988</v>
      </c>
      <c r="N2636" s="12"/>
    </row>
    <row r="2637" spans="1:14" x14ac:dyDescent="0.2">
      <c r="A2637">
        <f t="shared" si="288"/>
        <v>2633</v>
      </c>
      <c r="B2637" s="6">
        <v>44512</v>
      </c>
      <c r="C2637" s="12">
        <v>147.05161100000001</v>
      </c>
      <c r="D2637" s="12">
        <v>148.659614</v>
      </c>
      <c r="E2637" s="12">
        <v>146.161552</v>
      </c>
      <c r="F2637" s="12">
        <v>148.064606</v>
      </c>
      <c r="G2637" s="9">
        <f t="shared" ca="1" si="284"/>
        <v>16.025985999999989</v>
      </c>
      <c r="H2637" s="9">
        <f t="shared" si="289"/>
        <v>1.4899910000000034</v>
      </c>
      <c r="I2637" s="14">
        <f ca="1">IF($M$3&gt;A2637-1,0,G2637/SUM(OFFSET(H2637,-$M$3+1,0):H2637))</f>
        <v>0.57958422372245433</v>
      </c>
      <c r="J2637" s="14">
        <f t="shared" ca="1" si="285"/>
        <v>1.0899672151103634E-2</v>
      </c>
      <c r="K2637" s="9">
        <f t="shared" ca="1" si="286"/>
        <v>118.43437618826431</v>
      </c>
      <c r="L2637" s="10">
        <f t="shared" ca="1" si="283"/>
        <v>1</v>
      </c>
      <c r="M2637">
        <f t="shared" ca="1" si="287"/>
        <v>94.860951999999997</v>
      </c>
      <c r="N2637" s="12"/>
    </row>
    <row r="2638" spans="1:14" x14ac:dyDescent="0.2">
      <c r="A2638">
        <f t="shared" si="288"/>
        <v>2634</v>
      </c>
      <c r="B2638" s="6">
        <v>44515</v>
      </c>
      <c r="C2638" s="12">
        <v>149.052999</v>
      </c>
      <c r="D2638" s="12">
        <v>149.052999</v>
      </c>
      <c r="E2638" s="12">
        <v>146.377917</v>
      </c>
      <c r="F2638" s="12">
        <v>147.86790500000001</v>
      </c>
      <c r="G2638" s="9">
        <f t="shared" ca="1" si="284"/>
        <v>15.076920000000001</v>
      </c>
      <c r="H2638" s="9">
        <f t="shared" si="289"/>
        <v>0.19670099999999024</v>
      </c>
      <c r="I2638" s="14">
        <f ca="1">IF($M$3&gt;A2638-1,0,G2638/SUM(OFFSET(H2638,-$M$3+1,0):H2638))</f>
        <v>0.55644312668591012</v>
      </c>
      <c r="J2638" s="14">
        <f t="shared" ca="1" si="285"/>
        <v>1.0569688293909597E-2</v>
      </c>
      <c r="K2638" s="9">
        <f t="shared" ca="1" si="286"/>
        <v>118.74547941319416</v>
      </c>
      <c r="L2638" s="10">
        <f t="shared" ca="1" si="283"/>
        <v>1</v>
      </c>
      <c r="M2638">
        <f t="shared" ca="1" si="287"/>
        <v>96.778752999999995</v>
      </c>
      <c r="N2638" s="12"/>
    </row>
    <row r="2639" spans="1:14" x14ac:dyDescent="0.2">
      <c r="A2639">
        <f t="shared" si="288"/>
        <v>2635</v>
      </c>
      <c r="B2639" s="6">
        <v>44516</v>
      </c>
      <c r="C2639" s="12">
        <v>147.46958799999999</v>
      </c>
      <c r="D2639" s="12">
        <v>150.01190500000001</v>
      </c>
      <c r="E2639" s="12">
        <v>146.923743</v>
      </c>
      <c r="F2639" s="12">
        <v>149.785706</v>
      </c>
      <c r="G2639" s="9">
        <f t="shared" ca="1" si="284"/>
        <v>18.115891000000005</v>
      </c>
      <c r="H2639" s="9">
        <f t="shared" si="289"/>
        <v>1.9178009999999972</v>
      </c>
      <c r="I2639" s="14">
        <f ca="1">IF($M$3&gt;A2639-1,0,G2639/SUM(OFFSET(H2639,-$M$3+1,0):H2639))</f>
        <v>0.64950600712417395</v>
      </c>
      <c r="J2639" s="14">
        <f t="shared" ca="1" si="285"/>
        <v>1.1927548526987032E-2</v>
      </c>
      <c r="K2639" s="9">
        <f t="shared" ca="1" si="286"/>
        <v>119.11571322209696</v>
      </c>
      <c r="L2639" s="10">
        <f t="shared" ref="L2639:L2702" ca="1" si="290">IF(ROUND(IX2629,$F$3)=ROUND(K2638,$F$3),L2638,IF(ROUND(K2639,$F$3)&gt;ROUND(K2638,$F$3),1,-1))</f>
        <v>1</v>
      </c>
      <c r="M2639">
        <f t="shared" ca="1" si="287"/>
        <v>95.888706999999982</v>
      </c>
      <c r="N2639" s="12"/>
    </row>
    <row r="2640" spans="1:14" x14ac:dyDescent="0.2">
      <c r="A2640">
        <f t="shared" si="288"/>
        <v>2636</v>
      </c>
      <c r="B2640" s="6">
        <v>44517</v>
      </c>
      <c r="C2640" s="12">
        <v>149.83489599999999</v>
      </c>
      <c r="D2640" s="12">
        <v>150.20861300000001</v>
      </c>
      <c r="E2640" s="12">
        <v>148.33506299999999</v>
      </c>
      <c r="F2640" s="12">
        <v>148.89565999999999</v>
      </c>
      <c r="G2640" s="9">
        <f t="shared" ca="1" si="284"/>
        <v>14.717971000000006</v>
      </c>
      <c r="H2640" s="9">
        <f t="shared" si="289"/>
        <v>0.89004600000001233</v>
      </c>
      <c r="I2640" s="14">
        <f ca="1">IF($M$3&gt;A2640-1,0,G2640/SUM(OFFSET(H2640,-$M$3+1,0):H2640))</f>
        <v>0.56017307014611584</v>
      </c>
      <c r="J2640" s="14">
        <f t="shared" ca="1" si="285"/>
        <v>1.0622533083787137E-2</v>
      </c>
      <c r="K2640" s="9">
        <f t="shared" ca="1" si="286"/>
        <v>119.43205169197866</v>
      </c>
      <c r="L2640" s="10">
        <f t="shared" ca="1" si="290"/>
        <v>1</v>
      </c>
      <c r="M2640">
        <f t="shared" ca="1" si="287"/>
        <v>99.552204999999987</v>
      </c>
      <c r="N2640" s="12"/>
    </row>
    <row r="2641" spans="1:14" x14ac:dyDescent="0.2">
      <c r="A2641">
        <f t="shared" si="288"/>
        <v>2637</v>
      </c>
      <c r="B2641" s="6">
        <v>44518</v>
      </c>
      <c r="C2641" s="12">
        <v>152.35263399999999</v>
      </c>
      <c r="D2641" s="12">
        <v>153.247614</v>
      </c>
      <c r="E2641" s="12">
        <v>151.02983599999999</v>
      </c>
      <c r="F2641" s="12">
        <v>152.559158</v>
      </c>
      <c r="G2641" s="9">
        <f t="shared" ca="1" si="284"/>
        <v>17.997878999999983</v>
      </c>
      <c r="H2641" s="9">
        <f t="shared" si="289"/>
        <v>3.6634980000000041</v>
      </c>
      <c r="I2641" s="14">
        <f ca="1">IF($M$3&gt;A2641-1,0,G2641/SUM(OFFSET(H2641,-$M$3+1,0):H2641))</f>
        <v>0.60898533826980894</v>
      </c>
      <c r="J2641" s="14">
        <f t="shared" ca="1" si="285"/>
        <v>1.1326237517026659E-2</v>
      </c>
      <c r="K2641" s="9">
        <f t="shared" ca="1" si="286"/>
        <v>119.80725716627509</v>
      </c>
      <c r="L2641" s="10">
        <f t="shared" ca="1" si="290"/>
        <v>1</v>
      </c>
      <c r="M2641">
        <f t="shared" ca="1" si="287"/>
        <v>100.516042</v>
      </c>
      <c r="N2641" s="12"/>
    </row>
    <row r="2642" spans="1:14" x14ac:dyDescent="0.2">
      <c r="A2642">
        <f t="shared" si="288"/>
        <v>2638</v>
      </c>
      <c r="B2642" s="6">
        <v>44519</v>
      </c>
      <c r="C2642" s="12">
        <v>152.25920500000001</v>
      </c>
      <c r="D2642" s="12">
        <v>154.44255699999999</v>
      </c>
      <c r="E2642" s="12">
        <v>151.89039600000001</v>
      </c>
      <c r="F2642" s="12">
        <v>153.52299500000001</v>
      </c>
      <c r="G2642" s="9">
        <f t="shared" ca="1" si="284"/>
        <v>17.417648000000014</v>
      </c>
      <c r="H2642" s="9">
        <f t="shared" si="289"/>
        <v>0.96383700000001227</v>
      </c>
      <c r="I2642" s="14">
        <f ca="1">IF($M$3&gt;A2642-1,0,G2642/SUM(OFFSET(H2642,-$M$3+1,0):H2642))</f>
        <v>0.60115481488558209</v>
      </c>
      <c r="J2642" s="14">
        <f t="shared" ca="1" si="285"/>
        <v>1.1211828635520773E-2</v>
      </c>
      <c r="K2642" s="9">
        <f t="shared" ca="1" si="286"/>
        <v>120.18527224118696</v>
      </c>
      <c r="L2642" s="10">
        <f t="shared" ca="1" si="290"/>
        <v>1</v>
      </c>
      <c r="M2642">
        <f t="shared" ca="1" si="287"/>
        <v>98.199909999999988</v>
      </c>
      <c r="N2642" s="12"/>
    </row>
    <row r="2643" spans="1:14" x14ac:dyDescent="0.2">
      <c r="A2643">
        <f t="shared" si="288"/>
        <v>2639</v>
      </c>
      <c r="B2643" s="6">
        <v>44522</v>
      </c>
      <c r="C2643" s="12">
        <v>154.206514</v>
      </c>
      <c r="D2643" s="12">
        <v>156.77834999999999</v>
      </c>
      <c r="E2643" s="12">
        <v>151.1036</v>
      </c>
      <c r="F2643" s="12">
        <v>151.206863</v>
      </c>
      <c r="G2643" s="9">
        <f t="shared" ref="G2643:G2706" ca="1" si="291">IF($M$3&gt;A2643-1,0,ABS(F2643-OFFSET(F2643,-$M$3,0)))</f>
        <v>13.601698999999996</v>
      </c>
      <c r="H2643" s="9">
        <f t="shared" si="289"/>
        <v>2.3161320000000103</v>
      </c>
      <c r="I2643" s="14">
        <f ca="1">IF($M$3&gt;A2643-1,0,G2643/SUM(OFFSET(H2643,-$M$3+1,0):H2643))</f>
        <v>0.45658663624389184</v>
      </c>
      <c r="J2643" s="14">
        <f t="shared" ref="J2643:J2706" ca="1" si="292">POWER(I2643*($K$3-$K$2)+$K$2, $M$2)</f>
        <v>9.2039357638492338E-3</v>
      </c>
      <c r="K2643" s="9">
        <f t="shared" ref="K2643:K2706" ca="1" si="293">K2642+J2643*(F2643-K2642)</f>
        <v>120.47079296982349</v>
      </c>
      <c r="L2643" s="10">
        <f t="shared" ca="1" si="290"/>
        <v>1</v>
      </c>
      <c r="M2643">
        <f t="shared" ca="1" si="287"/>
        <v>97.103307000000001</v>
      </c>
      <c r="N2643" s="12"/>
    </row>
    <row r="2644" spans="1:14" x14ac:dyDescent="0.2">
      <c r="A2644">
        <f t="shared" si="288"/>
        <v>2640</v>
      </c>
      <c r="B2644" s="6">
        <v>44523</v>
      </c>
      <c r="C2644" s="12">
        <v>150.41021799999999</v>
      </c>
      <c r="D2644" s="12">
        <v>151.77236199999999</v>
      </c>
      <c r="E2644" s="12">
        <v>147.50892200000001</v>
      </c>
      <c r="F2644" s="12">
        <v>150.11026000000001</v>
      </c>
      <c r="G2644" s="9">
        <f t="shared" ca="1" si="291"/>
        <v>11.142960000000016</v>
      </c>
      <c r="H2644" s="9">
        <f t="shared" si="289"/>
        <v>1.0966029999999876</v>
      </c>
      <c r="I2644" s="14">
        <f ca="1">IF($M$3&gt;A2644-1,0,G2644/SUM(OFFSET(H2644,-$M$3+1,0):H2644))</f>
        <v>0.37741490690929574</v>
      </c>
      <c r="J2644" s="14">
        <f t="shared" ca="1" si="292"/>
        <v>8.1882170956650551E-3</v>
      </c>
      <c r="K2644" s="9">
        <f t="shared" ca="1" si="293"/>
        <v>120.71348736046639</v>
      </c>
      <c r="L2644" s="10">
        <f t="shared" ca="1" si="290"/>
        <v>1</v>
      </c>
      <c r="M2644">
        <f t="shared" ca="1" si="287"/>
        <v>98.617893999999978</v>
      </c>
      <c r="N2644" s="12"/>
    </row>
    <row r="2645" spans="1:14" x14ac:dyDescent="0.2">
      <c r="A2645">
        <f t="shared" si="288"/>
        <v>2641</v>
      </c>
      <c r="B2645" s="6">
        <v>44524</v>
      </c>
      <c r="C2645" s="12">
        <v>148.674373</v>
      </c>
      <c r="D2645" s="12">
        <v>151.70352800000001</v>
      </c>
      <c r="E2645" s="12">
        <v>147.26306600000001</v>
      </c>
      <c r="F2645" s="12">
        <v>151.62484699999999</v>
      </c>
      <c r="G2645" s="9">
        <f t="shared" ca="1" si="291"/>
        <v>6.9041129999999953</v>
      </c>
      <c r="H2645" s="9">
        <f t="shared" si="289"/>
        <v>1.5145869999999775</v>
      </c>
      <c r="I2645" s="14">
        <f ca="1">IF($M$3&gt;A2645-1,0,G2645/SUM(OFFSET(H2645,-$M$3+1,0):H2645))</f>
        <v>0.27304543462573128</v>
      </c>
      <c r="J2645" s="14">
        <f t="shared" ca="1" si="292"/>
        <v>6.9399483652502602E-3</v>
      </c>
      <c r="K2645" s="9">
        <f t="shared" ca="1" si="293"/>
        <v>120.92801060026443</v>
      </c>
      <c r="L2645" s="10">
        <f t="shared" ca="1" si="290"/>
        <v>1</v>
      </c>
      <c r="M2645">
        <f t="shared" ca="1" si="287"/>
        <v>94.221684999999979</v>
      </c>
      <c r="N2645" s="12"/>
    </row>
    <row r="2646" spans="1:14" x14ac:dyDescent="0.2">
      <c r="A2646">
        <f t="shared" si="288"/>
        <v>2642</v>
      </c>
      <c r="B2646" s="6">
        <v>44526</v>
      </c>
      <c r="C2646" s="12">
        <v>148.816981</v>
      </c>
      <c r="D2646" s="12">
        <v>150.19386299999999</v>
      </c>
      <c r="E2646" s="12">
        <v>146.48611199999999</v>
      </c>
      <c r="F2646" s="12">
        <v>147.22863799999999</v>
      </c>
      <c r="G2646" s="9">
        <f t="shared" ca="1" si="291"/>
        <v>1.376891999999998</v>
      </c>
      <c r="H2646" s="9">
        <f t="shared" si="289"/>
        <v>4.3962089999999989</v>
      </c>
      <c r="I2646" s="14">
        <f ca="1">IF($M$3&gt;A2646-1,0,G2646/SUM(OFFSET(H2646,-$M$3+1,0):H2646))</f>
        <v>4.8226072982944748E-2</v>
      </c>
      <c r="J2646" s="14">
        <f t="shared" ca="1" si="292"/>
        <v>4.6015753605798534E-3</v>
      </c>
      <c r="K2646" s="9">
        <f t="shared" ca="1" si="293"/>
        <v>121.04903491927485</v>
      </c>
      <c r="L2646" s="10">
        <f t="shared" ca="1" si="290"/>
        <v>1</v>
      </c>
      <c r="M2646">
        <f t="shared" ca="1" si="287"/>
        <v>100.13246699999999</v>
      </c>
      <c r="N2646" s="12"/>
    </row>
    <row r="2647" spans="1:14" x14ac:dyDescent="0.2">
      <c r="A2647">
        <f t="shared" si="288"/>
        <v>2643</v>
      </c>
      <c r="B2647" s="6">
        <v>44529</v>
      </c>
      <c r="C2647" s="12">
        <v>149.741456</v>
      </c>
      <c r="D2647" s="12">
        <v>153.29676699999999</v>
      </c>
      <c r="E2647" s="12">
        <v>149.03334100000001</v>
      </c>
      <c r="F2647" s="12">
        <v>153.13942</v>
      </c>
      <c r="G2647" s="9">
        <f t="shared" ca="1" si="291"/>
        <v>4.6617589999999893</v>
      </c>
      <c r="H2647" s="9">
        <f t="shared" si="289"/>
        <v>5.9107820000000117</v>
      </c>
      <c r="I2647" s="14">
        <f ca="1">IF($M$3&gt;A2647-1,0,G2647/SUM(OFFSET(H2647,-$M$3+1,0):H2647))</f>
        <v>0.14643204832620471</v>
      </c>
      <c r="J2647" s="14">
        <f t="shared" ca="1" si="292"/>
        <v>5.5641414907525453E-3</v>
      </c>
      <c r="K2647" s="9">
        <f t="shared" ca="1" si="293"/>
        <v>121.22759036235674</v>
      </c>
      <c r="L2647" s="10">
        <f t="shared" ca="1" si="290"/>
        <v>1</v>
      </c>
      <c r="M2647">
        <f t="shared" ca="1" si="287"/>
        <v>96.926289999999995</v>
      </c>
      <c r="N2647" s="12"/>
    </row>
    <row r="2648" spans="1:14" x14ac:dyDescent="0.2">
      <c r="A2648">
        <f t="shared" si="288"/>
        <v>2644</v>
      </c>
      <c r="B2648" s="6">
        <v>44530</v>
      </c>
      <c r="C2648" s="12">
        <v>152.505078</v>
      </c>
      <c r="D2648" s="12">
        <v>153.803279</v>
      </c>
      <c r="E2648" s="12">
        <v>148.807142</v>
      </c>
      <c r="F2648" s="12">
        <v>149.933243</v>
      </c>
      <c r="G2648" s="9">
        <f t="shared" ca="1" si="291"/>
        <v>1.2588810000000024</v>
      </c>
      <c r="H2648" s="9">
        <f t="shared" si="289"/>
        <v>3.2061769999999967</v>
      </c>
      <c r="I2648" s="14">
        <f ca="1">IF($M$3&gt;A2648-1,0,G2648/SUM(OFFSET(H2648,-$M$3+1,0):H2648))</f>
        <v>3.6127896578238609E-2</v>
      </c>
      <c r="J2648" s="14">
        <f t="shared" ca="1" si="292"/>
        <v>4.4893148883767093E-3</v>
      </c>
      <c r="K2648" s="9">
        <f t="shared" ca="1" si="293"/>
        <v>121.35645907612347</v>
      </c>
      <c r="L2648" s="10">
        <f t="shared" ca="1" si="290"/>
        <v>1</v>
      </c>
      <c r="M2648">
        <f t="shared" ca="1" si="287"/>
        <v>96.395207999999997</v>
      </c>
      <c r="N2648" s="12"/>
    </row>
    <row r="2649" spans="1:14" x14ac:dyDescent="0.2">
      <c r="A2649">
        <f t="shared" si="288"/>
        <v>2645</v>
      </c>
      <c r="B2649" s="6">
        <v>44531</v>
      </c>
      <c r="C2649" s="12">
        <v>152.76077699999999</v>
      </c>
      <c r="D2649" s="12">
        <v>155.180172</v>
      </c>
      <c r="E2649" s="12">
        <v>149.27430200000001</v>
      </c>
      <c r="F2649" s="12">
        <v>149.40216100000001</v>
      </c>
      <c r="G2649" s="9">
        <f t="shared" ca="1" si="291"/>
        <v>5.4190519999999935</v>
      </c>
      <c r="H2649" s="9">
        <f t="shared" si="289"/>
        <v>0.53108199999999783</v>
      </c>
      <c r="I2649" s="14">
        <f ca="1">IF($M$3&gt;A2649-1,0,G2649/SUM(OFFSET(H2649,-$M$3+1,0):H2649))</f>
        <v>0.17660291598305244</v>
      </c>
      <c r="J2649" s="14">
        <f t="shared" ca="1" si="292"/>
        <v>5.8782042538077792E-3</v>
      </c>
      <c r="K2649" s="9">
        <f t="shared" ca="1" si="293"/>
        <v>121.52131744047342</v>
      </c>
      <c r="L2649" s="10">
        <f t="shared" ca="1" si="290"/>
        <v>1</v>
      </c>
      <c r="M2649">
        <f t="shared" ca="1" si="287"/>
        <v>96.783681000000001</v>
      </c>
      <c r="N2649" s="12"/>
    </row>
    <row r="2650" spans="1:14" x14ac:dyDescent="0.2">
      <c r="A2650">
        <f t="shared" si="288"/>
        <v>2646</v>
      </c>
      <c r="B2650" s="6">
        <v>44532</v>
      </c>
      <c r="C2650" s="12">
        <v>147.769566</v>
      </c>
      <c r="D2650" s="12">
        <v>151.04951700000001</v>
      </c>
      <c r="E2650" s="12">
        <v>147.10079899999999</v>
      </c>
      <c r="F2650" s="12">
        <v>149.79063400000001</v>
      </c>
      <c r="G2650" s="9">
        <f t="shared" ca="1" si="291"/>
        <v>3.2160190000000171</v>
      </c>
      <c r="H2650" s="9">
        <f t="shared" si="289"/>
        <v>0.38847300000000473</v>
      </c>
      <c r="I2650" s="14">
        <f ca="1">IF($M$3&gt;A2650-1,0,G2650/SUM(OFFSET(H2650,-$M$3+1,0):H2650))</f>
        <v>0.11291440720690261</v>
      </c>
      <c r="J2650" s="14">
        <f t="shared" ca="1" si="292"/>
        <v>5.2253500617997764E-3</v>
      </c>
      <c r="K2650" s="9">
        <f t="shared" ca="1" si="293"/>
        <v>121.66903451550479</v>
      </c>
      <c r="L2650" s="10">
        <f t="shared" ca="1" si="290"/>
        <v>1</v>
      </c>
      <c r="M2650">
        <f t="shared" ca="1" si="287"/>
        <v>95.082234999999997</v>
      </c>
      <c r="N2650" s="12"/>
    </row>
    <row r="2651" spans="1:14" x14ac:dyDescent="0.2">
      <c r="A2651">
        <f t="shared" si="288"/>
        <v>2647</v>
      </c>
      <c r="B2651" s="6">
        <v>44533</v>
      </c>
      <c r="C2651" s="12">
        <v>150.84296599999999</v>
      </c>
      <c r="D2651" s="12">
        <v>152.165763</v>
      </c>
      <c r="E2651" s="12">
        <v>146.31399300000001</v>
      </c>
      <c r="F2651" s="12">
        <v>148.08918800000001</v>
      </c>
      <c r="G2651" s="9">
        <f t="shared" ca="1" si="291"/>
        <v>2.458200000000943E-2</v>
      </c>
      <c r="H2651" s="9">
        <f t="shared" si="289"/>
        <v>1.7014460000000042</v>
      </c>
      <c r="I2651" s="14">
        <f ca="1">IF($M$3&gt;A2651-1,0,G2651/SUM(OFFSET(H2651,-$M$3+1,0):H2651))</f>
        <v>8.5671346980698134E-4</v>
      </c>
      <c r="J2651" s="14">
        <f t="shared" ca="1" si="292"/>
        <v>4.1699416877557637E-3</v>
      </c>
      <c r="K2651" s="9">
        <f t="shared" ca="1" si="293"/>
        <v>121.7792050149167</v>
      </c>
      <c r="L2651" s="10">
        <f t="shared" ca="1" si="290"/>
        <v>1</v>
      </c>
      <c r="M2651">
        <f t="shared" ca="1" si="287"/>
        <v>94.516728999999998</v>
      </c>
      <c r="N2651" s="12"/>
    </row>
    <row r="2652" spans="1:14" x14ac:dyDescent="0.2">
      <c r="A2652">
        <f t="shared" si="288"/>
        <v>2648</v>
      </c>
      <c r="B2652" s="6">
        <v>44536</v>
      </c>
      <c r="C2652" s="12">
        <v>147.31223499999999</v>
      </c>
      <c r="D2652" s="12">
        <v>148.20721499999999</v>
      </c>
      <c r="E2652" s="12">
        <v>142.857021</v>
      </c>
      <c r="F2652" s="12">
        <v>147.52368200000001</v>
      </c>
      <c r="G2652" s="9">
        <f t="shared" ca="1" si="291"/>
        <v>0.3442229999999995</v>
      </c>
      <c r="H2652" s="9">
        <f t="shared" si="289"/>
        <v>0.56550599999999918</v>
      </c>
      <c r="I2652" s="14">
        <f ca="1">IF($M$3&gt;A2652-1,0,G2652/SUM(OFFSET(H2652,-$M$3+1,0):H2652))</f>
        <v>1.1844363080965103E-2</v>
      </c>
      <c r="J2652" s="14">
        <f t="shared" ca="1" si="292"/>
        <v>4.2681689581996977E-3</v>
      </c>
      <c r="K2652" s="9">
        <f t="shared" ca="1" si="293"/>
        <v>121.88908679242952</v>
      </c>
      <c r="L2652" s="10">
        <f t="shared" ca="1" si="290"/>
        <v>1</v>
      </c>
      <c r="M2652">
        <f t="shared" ca="1" si="287"/>
        <v>101.67162099999999</v>
      </c>
      <c r="N2652" s="12"/>
    </row>
    <row r="2653" spans="1:14" x14ac:dyDescent="0.2">
      <c r="A2653">
        <f t="shared" si="288"/>
        <v>2649</v>
      </c>
      <c r="B2653" s="6">
        <v>44537</v>
      </c>
      <c r="C2653" s="12">
        <v>150.965901</v>
      </c>
      <c r="D2653" s="12">
        <v>155.106405</v>
      </c>
      <c r="E2653" s="12">
        <v>150.965901</v>
      </c>
      <c r="F2653" s="12">
        <v>154.678574</v>
      </c>
      <c r="G2653" s="9">
        <f t="shared" ca="1" si="291"/>
        <v>4.8928679999999929</v>
      </c>
      <c r="H2653" s="9">
        <f t="shared" si="289"/>
        <v>7.1548919999999896</v>
      </c>
      <c r="I2653" s="14">
        <f ca="1">IF($M$3&gt;A2653-1,0,G2653/SUM(OFFSET(H2653,-$M$3+1,0):H2653))</f>
        <v>0.14265224886710393</v>
      </c>
      <c r="J2653" s="14">
        <f t="shared" ca="1" si="292"/>
        <v>5.5254035096323085E-3</v>
      </c>
      <c r="K2653" s="9">
        <f t="shared" ca="1" si="293"/>
        <v>122.07026194012528</v>
      </c>
      <c r="L2653" s="10">
        <f t="shared" ca="1" si="290"/>
        <v>1</v>
      </c>
      <c r="M2653">
        <f t="shared" ca="1" si="287"/>
        <v>101.002858</v>
      </c>
      <c r="N2653" s="12"/>
    </row>
    <row r="2654" spans="1:14" x14ac:dyDescent="0.2">
      <c r="A2654">
        <f t="shared" si="288"/>
        <v>2650</v>
      </c>
      <c r="B2654" s="6">
        <v>44538</v>
      </c>
      <c r="C2654" s="12">
        <v>153.832775</v>
      </c>
      <c r="D2654" s="12">
        <v>154.32452000000001</v>
      </c>
      <c r="E2654" s="12">
        <v>152.44114099999999</v>
      </c>
      <c r="F2654" s="12">
        <v>154.00981100000001</v>
      </c>
      <c r="G2654" s="9">
        <f t="shared" ca="1" si="291"/>
        <v>5.114151000000021</v>
      </c>
      <c r="H2654" s="9">
        <f t="shared" si="289"/>
        <v>0.66876299999998423</v>
      </c>
      <c r="I2654" s="14">
        <f ca="1">IF($M$3&gt;A2654-1,0,G2654/SUM(OFFSET(H2654,-$M$3+1,0):H2654))</f>
        <v>0.15007198048405923</v>
      </c>
      <c r="J2654" s="14">
        <f t="shared" ca="1" si="292"/>
        <v>5.6015739171679279E-3</v>
      </c>
      <c r="K2654" s="9">
        <f t="shared" ca="1" si="293"/>
        <v>122.24917368506517</v>
      </c>
      <c r="L2654" s="10">
        <f t="shared" ca="1" si="290"/>
        <v>1</v>
      </c>
      <c r="M2654">
        <f t="shared" ca="1" si="287"/>
        <v>97.275410999999991</v>
      </c>
      <c r="N2654" s="12"/>
    </row>
    <row r="2655" spans="1:14" x14ac:dyDescent="0.2">
      <c r="A2655">
        <f t="shared" si="288"/>
        <v>2651</v>
      </c>
      <c r="B2655" s="6">
        <v>44539</v>
      </c>
      <c r="C2655" s="12">
        <v>152.982057</v>
      </c>
      <c r="D2655" s="12">
        <v>154.51137900000001</v>
      </c>
      <c r="E2655" s="12">
        <v>150.14467500000001</v>
      </c>
      <c r="F2655" s="12">
        <v>150.282364</v>
      </c>
      <c r="G2655" s="9">
        <f t="shared" ca="1" si="291"/>
        <v>2.2767939999999953</v>
      </c>
      <c r="H2655" s="9">
        <f t="shared" si="289"/>
        <v>3.7274470000000122</v>
      </c>
      <c r="I2655" s="14">
        <f ca="1">IF($M$3&gt;A2655-1,0,G2655/SUM(OFFSET(H2655,-$M$3+1,0):H2655))</f>
        <v>6.6686142226966755E-2</v>
      </c>
      <c r="J2655" s="14">
        <f t="shared" ca="1" si="292"/>
        <v>4.7755401255102515E-3</v>
      </c>
      <c r="K2655" s="9">
        <f t="shared" ca="1" si="293"/>
        <v>122.38304731026021</v>
      </c>
      <c r="L2655" s="10">
        <f t="shared" ca="1" si="290"/>
        <v>1</v>
      </c>
      <c r="M2655">
        <f t="shared" ca="1" si="287"/>
        <v>98.229405999999983</v>
      </c>
      <c r="N2655" s="12"/>
    </row>
    <row r="2656" spans="1:14" x14ac:dyDescent="0.2">
      <c r="A2656">
        <f t="shared" si="288"/>
        <v>2652</v>
      </c>
      <c r="B2656" s="6">
        <v>44540</v>
      </c>
      <c r="C2656" s="12">
        <v>152.991895</v>
      </c>
      <c r="D2656" s="12">
        <v>153.30169599999999</v>
      </c>
      <c r="E2656" s="12">
        <v>149.682456</v>
      </c>
      <c r="F2656" s="12">
        <v>151.23635899999999</v>
      </c>
      <c r="G2656" s="9">
        <f t="shared" ca="1" si="291"/>
        <v>2.2866360000000157</v>
      </c>
      <c r="H2656" s="9">
        <f t="shared" si="289"/>
        <v>0.95399499999999193</v>
      </c>
      <c r="I2656" s="14">
        <f ca="1">IF($M$3&gt;A2656-1,0,G2656/SUM(OFFSET(H2656,-$M$3+1,0):H2656))</f>
        <v>6.6993721510318641E-2</v>
      </c>
      <c r="J2656" s="14">
        <f t="shared" ca="1" si="292"/>
        <v>4.778466041535148E-3</v>
      </c>
      <c r="K2656" s="9">
        <f t="shared" ca="1" si="293"/>
        <v>122.52092188035546</v>
      </c>
      <c r="L2656" s="10">
        <f t="shared" ca="1" si="290"/>
        <v>1</v>
      </c>
      <c r="M2656">
        <f t="shared" ca="1" si="287"/>
        <v>94.305272000000002</v>
      </c>
      <c r="N2656" s="12"/>
    </row>
    <row r="2657" spans="1:14" x14ac:dyDescent="0.2">
      <c r="A2657">
        <f t="shared" si="288"/>
        <v>2653</v>
      </c>
      <c r="B2657" s="6">
        <v>44543</v>
      </c>
      <c r="C2657" s="12">
        <v>151.767438</v>
      </c>
      <c r="D2657" s="12">
        <v>151.91987800000001</v>
      </c>
      <c r="E2657" s="12">
        <v>147.07618099999999</v>
      </c>
      <c r="F2657" s="12">
        <v>147.31222500000001</v>
      </c>
      <c r="G2657" s="9">
        <f t="shared" ca="1" si="291"/>
        <v>3.8946379999999863</v>
      </c>
      <c r="H2657" s="9">
        <f t="shared" si="289"/>
        <v>3.9241339999999809</v>
      </c>
      <c r="I2657" s="14">
        <f ca="1">IF($M$3&gt;A2657-1,0,G2657/SUM(OFFSET(H2657,-$M$3+1,0):H2657))</f>
        <v>0.1089711118850938</v>
      </c>
      <c r="J2657" s="14">
        <f t="shared" ca="1" si="292"/>
        <v>5.186191378990704E-3</v>
      </c>
      <c r="K2657" s="9">
        <f t="shared" ca="1" si="293"/>
        <v>122.64949432286851</v>
      </c>
      <c r="L2657" s="10">
        <f t="shared" ca="1" si="290"/>
        <v>1</v>
      </c>
      <c r="M2657">
        <f t="shared" ca="1" si="287"/>
        <v>93.454563999999976</v>
      </c>
      <c r="N2657" s="12"/>
    </row>
    <row r="2658" spans="1:14" x14ac:dyDescent="0.2">
      <c r="A2658">
        <f t="shared" si="288"/>
        <v>2654</v>
      </c>
      <c r="B2658" s="6">
        <v>44544</v>
      </c>
      <c r="C2658" s="12">
        <v>145.42394100000001</v>
      </c>
      <c r="D2658" s="12">
        <v>147.26798700000001</v>
      </c>
      <c r="E2658" s="12">
        <v>144.39127199999999</v>
      </c>
      <c r="F2658" s="12">
        <v>146.46151699999999</v>
      </c>
      <c r="G2658" s="9">
        <f t="shared" ca="1" si="291"/>
        <v>3.6487430000000245</v>
      </c>
      <c r="H2658" s="9">
        <f t="shared" si="289"/>
        <v>0.85070800000002578</v>
      </c>
      <c r="I2658" s="14">
        <f ca="1">IF($M$3&gt;A2658-1,0,G2658/SUM(OFFSET(H2658,-$M$3+1,0):H2658))</f>
        <v>0.10279828527482636</v>
      </c>
      <c r="J2658" s="14">
        <f t="shared" ca="1" si="292"/>
        <v>5.1251881830595061E-3</v>
      </c>
      <c r="K2658" s="9">
        <f t="shared" ca="1" si="293"/>
        <v>122.77153542010808</v>
      </c>
      <c r="L2658" s="10">
        <f t="shared" ca="1" si="290"/>
        <v>1</v>
      </c>
      <c r="M2658">
        <f t="shared" ca="1" si="287"/>
        <v>99.512867999999997</v>
      </c>
      <c r="N2658" s="12"/>
    </row>
    <row r="2659" spans="1:14" x14ac:dyDescent="0.2">
      <c r="A2659">
        <f t="shared" si="288"/>
        <v>2655</v>
      </c>
      <c r="B2659" s="6">
        <v>44545</v>
      </c>
      <c r="C2659" s="12">
        <v>146.61887400000001</v>
      </c>
      <c r="D2659" s="12">
        <v>152.628005</v>
      </c>
      <c r="E2659" s="12">
        <v>145.360006</v>
      </c>
      <c r="F2659" s="12">
        <v>152.51982100000001</v>
      </c>
      <c r="G2659" s="9">
        <f t="shared" ca="1" si="291"/>
        <v>0.89497400000001903</v>
      </c>
      <c r="H2659" s="9">
        <f t="shared" si="289"/>
        <v>6.058304000000021</v>
      </c>
      <c r="I2659" s="14">
        <f ca="1">IF($M$3&gt;A2659-1,0,G2659/SUM(OFFSET(H2659,-$M$3+1,0):H2659))</f>
        <v>2.2353160321673535E-2</v>
      </c>
      <c r="J2659" s="14">
        <f t="shared" ca="1" si="292"/>
        <v>4.3631852169018961E-3</v>
      </c>
      <c r="K2659" s="9">
        <f t="shared" ca="1" si="293"/>
        <v>122.90133269997844</v>
      </c>
      <c r="L2659" s="10">
        <f t="shared" ca="1" si="290"/>
        <v>1</v>
      </c>
      <c r="M2659">
        <f t="shared" ca="1" si="287"/>
        <v>92.884129999999999</v>
      </c>
      <c r="N2659" s="12"/>
    </row>
    <row r="2660" spans="1:14" x14ac:dyDescent="0.2">
      <c r="A2660">
        <f t="shared" si="288"/>
        <v>2656</v>
      </c>
      <c r="B2660" s="6">
        <v>44546</v>
      </c>
      <c r="C2660" s="12">
        <v>153.267267</v>
      </c>
      <c r="D2660" s="12">
        <v>153.596744</v>
      </c>
      <c r="E2660" s="12">
        <v>145.12396200000001</v>
      </c>
      <c r="F2660" s="12">
        <v>145.89108300000001</v>
      </c>
      <c r="G2660" s="9">
        <f t="shared" ca="1" si="291"/>
        <v>1.3375549999999805</v>
      </c>
      <c r="H2660" s="9">
        <f t="shared" si="289"/>
        <v>6.6287379999999985</v>
      </c>
      <c r="I2660" s="14">
        <f ca="1">IF($M$3&gt;A2660-1,0,G2660/SUM(OFFSET(H2660,-$M$3+1,0):H2660))</f>
        <v>3.1642792894997773E-2</v>
      </c>
      <c r="J2660" s="14">
        <f t="shared" ca="1" si="292"/>
        <v>4.448049296301557E-3</v>
      </c>
      <c r="K2660" s="9">
        <f t="shared" ca="1" si="293"/>
        <v>123.0035922426226</v>
      </c>
      <c r="L2660" s="10">
        <f t="shared" ca="1" si="290"/>
        <v>1</v>
      </c>
      <c r="M2660">
        <f t="shared" ca="1" si="287"/>
        <v>92.200611999999978</v>
      </c>
      <c r="N2660" s="12"/>
    </row>
    <row r="2661" spans="1:14" x14ac:dyDescent="0.2">
      <c r="A2661">
        <f t="shared" si="288"/>
        <v>2657</v>
      </c>
      <c r="B2661" s="6">
        <v>44547</v>
      </c>
      <c r="C2661" s="12">
        <v>144.60271299999999</v>
      </c>
      <c r="D2661" s="12">
        <v>147.54826399999999</v>
      </c>
      <c r="E2661" s="12">
        <v>144.23882599999999</v>
      </c>
      <c r="F2661" s="12">
        <v>145.20756499999999</v>
      </c>
      <c r="G2661" s="9">
        <f t="shared" ca="1" si="291"/>
        <v>7.931855000000013</v>
      </c>
      <c r="H2661" s="9">
        <f t="shared" si="289"/>
        <v>0.68351800000002072</v>
      </c>
      <c r="I2661" s="14">
        <f ca="1">IF($M$3&gt;A2661-1,0,G2661/SUM(OFFSET(H2661,-$M$3+1,0):H2661))</f>
        <v>0.21412455295755786</v>
      </c>
      <c r="J2661" s="14">
        <f t="shared" ca="1" si="292"/>
        <v>6.2808132715369992E-3</v>
      </c>
      <c r="K2661" s="9">
        <f t="shared" ca="1" si="293"/>
        <v>123.14305124939798</v>
      </c>
      <c r="L2661" s="10">
        <f t="shared" ca="1" si="290"/>
        <v>1</v>
      </c>
      <c r="M2661">
        <f t="shared" ca="1" si="287"/>
        <v>91.109516999999983</v>
      </c>
      <c r="N2661" s="12"/>
    </row>
    <row r="2662" spans="1:14" x14ac:dyDescent="0.2">
      <c r="A2662">
        <f t="shared" si="288"/>
        <v>2658</v>
      </c>
      <c r="B2662" s="6">
        <v>44550</v>
      </c>
      <c r="C2662" s="12">
        <v>143.32051200000001</v>
      </c>
      <c r="D2662" s="12">
        <v>145.09533099999999</v>
      </c>
      <c r="E2662" s="12">
        <v>142.45041399999999</v>
      </c>
      <c r="F2662" s="12">
        <v>144.11646999999999</v>
      </c>
      <c r="G2662" s="9">
        <f t="shared" ca="1" si="291"/>
        <v>5.816773000000012</v>
      </c>
      <c r="H2662" s="9">
        <f t="shared" si="289"/>
        <v>1.0910949999999957</v>
      </c>
      <c r="I2662" s="14">
        <f ca="1">IF($M$3&gt;A2662-1,0,G2662/SUM(OFFSET(H2662,-$M$3+1,0):H2662))</f>
        <v>0.16653562127525937</v>
      </c>
      <c r="J2662" s="14">
        <f t="shared" ca="1" si="292"/>
        <v>5.7724505710150054E-3</v>
      </c>
      <c r="K2662" s="9">
        <f t="shared" ca="1" si="293"/>
        <v>123.26411927244104</v>
      </c>
      <c r="L2662" s="10">
        <f t="shared" ca="1" si="290"/>
        <v>1</v>
      </c>
      <c r="M2662">
        <f t="shared" ca="1" si="287"/>
        <v>96.315327999999994</v>
      </c>
      <c r="N2662" s="12"/>
    </row>
    <row r="2663" spans="1:14" x14ac:dyDescent="0.2">
      <c r="A2663">
        <f t="shared" si="288"/>
        <v>2659</v>
      </c>
      <c r="B2663" s="6">
        <v>44551</v>
      </c>
      <c r="C2663" s="12">
        <v>147.181611</v>
      </c>
      <c r="D2663" s="12">
        <v>149.46070700000001</v>
      </c>
      <c r="E2663" s="12">
        <v>145.16454999999999</v>
      </c>
      <c r="F2663" s="12">
        <v>149.322281</v>
      </c>
      <c r="G2663" s="9">
        <f t="shared" ca="1" si="291"/>
        <v>7.9880000000002838E-2</v>
      </c>
      <c r="H2663" s="9">
        <f t="shared" si="289"/>
        <v>5.2058110000000113</v>
      </c>
      <c r="I2663" s="14">
        <f ca="1">IF($M$3&gt;A2663-1,0,G2663/SUM(OFFSET(H2663,-$M$3+1,0):H2663))</f>
        <v>2.0170275710095151E-3</v>
      </c>
      <c r="J2663" s="14">
        <f t="shared" ca="1" si="292"/>
        <v>4.1802606496851233E-3</v>
      </c>
      <c r="K2663" s="9">
        <f t="shared" ca="1" si="293"/>
        <v>123.37304918051389</v>
      </c>
      <c r="L2663" s="10">
        <f t="shared" ca="1" si="290"/>
        <v>1</v>
      </c>
      <c r="M2663">
        <f t="shared" ca="1" si="287"/>
        <v>98.090153999999984</v>
      </c>
      <c r="N2663" s="12"/>
    </row>
    <row r="2664" spans="1:14" x14ac:dyDescent="0.2">
      <c r="A2664">
        <f t="shared" si="288"/>
        <v>2660</v>
      </c>
      <c r="B2664" s="6">
        <v>44552</v>
      </c>
      <c r="C2664" s="12">
        <v>148.33846299999999</v>
      </c>
      <c r="D2664" s="12">
        <v>151.102056</v>
      </c>
      <c r="E2664" s="12">
        <v>148.03194999999999</v>
      </c>
      <c r="F2664" s="12">
        <v>151.09710699999999</v>
      </c>
      <c r="G2664" s="9">
        <f t="shared" ca="1" si="291"/>
        <v>1.3064729999999827</v>
      </c>
      <c r="H2664" s="9">
        <f t="shared" si="289"/>
        <v>1.7748259999999902</v>
      </c>
      <c r="I2664" s="14">
        <f ca="1">IF($M$3&gt;A2664-1,0,G2664/SUM(OFFSET(H2664,-$M$3+1,0):H2664))</f>
        <v>3.1873604311654175E-2</v>
      </c>
      <c r="J2664" s="14">
        <f t="shared" ca="1" si="292"/>
        <v>4.4501682468254629E-3</v>
      </c>
      <c r="K2664" s="9">
        <f t="shared" ca="1" si="293"/>
        <v>123.49642590229531</v>
      </c>
      <c r="L2664" s="10">
        <f t="shared" ca="1" si="290"/>
        <v>1</v>
      </c>
      <c r="M2664">
        <f t="shared" ref="M2664:M2727" ca="1" si="294">L2664*($F2665-$F2664)+M2663</f>
        <v>99.390370999999988</v>
      </c>
      <c r="N2664" s="12"/>
    </row>
    <row r="2665" spans="1:14" x14ac:dyDescent="0.2">
      <c r="A2665">
        <f t="shared" si="288"/>
        <v>2661</v>
      </c>
      <c r="B2665" s="6">
        <v>44553</v>
      </c>
      <c r="C2665" s="12">
        <v>151.512381</v>
      </c>
      <c r="D2665" s="12">
        <v>153.44540499999999</v>
      </c>
      <c r="E2665" s="12">
        <v>151.34429299999999</v>
      </c>
      <c r="F2665" s="12">
        <v>152.397324</v>
      </c>
      <c r="G2665" s="9">
        <f t="shared" ca="1" si="291"/>
        <v>4.3081359999999904</v>
      </c>
      <c r="H2665" s="9">
        <f t="shared" si="289"/>
        <v>1.3002170000000035</v>
      </c>
      <c r="I2665" s="14">
        <f ca="1">IF($M$3&gt;A2665-1,0,G2665/SUM(OFFSET(H2665,-$M$3+1,0):H2665))</f>
        <v>0.10614321677806149</v>
      </c>
      <c r="J2665" s="14">
        <f t="shared" ca="1" si="292"/>
        <v>5.1581998004907124E-3</v>
      </c>
      <c r="K2665" s="9">
        <f t="shared" ca="1" si="293"/>
        <v>123.6455025090969</v>
      </c>
      <c r="L2665" s="10">
        <f t="shared" ca="1" si="290"/>
        <v>1</v>
      </c>
      <c r="M2665">
        <f t="shared" ca="1" si="294"/>
        <v>103.493718</v>
      </c>
      <c r="N2665" s="12"/>
    </row>
    <row r="2666" spans="1:14" x14ac:dyDescent="0.2">
      <c r="A2666">
        <f t="shared" si="288"/>
        <v>2662</v>
      </c>
      <c r="B2666" s="6">
        <v>44557</v>
      </c>
      <c r="C2666" s="12">
        <v>152.91642200000001</v>
      </c>
      <c r="D2666" s="12">
        <v>156.55999399999999</v>
      </c>
      <c r="E2666" s="12">
        <v>152.80270899999999</v>
      </c>
      <c r="F2666" s="12">
        <v>156.50067100000001</v>
      </c>
      <c r="G2666" s="9">
        <f t="shared" ca="1" si="291"/>
        <v>8.9769890000000032</v>
      </c>
      <c r="H2666" s="9">
        <f t="shared" si="289"/>
        <v>4.1033470000000136</v>
      </c>
      <c r="I2666" s="14">
        <f ca="1">IF($M$3&gt;A2666-1,0,G2666/SUM(OFFSET(H2666,-$M$3+1,0):H2666))</f>
        <v>0.20344084452189462</v>
      </c>
      <c r="J2666" s="14">
        <f t="shared" ca="1" si="292"/>
        <v>6.1648186609092109E-3</v>
      </c>
      <c r="K2666" s="9">
        <f t="shared" ca="1" si="293"/>
        <v>123.84804866491693</v>
      </c>
      <c r="L2666" s="10">
        <f t="shared" ca="1" si="290"/>
        <v>1</v>
      </c>
      <c r="M2666">
        <f t="shared" ca="1" si="294"/>
        <v>101.95125299999998</v>
      </c>
      <c r="N2666" s="12"/>
    </row>
    <row r="2667" spans="1:14" x14ac:dyDescent="0.2">
      <c r="A2667">
        <f t="shared" si="288"/>
        <v>2663</v>
      </c>
      <c r="B2667" s="6">
        <v>44558</v>
      </c>
      <c r="C2667" s="12">
        <v>157.128523</v>
      </c>
      <c r="D2667" s="12">
        <v>157.17303100000001</v>
      </c>
      <c r="E2667" s="12">
        <v>154.191924</v>
      </c>
      <c r="F2667" s="12">
        <v>154.95820599999999</v>
      </c>
      <c r="G2667" s="9">
        <f t="shared" ca="1" si="291"/>
        <v>0.27963199999999233</v>
      </c>
      <c r="H2667" s="9">
        <f t="shared" si="289"/>
        <v>1.5424650000000213</v>
      </c>
      <c r="I2667" s="14">
        <f ca="1">IF($M$3&gt;A2667-1,0,G2667/SUM(OFFSET(H2667,-$M$3+1,0):H2667))</f>
        <v>7.2606477833876233E-3</v>
      </c>
      <c r="J2667" s="14">
        <f t="shared" ca="1" si="292"/>
        <v>4.2270524960503555E-3</v>
      </c>
      <c r="K2667" s="9">
        <f t="shared" ca="1" si="293"/>
        <v>123.97955293313271</v>
      </c>
      <c r="L2667" s="10">
        <f t="shared" ca="1" si="290"/>
        <v>1</v>
      </c>
      <c r="M2667">
        <f t="shared" ca="1" si="294"/>
        <v>101.926534</v>
      </c>
      <c r="N2667" s="12"/>
    </row>
    <row r="2668" spans="1:14" x14ac:dyDescent="0.2">
      <c r="A2668">
        <f t="shared" si="288"/>
        <v>2664</v>
      </c>
      <c r="B2668" s="6">
        <v>44559</v>
      </c>
      <c r="C2668" s="12">
        <v>154.78516400000001</v>
      </c>
      <c r="D2668" s="12">
        <v>156.00133299999999</v>
      </c>
      <c r="E2668" s="12">
        <v>153.98922099999999</v>
      </c>
      <c r="F2668" s="12">
        <v>154.93348700000001</v>
      </c>
      <c r="G2668" s="9">
        <f t="shared" ca="1" si="291"/>
        <v>0.92367600000000039</v>
      </c>
      <c r="H2668" s="9">
        <f t="shared" si="289"/>
        <v>2.4718999999976177E-2</v>
      </c>
      <c r="I2668" s="14">
        <f ca="1">IF($M$3&gt;A2668-1,0,G2668/SUM(OFFSET(H2668,-$M$3+1,0):H2668))</f>
        <v>2.4391140438630457E-2</v>
      </c>
      <c r="J2668" s="14">
        <f t="shared" ca="1" si="292"/>
        <v>4.3817328969343646E-3</v>
      </c>
      <c r="K2668" s="9">
        <f t="shared" ca="1" si="293"/>
        <v>124.11518480432304</v>
      </c>
      <c r="L2668" s="10">
        <f t="shared" ca="1" si="290"/>
        <v>1</v>
      </c>
      <c r="M2668">
        <f t="shared" ca="1" si="294"/>
        <v>100.166539</v>
      </c>
      <c r="N2668" s="12"/>
    </row>
    <row r="2669" spans="1:14" x14ac:dyDescent="0.2">
      <c r="A2669">
        <f t="shared" si="288"/>
        <v>2665</v>
      </c>
      <c r="B2669" s="6">
        <v>44560</v>
      </c>
      <c r="C2669" s="12">
        <v>154.770343</v>
      </c>
      <c r="D2669" s="12">
        <v>155.24000899999999</v>
      </c>
      <c r="E2669" s="12">
        <v>152.89664200000001</v>
      </c>
      <c r="F2669" s="12">
        <v>153.17349200000001</v>
      </c>
      <c r="G2669" s="9">
        <f t="shared" ca="1" si="291"/>
        <v>2.891128000000009</v>
      </c>
      <c r="H2669" s="9">
        <f t="shared" si="289"/>
        <v>1.7599950000000035</v>
      </c>
      <c r="I2669" s="14">
        <f ca="1">IF($M$3&gt;A2669-1,0,G2669/SUM(OFFSET(H2669,-$M$3+1,0):H2669))</f>
        <v>8.0528614218222508E-2</v>
      </c>
      <c r="J2669" s="14">
        <f t="shared" ca="1" si="292"/>
        <v>4.9081069885160561E-3</v>
      </c>
      <c r="K2669" s="9">
        <f t="shared" ca="1" si="293"/>
        <v>124.25780608494459</v>
      </c>
      <c r="L2669" s="10">
        <f t="shared" ca="1" si="290"/>
        <v>1</v>
      </c>
      <c r="M2669">
        <f t="shared" ca="1" si="294"/>
        <v>99.652394999999984</v>
      </c>
      <c r="N2669" s="12"/>
    </row>
    <row r="2670" spans="1:14" x14ac:dyDescent="0.2">
      <c r="A2670">
        <f t="shared" si="288"/>
        <v>2666</v>
      </c>
      <c r="B2670" s="6">
        <v>44561</v>
      </c>
      <c r="C2670" s="12">
        <v>153.267425</v>
      </c>
      <c r="D2670" s="12">
        <v>154.26607999999999</v>
      </c>
      <c r="E2670" s="12">
        <v>152.61978999999999</v>
      </c>
      <c r="F2670" s="12">
        <v>152.65934799999999</v>
      </c>
      <c r="G2670" s="9">
        <f t="shared" ca="1" si="291"/>
        <v>1.4229890000000012</v>
      </c>
      <c r="H2670" s="9">
        <f t="shared" si="289"/>
        <v>0.51414400000001592</v>
      </c>
      <c r="I2670" s="14">
        <f ca="1">IF($M$3&gt;A2670-1,0,G2670/SUM(OFFSET(H2670,-$M$3+1,0):H2670))</f>
        <v>4.0127126426325169E-2</v>
      </c>
      <c r="J2670" s="14">
        <f t="shared" ca="1" si="292"/>
        <v>4.5262708451121953E-3</v>
      </c>
      <c r="K2670" s="9">
        <f t="shared" ca="1" si="293"/>
        <v>124.38635915607094</v>
      </c>
      <c r="L2670" s="10">
        <f t="shared" ca="1" si="290"/>
        <v>1</v>
      </c>
      <c r="M2670">
        <f t="shared" ca="1" si="294"/>
        <v>103.01910899999999</v>
      </c>
      <c r="N2670" s="12"/>
    </row>
    <row r="2671" spans="1:14" x14ac:dyDescent="0.2">
      <c r="A2671">
        <f t="shared" si="288"/>
        <v>2667</v>
      </c>
      <c r="B2671" s="6">
        <v>44564</v>
      </c>
      <c r="C2671" s="12">
        <v>153.90022300000001</v>
      </c>
      <c r="D2671" s="12">
        <v>156.075503</v>
      </c>
      <c r="E2671" s="12">
        <v>153.475064</v>
      </c>
      <c r="F2671" s="12">
        <v>156.026062</v>
      </c>
      <c r="G2671" s="9">
        <f t="shared" ca="1" si="291"/>
        <v>8.7138369999999838</v>
      </c>
      <c r="H2671" s="9">
        <f t="shared" si="289"/>
        <v>3.3667140000000018</v>
      </c>
      <c r="I2671" s="14">
        <f ca="1">IF($M$3&gt;A2671-1,0,G2671/SUM(OFFSET(H2671,-$M$3+1,0):H2671))</f>
        <v>0.24964723132059177</v>
      </c>
      <c r="J2671" s="14">
        <f t="shared" ca="1" si="292"/>
        <v>6.6742615053953904E-3</v>
      </c>
      <c r="K2671" s="9">
        <f t="shared" ca="1" si="293"/>
        <v>124.59753080680433</v>
      </c>
      <c r="L2671" s="10">
        <f t="shared" ca="1" si="290"/>
        <v>1</v>
      </c>
      <c r="M2671">
        <f t="shared" ca="1" si="294"/>
        <v>102.20831799999999</v>
      </c>
      <c r="N2671" s="12"/>
    </row>
    <row r="2672" spans="1:14" x14ac:dyDescent="0.2">
      <c r="A2672">
        <f t="shared" si="288"/>
        <v>2668</v>
      </c>
      <c r="B2672" s="6">
        <v>44565</v>
      </c>
      <c r="C2672" s="12">
        <v>156.718188</v>
      </c>
      <c r="D2672" s="12">
        <v>157.55368899999999</v>
      </c>
      <c r="E2672" s="12">
        <v>151.86338000000001</v>
      </c>
      <c r="F2672" s="12">
        <v>155.215271</v>
      </c>
      <c r="G2672" s="9">
        <f t="shared" ca="1" si="291"/>
        <v>8.7537540000000149</v>
      </c>
      <c r="H2672" s="9">
        <f t="shared" si="289"/>
        <v>0.81079099999999471</v>
      </c>
      <c r="I2672" s="14">
        <f ca="1">IF($M$3&gt;A2672-1,0,G2672/SUM(OFFSET(H2672,-$M$3+1,0):H2672))</f>
        <v>0.25107796760756523</v>
      </c>
      <c r="J2672" s="14">
        <f t="shared" ca="1" si="292"/>
        <v>6.6903586871273043E-3</v>
      </c>
      <c r="K2672" s="9">
        <f t="shared" ca="1" si="293"/>
        <v>124.80237447088608</v>
      </c>
      <c r="L2672" s="10">
        <f t="shared" ca="1" si="290"/>
        <v>1</v>
      </c>
      <c r="M2672">
        <f t="shared" ca="1" si="294"/>
        <v>96.883870000000002</v>
      </c>
      <c r="N2672" s="12"/>
    </row>
    <row r="2673" spans="1:14" x14ac:dyDescent="0.2">
      <c r="A2673">
        <f t="shared" si="288"/>
        <v>2669</v>
      </c>
      <c r="B2673" s="6">
        <v>44566</v>
      </c>
      <c r="C2673" s="12">
        <v>154.004062</v>
      </c>
      <c r="D2673" s="12">
        <v>155.175737</v>
      </c>
      <c r="E2673" s="12">
        <v>149.801839</v>
      </c>
      <c r="F2673" s="12">
        <v>149.89082300000001</v>
      </c>
      <c r="G2673" s="9">
        <f t="shared" ca="1" si="291"/>
        <v>2.6289979999999957</v>
      </c>
      <c r="H2673" s="9">
        <f t="shared" si="289"/>
        <v>5.3244479999999896</v>
      </c>
      <c r="I2673" s="14">
        <f ca="1">IF($M$3&gt;A2673-1,0,G2673/SUM(OFFSET(H2673,-$M$3+1,0):H2673))</f>
        <v>7.7027079448526506E-2</v>
      </c>
      <c r="J2673" s="14">
        <f t="shared" ca="1" si="292"/>
        <v>4.8744019406302764E-3</v>
      </c>
      <c r="K2673" s="9">
        <f t="shared" ca="1" si="293"/>
        <v>124.92466565308379</v>
      </c>
      <c r="L2673" s="10">
        <f t="shared" ca="1" si="290"/>
        <v>1</v>
      </c>
      <c r="M2673">
        <f t="shared" ca="1" si="294"/>
        <v>98.371952999999991</v>
      </c>
      <c r="N2673" s="12"/>
    </row>
    <row r="2674" spans="1:14" x14ac:dyDescent="0.2">
      <c r="A2674">
        <f t="shared" si="288"/>
        <v>2670</v>
      </c>
      <c r="B2674" s="6">
        <v>44567</v>
      </c>
      <c r="C2674" s="12">
        <v>149.767225</v>
      </c>
      <c r="D2674" s="12">
        <v>152.031476</v>
      </c>
      <c r="E2674" s="12">
        <v>148.20003700000001</v>
      </c>
      <c r="F2674" s="12">
        <v>151.378906</v>
      </c>
      <c r="G2674" s="9">
        <f t="shared" ca="1" si="291"/>
        <v>5.4878229999999917</v>
      </c>
      <c r="H2674" s="9">
        <f t="shared" si="289"/>
        <v>1.4880829999999889</v>
      </c>
      <c r="I2674" s="14">
        <f ca="1">IF($M$3&gt;A2674-1,0,G2674/SUM(OFFSET(H2674,-$M$3+1,0):H2674))</f>
        <v>0.18929942225594812</v>
      </c>
      <c r="J2674" s="14">
        <f t="shared" ca="1" si="292"/>
        <v>6.012945702431498E-3</v>
      </c>
      <c r="K2674" s="9">
        <f t="shared" ca="1" si="293"/>
        <v>125.08373356388887</v>
      </c>
      <c r="L2674" s="10">
        <f t="shared" ca="1" si="290"/>
        <v>1</v>
      </c>
      <c r="M2674">
        <f t="shared" ca="1" si="294"/>
        <v>93.769276999999988</v>
      </c>
      <c r="N2674" s="12"/>
    </row>
    <row r="2675" spans="1:14" x14ac:dyDescent="0.2">
      <c r="A2675">
        <f t="shared" si="288"/>
        <v>2671</v>
      </c>
      <c r="B2675" s="6">
        <v>44568</v>
      </c>
      <c r="C2675" s="12">
        <v>151.092151</v>
      </c>
      <c r="D2675" s="12">
        <v>151.581581</v>
      </c>
      <c r="E2675" s="12">
        <v>146.430159</v>
      </c>
      <c r="F2675" s="12">
        <v>146.77623</v>
      </c>
      <c r="G2675" s="9">
        <f t="shared" ca="1" si="291"/>
        <v>1.56866500000001</v>
      </c>
      <c r="H2675" s="9">
        <f t="shared" si="289"/>
        <v>4.6026760000000024</v>
      </c>
      <c r="I2675" s="14">
        <f ca="1">IF($M$3&gt;A2675-1,0,G2675/SUM(OFFSET(H2675,-$M$3+1,0):H2675))</f>
        <v>4.7666268269021012E-2</v>
      </c>
      <c r="J2675" s="14">
        <f t="shared" ca="1" si="292"/>
        <v>4.5963502738460005E-3</v>
      </c>
      <c r="K2675" s="9">
        <f t="shared" ca="1" si="293"/>
        <v>125.1834398758234</v>
      </c>
      <c r="L2675" s="10">
        <f t="shared" ca="1" si="290"/>
        <v>1</v>
      </c>
      <c r="M2675">
        <f t="shared" ca="1" si="294"/>
        <v>93.957127999999983</v>
      </c>
      <c r="N2675" s="12"/>
    </row>
    <row r="2676" spans="1:14" x14ac:dyDescent="0.2">
      <c r="A2676">
        <f t="shared" si="288"/>
        <v>2672</v>
      </c>
      <c r="B2676" s="6">
        <v>44571</v>
      </c>
      <c r="C2676" s="12">
        <v>144.85308699999999</v>
      </c>
      <c r="D2676" s="12">
        <v>147.20138800000001</v>
      </c>
      <c r="E2676" s="12">
        <v>142.247714</v>
      </c>
      <c r="F2676" s="12">
        <v>146.96408099999999</v>
      </c>
      <c r="G2676" s="9">
        <f t="shared" ca="1" si="291"/>
        <v>2.8476110000000006</v>
      </c>
      <c r="H2676" s="9">
        <f t="shared" si="289"/>
        <v>0.18785099999999488</v>
      </c>
      <c r="I2676" s="14">
        <f ca="1">IF($M$3&gt;A2676-1,0,G2676/SUM(OFFSET(H2676,-$M$3+1,0):H2676))</f>
        <v>8.8970919812846841E-2</v>
      </c>
      <c r="J2676" s="14">
        <f t="shared" ca="1" si="292"/>
        <v>4.9898484005214292E-3</v>
      </c>
      <c r="K2676" s="9">
        <f t="shared" ca="1" si="293"/>
        <v>125.2921219730992</v>
      </c>
      <c r="L2676" s="10">
        <f t="shared" ca="1" si="290"/>
        <v>1</v>
      </c>
      <c r="M2676">
        <f t="shared" ca="1" si="294"/>
        <v>96.923406</v>
      </c>
      <c r="N2676" s="12"/>
    </row>
    <row r="2677" spans="1:14" x14ac:dyDescent="0.2">
      <c r="A2677">
        <f t="shared" si="288"/>
        <v>2673</v>
      </c>
      <c r="B2677" s="6">
        <v>44572</v>
      </c>
      <c r="C2677" s="12">
        <v>146.56858700000001</v>
      </c>
      <c r="D2677" s="12">
        <v>150.08361500000001</v>
      </c>
      <c r="E2677" s="12">
        <v>145.431521</v>
      </c>
      <c r="F2677" s="12">
        <v>149.93035900000001</v>
      </c>
      <c r="G2677" s="9">
        <f t="shared" ca="1" si="291"/>
        <v>0.60807800000000611</v>
      </c>
      <c r="H2677" s="9">
        <f t="shared" si="289"/>
        <v>2.9662780000000168</v>
      </c>
      <c r="I2677" s="14">
        <f ca="1">IF($M$3&gt;A2677-1,0,G2677/SUM(OFFSET(H2677,-$M$3+1,0):H2677))</f>
        <v>2.0428229616367612E-2</v>
      </c>
      <c r="J2677" s="14">
        <f t="shared" ca="1" si="292"/>
        <v>4.3457025271372452E-3</v>
      </c>
      <c r="K2677" s="9">
        <f t="shared" ca="1" si="293"/>
        <v>125.39919242201121</v>
      </c>
      <c r="L2677" s="10">
        <f t="shared" ca="1" si="290"/>
        <v>1</v>
      </c>
      <c r="M2677">
        <f t="shared" ca="1" si="294"/>
        <v>98.203846999999996</v>
      </c>
      <c r="N2677" s="12"/>
    </row>
    <row r="2678" spans="1:14" x14ac:dyDescent="0.2">
      <c r="A2678">
        <f t="shared" si="288"/>
        <v>2674</v>
      </c>
      <c r="B2678" s="6">
        <v>44573</v>
      </c>
      <c r="C2678" s="12">
        <v>151.19596899999999</v>
      </c>
      <c r="D2678" s="12">
        <v>152.46159299999999</v>
      </c>
      <c r="E2678" s="12">
        <v>149.61891299999999</v>
      </c>
      <c r="F2678" s="12">
        <v>151.21080000000001</v>
      </c>
      <c r="G2678" s="9">
        <f t="shared" ca="1" si="291"/>
        <v>0.11369300000001203</v>
      </c>
      <c r="H2678" s="9">
        <f t="shared" si="289"/>
        <v>1.2804409999999962</v>
      </c>
      <c r="I2678" s="14">
        <f ca="1">IF($M$3&gt;A2678-1,0,G2678/SUM(OFFSET(H2678,-$M$3+1,0):H2678))</f>
        <v>3.8839964336094112E-3</v>
      </c>
      <c r="J2678" s="14">
        <f t="shared" ca="1" si="292"/>
        <v>4.1968908342287226E-3</v>
      </c>
      <c r="K2678" s="9">
        <f t="shared" ca="1" si="293"/>
        <v>125.50752092127198</v>
      </c>
      <c r="L2678" s="10">
        <f t="shared" ca="1" si="290"/>
        <v>1</v>
      </c>
      <c r="M2678">
        <f t="shared" ca="1" si="294"/>
        <v>95.573765999999978</v>
      </c>
      <c r="N2678" s="12"/>
    </row>
    <row r="2679" spans="1:14" x14ac:dyDescent="0.2">
      <c r="A2679">
        <f t="shared" si="288"/>
        <v>2675</v>
      </c>
      <c r="B2679" s="6">
        <v>44574</v>
      </c>
      <c r="C2679" s="12">
        <v>154.24629999999999</v>
      </c>
      <c r="D2679" s="12">
        <v>155.64045400000001</v>
      </c>
      <c r="E2679" s="12">
        <v>148.160494</v>
      </c>
      <c r="F2679" s="12">
        <v>148.58071899999999</v>
      </c>
      <c r="G2679" s="9">
        <f t="shared" ca="1" si="291"/>
        <v>3.8166050000000098</v>
      </c>
      <c r="H2679" s="9">
        <f t="shared" si="289"/>
        <v>2.6300810000000183</v>
      </c>
      <c r="I2679" s="14">
        <f ca="1">IF($M$3&gt;A2679-1,0,G2679/SUM(OFFSET(H2679,-$M$3+1,0):H2679))</f>
        <v>0.12471736763371262</v>
      </c>
      <c r="J2679" s="14">
        <f t="shared" ca="1" si="292"/>
        <v>5.3434388889774921E-3</v>
      </c>
      <c r="K2679" s="9">
        <f t="shared" ca="1" si="293"/>
        <v>125.63081114517894</v>
      </c>
      <c r="L2679" s="10">
        <f t="shared" ca="1" si="290"/>
        <v>1</v>
      </c>
      <c r="M2679">
        <f t="shared" ca="1" si="294"/>
        <v>98.722950999999995</v>
      </c>
      <c r="N2679" s="12"/>
    </row>
    <row r="2680" spans="1:14" x14ac:dyDescent="0.2">
      <c r="A2680">
        <f t="shared" si="288"/>
        <v>2676</v>
      </c>
      <c r="B2680" s="6">
        <v>44575</v>
      </c>
      <c r="C2680" s="12">
        <v>147.56229099999999</v>
      </c>
      <c r="D2680" s="12">
        <v>151.96721099999999</v>
      </c>
      <c r="E2680" s="12">
        <v>147.26566</v>
      </c>
      <c r="F2680" s="12">
        <v>151.729904</v>
      </c>
      <c r="G2680" s="9">
        <f t="shared" ca="1" si="291"/>
        <v>4.7707670000000064</v>
      </c>
      <c r="H2680" s="9">
        <f t="shared" si="289"/>
        <v>3.149185000000017</v>
      </c>
      <c r="I2680" s="14">
        <f ca="1">IF($M$3&gt;A2680-1,0,G2680/SUM(OFFSET(H2680,-$M$3+1,0):H2680))</f>
        <v>0.16091431995235006</v>
      </c>
      <c r="J2680" s="14">
        <f t="shared" ca="1" si="292"/>
        <v>5.7138182666898671E-3</v>
      </c>
      <c r="K2680" s="9">
        <f t="shared" ca="1" si="293"/>
        <v>125.77993661867686</v>
      </c>
      <c r="L2680" s="10">
        <f t="shared" ca="1" si="290"/>
        <v>1</v>
      </c>
      <c r="M2680">
        <f t="shared" ca="1" si="294"/>
        <v>91.935124999999999</v>
      </c>
      <c r="N2680" s="12"/>
    </row>
    <row r="2681" spans="1:14" x14ac:dyDescent="0.2">
      <c r="A2681">
        <f t="shared" si="288"/>
        <v>2677</v>
      </c>
      <c r="B2681" s="6">
        <v>44579</v>
      </c>
      <c r="C2681" s="12">
        <v>149.159132</v>
      </c>
      <c r="D2681" s="12">
        <v>149.20362399999999</v>
      </c>
      <c r="E2681" s="12">
        <v>144.65534500000001</v>
      </c>
      <c r="F2681" s="12">
        <v>144.94207800000001</v>
      </c>
      <c r="G2681" s="9">
        <f t="shared" ca="1" si="291"/>
        <v>10.016127999999981</v>
      </c>
      <c r="H2681" s="9">
        <f t="shared" si="289"/>
        <v>6.7878259999999955</v>
      </c>
      <c r="I2681" s="14">
        <f ca="1">IF($M$3&gt;A2681-1,0,G2681/SUM(OFFSET(H2681,-$M$3+1,0):H2681))</f>
        <v>0.28705073809155818</v>
      </c>
      <c r="J2681" s="14">
        <f t="shared" ca="1" si="292"/>
        <v>7.1014595833249344E-3</v>
      </c>
      <c r="K2681" s="9">
        <f t="shared" ca="1" si="293"/>
        <v>125.91601579122629</v>
      </c>
      <c r="L2681" s="10">
        <f t="shared" ca="1" si="290"/>
        <v>1</v>
      </c>
      <c r="M2681">
        <f t="shared" ca="1" si="294"/>
        <v>87.930654000000004</v>
      </c>
      <c r="N2681" s="12"/>
    </row>
    <row r="2682" spans="1:14" x14ac:dyDescent="0.2">
      <c r="A2682">
        <f t="shared" si="288"/>
        <v>2678</v>
      </c>
      <c r="B2682" s="6">
        <v>44580</v>
      </c>
      <c r="C2682" s="12">
        <v>146.28679399999999</v>
      </c>
      <c r="D2682" s="12">
        <v>147.17173600000001</v>
      </c>
      <c r="E2682" s="12">
        <v>140.84368900000001</v>
      </c>
      <c r="F2682" s="12">
        <v>140.93760700000001</v>
      </c>
      <c r="G2682" s="9">
        <f t="shared" ca="1" si="291"/>
        <v>13.99588</v>
      </c>
      <c r="H2682" s="9">
        <f t="shared" si="289"/>
        <v>4.0044709999999952</v>
      </c>
      <c r="I2682" s="14">
        <f ca="1">IF($M$3&gt;A2682-1,0,G2682/SUM(OFFSET(H2682,-$M$3+1,0):H2682))</f>
        <v>0.36004130786563721</v>
      </c>
      <c r="J2682" s="14">
        <f t="shared" ca="1" si="292"/>
        <v>7.9732693643773493E-3</v>
      </c>
      <c r="K2682" s="9">
        <f t="shared" ca="1" si="293"/>
        <v>126.03578698421541</v>
      </c>
      <c r="L2682" s="10">
        <f t="shared" ca="1" si="290"/>
        <v>1</v>
      </c>
      <c r="M2682">
        <f t="shared" ca="1" si="294"/>
        <v>83.614735999999994</v>
      </c>
      <c r="N2682" s="12"/>
    </row>
    <row r="2683" spans="1:14" x14ac:dyDescent="0.2">
      <c r="A2683">
        <f t="shared" si="288"/>
        <v>2679</v>
      </c>
      <c r="B2683" s="6">
        <v>44581</v>
      </c>
      <c r="C2683" s="12">
        <v>142.099403</v>
      </c>
      <c r="D2683" s="12">
        <v>143.15738300000001</v>
      </c>
      <c r="E2683" s="12">
        <v>136.61179200000001</v>
      </c>
      <c r="F2683" s="12">
        <v>136.621689</v>
      </c>
      <c r="G2683" s="9">
        <f t="shared" ca="1" si="291"/>
        <v>16.551803000000007</v>
      </c>
      <c r="H2683" s="9">
        <f t="shared" si="289"/>
        <v>4.3159180000000106</v>
      </c>
      <c r="I2683" s="14">
        <f ca="1">IF($M$3&gt;A2683-1,0,G2683/SUM(OFFSET(H2683,-$M$3+1,0):H2683))</f>
        <v>0.39952304317369491</v>
      </c>
      <c r="J2683" s="14">
        <f t="shared" ca="1" si="292"/>
        <v>8.4658746805822954E-3</v>
      </c>
      <c r="K2683" s="9">
        <f t="shared" ca="1" si="293"/>
        <v>126.12540590406196</v>
      </c>
      <c r="L2683" s="10">
        <f t="shared" ca="1" si="290"/>
        <v>1</v>
      </c>
      <c r="M2683">
        <f t="shared" ca="1" si="294"/>
        <v>81.340580999999986</v>
      </c>
      <c r="N2683" s="12"/>
    </row>
    <row r="2684" spans="1:14" x14ac:dyDescent="0.2">
      <c r="A2684">
        <f t="shared" si="288"/>
        <v>2680</v>
      </c>
      <c r="B2684" s="6">
        <v>44582</v>
      </c>
      <c r="C2684" s="12">
        <v>135.95426599999999</v>
      </c>
      <c r="D2684" s="12">
        <v>139.41492</v>
      </c>
      <c r="E2684" s="12">
        <v>134.22888800000001</v>
      </c>
      <c r="F2684" s="12">
        <v>134.347534</v>
      </c>
      <c r="G2684" s="9">
        <f t="shared" ca="1" si="291"/>
        <v>18.311813999999998</v>
      </c>
      <c r="H2684" s="9">
        <f t="shared" si="289"/>
        <v>2.2741550000000075</v>
      </c>
      <c r="I2684" s="14">
        <f ca="1">IF($M$3&gt;A2684-1,0,G2684/SUM(OFFSET(H2684,-$M$3+1,0):H2684))</f>
        <v>0.42399334940504846</v>
      </c>
      <c r="J2684" s="14">
        <f t="shared" ca="1" si="292"/>
        <v>8.7785967387931912E-3</v>
      </c>
      <c r="K2684" s="9">
        <f t="shared" ca="1" si="293"/>
        <v>126.1975846509509</v>
      </c>
      <c r="L2684" s="10">
        <f t="shared" ca="1" si="290"/>
        <v>1</v>
      </c>
      <c r="M2684">
        <f t="shared" ca="1" si="294"/>
        <v>83.061025000000001</v>
      </c>
      <c r="N2684" s="12"/>
    </row>
    <row r="2685" spans="1:14" x14ac:dyDescent="0.2">
      <c r="A2685">
        <f t="shared" si="288"/>
        <v>2681</v>
      </c>
      <c r="B2685" s="6">
        <v>44585</v>
      </c>
      <c r="C2685" s="12">
        <v>131.603735</v>
      </c>
      <c r="D2685" s="12">
        <v>136.14708099999999</v>
      </c>
      <c r="E2685" s="12">
        <v>127.174087</v>
      </c>
      <c r="F2685" s="12">
        <v>136.06797800000001</v>
      </c>
      <c r="G2685" s="9">
        <f t="shared" ca="1" si="291"/>
        <v>19.958083999999985</v>
      </c>
      <c r="H2685" s="9">
        <f t="shared" si="289"/>
        <v>1.7204440000000147</v>
      </c>
      <c r="I2685" s="14">
        <f ca="1">IF($M$3&gt;A2685-1,0,G2685/SUM(OFFSET(H2685,-$M$3+1,0):H2685))</f>
        <v>0.4804239729735082</v>
      </c>
      <c r="J2685" s="14">
        <f t="shared" ca="1" si="292"/>
        <v>9.5213809437769432E-3</v>
      </c>
      <c r="K2685" s="9">
        <f t="shared" ca="1" si="293"/>
        <v>126.29156442609212</v>
      </c>
      <c r="L2685" s="10">
        <f t="shared" ca="1" si="290"/>
        <v>1</v>
      </c>
      <c r="M2685">
        <f t="shared" ca="1" si="294"/>
        <v>77.672291999999999</v>
      </c>
      <c r="N2685" s="12"/>
    </row>
    <row r="2686" spans="1:14" x14ac:dyDescent="0.2">
      <c r="A2686">
        <f t="shared" si="288"/>
        <v>2682</v>
      </c>
      <c r="B2686" s="6">
        <v>44586</v>
      </c>
      <c r="C2686" s="12">
        <v>132.21677199999999</v>
      </c>
      <c r="D2686" s="12">
        <v>133.848218</v>
      </c>
      <c r="E2686" s="12">
        <v>129.95250799999999</v>
      </c>
      <c r="F2686" s="12">
        <v>130.67924500000001</v>
      </c>
      <c r="G2686" s="9">
        <f t="shared" ca="1" si="291"/>
        <v>24.536025999999993</v>
      </c>
      <c r="H2686" s="9">
        <f t="shared" si="289"/>
        <v>5.388733000000002</v>
      </c>
      <c r="I2686" s="14">
        <f ca="1">IF($M$3&gt;A2686-1,0,G2686/SUM(OFFSET(H2686,-$M$3+1,0):H2686))</f>
        <v>0.53199722726877441</v>
      </c>
      <c r="J2686" s="14">
        <f t="shared" ca="1" si="292"/>
        <v>1.022660761416779E-2</v>
      </c>
      <c r="K2686" s="9">
        <f t="shared" ca="1" si="293"/>
        <v>126.33643551365779</v>
      </c>
      <c r="L2686" s="10">
        <f t="shared" ca="1" si="290"/>
        <v>1</v>
      </c>
      <c r="M2686">
        <f t="shared" ca="1" si="294"/>
        <v>79.555882999999994</v>
      </c>
      <c r="N2686" s="12"/>
    </row>
    <row r="2687" spans="1:14" x14ac:dyDescent="0.2">
      <c r="A2687">
        <f t="shared" si="288"/>
        <v>2683</v>
      </c>
      <c r="B2687" s="6">
        <v>44587</v>
      </c>
      <c r="C2687" s="12">
        <v>134.69360900000001</v>
      </c>
      <c r="D2687" s="12">
        <v>137.87741199999999</v>
      </c>
      <c r="E2687" s="12">
        <v>130.466658</v>
      </c>
      <c r="F2687" s="12">
        <v>132.562836</v>
      </c>
      <c r="G2687" s="9">
        <f t="shared" ca="1" si="291"/>
        <v>17.327987000000007</v>
      </c>
      <c r="H2687" s="9">
        <f t="shared" si="289"/>
        <v>1.8835909999999956</v>
      </c>
      <c r="I2687" s="14">
        <f ca="1">IF($M$3&gt;A2687-1,0,G2687/SUM(OFFSET(H2687,-$M$3+1,0):H2687))</f>
        <v>0.40600036087385982</v>
      </c>
      <c r="J2687" s="14">
        <f t="shared" ca="1" si="292"/>
        <v>8.5481006217607968E-3</v>
      </c>
      <c r="K2687" s="9">
        <f t="shared" ca="1" si="293"/>
        <v>126.38965941152642</v>
      </c>
      <c r="L2687" s="10">
        <f t="shared" ca="1" si="290"/>
        <v>1</v>
      </c>
      <c r="M2687">
        <f t="shared" ca="1" si="294"/>
        <v>73.895237999999992</v>
      </c>
      <c r="N2687" s="12"/>
    </row>
    <row r="2688" spans="1:14" x14ac:dyDescent="0.2">
      <c r="A2688">
        <f t="shared" si="288"/>
        <v>2684</v>
      </c>
      <c r="B2688" s="6">
        <v>44588</v>
      </c>
      <c r="C2688" s="12">
        <v>133.89270500000001</v>
      </c>
      <c r="D2688" s="12">
        <v>134.16957099999999</v>
      </c>
      <c r="E2688" s="12">
        <v>126.531407</v>
      </c>
      <c r="F2688" s="12">
        <v>126.902191</v>
      </c>
      <c r="G2688" s="9">
        <f t="shared" ca="1" si="291"/>
        <v>24.476714999999999</v>
      </c>
      <c r="H2688" s="9">
        <f t="shared" si="289"/>
        <v>5.6606450000000024</v>
      </c>
      <c r="I2688" s="14">
        <f ca="1">IF($M$3&gt;A2688-1,0,G2688/SUM(OFFSET(H2688,-$M$3+1,0):H2688))</f>
        <v>0.52242296775430019</v>
      </c>
      <c r="J2688" s="14">
        <f t="shared" ca="1" si="292"/>
        <v>1.0093782280028487E-2</v>
      </c>
      <c r="K2688" s="9">
        <f t="shared" ca="1" si="293"/>
        <v>126.39483279379212</v>
      </c>
      <c r="L2688" s="10">
        <f t="shared" ca="1" si="290"/>
        <v>1</v>
      </c>
      <c r="M2688">
        <f t="shared" ca="1" si="294"/>
        <v>76.367131000000001</v>
      </c>
      <c r="N2688" s="12"/>
    </row>
    <row r="2689" spans="1:14" x14ac:dyDescent="0.2">
      <c r="A2689">
        <f t="shared" si="288"/>
        <v>2685</v>
      </c>
      <c r="B2689" s="6">
        <v>44589</v>
      </c>
      <c r="C2689" s="12">
        <v>126.763763</v>
      </c>
      <c r="D2689" s="12">
        <v>129.56195099999999</v>
      </c>
      <c r="E2689" s="12">
        <v>123.27838800000001</v>
      </c>
      <c r="F2689" s="12">
        <v>129.37408400000001</v>
      </c>
      <c r="G2689" s="9">
        <f t="shared" ca="1" si="291"/>
        <v>17.402145999999988</v>
      </c>
      <c r="H2689" s="9">
        <f t="shared" si="289"/>
        <v>2.4718930000000086</v>
      </c>
      <c r="I2689" s="14">
        <f ca="1">IF($M$3&gt;A2689-1,0,G2689/SUM(OFFSET(H2689,-$M$3+1,0):H2689))</f>
        <v>0.38912248762966595</v>
      </c>
      <c r="J2689" s="14">
        <f t="shared" ca="1" si="292"/>
        <v>8.3346767398642906E-3</v>
      </c>
      <c r="K2689" s="9">
        <f t="shared" ca="1" si="293"/>
        <v>126.41966388952271</v>
      </c>
      <c r="L2689" s="10">
        <f t="shared" ca="1" si="290"/>
        <v>1</v>
      </c>
      <c r="M2689">
        <f t="shared" ca="1" si="294"/>
        <v>83.145070000000004</v>
      </c>
      <c r="N2689" s="12"/>
    </row>
    <row r="2690" spans="1:14" x14ac:dyDescent="0.2">
      <c r="A2690">
        <f t="shared" si="288"/>
        <v>2686</v>
      </c>
      <c r="B2690" s="6">
        <v>44592</v>
      </c>
      <c r="C2690" s="12">
        <v>130.249135</v>
      </c>
      <c r="D2690" s="12">
        <v>136.15202300000001</v>
      </c>
      <c r="E2690" s="12">
        <v>129.49768299999999</v>
      </c>
      <c r="F2690" s="12">
        <v>136.15202300000001</v>
      </c>
      <c r="G2690" s="9">
        <f t="shared" ca="1" si="291"/>
        <v>10.812057999999979</v>
      </c>
      <c r="H2690" s="9">
        <f t="shared" si="289"/>
        <v>6.7779390000000035</v>
      </c>
      <c r="I2690" s="14">
        <f ca="1">IF($M$3&gt;A2690-1,0,G2690/SUM(OFFSET(H2690,-$M$3+1,0):H2690))</f>
        <v>0.21071371775582834</v>
      </c>
      <c r="J2690" s="14">
        <f t="shared" ca="1" si="292"/>
        <v>6.243663847575835E-3</v>
      </c>
      <c r="K2690" s="9">
        <f t="shared" ca="1" si="293"/>
        <v>126.48042946825242</v>
      </c>
      <c r="L2690" s="10">
        <f t="shared" ca="1" si="290"/>
        <v>1</v>
      </c>
      <c r="M2690">
        <f t="shared" ca="1" si="294"/>
        <v>83.728428999999977</v>
      </c>
      <c r="N2690" s="12"/>
    </row>
    <row r="2691" spans="1:14" x14ac:dyDescent="0.2">
      <c r="A2691">
        <f t="shared" si="288"/>
        <v>2687</v>
      </c>
      <c r="B2691" s="6">
        <v>44593</v>
      </c>
      <c r="C2691" s="12">
        <v>137.08640199999999</v>
      </c>
      <c r="D2691" s="12">
        <v>137.19021799999999</v>
      </c>
      <c r="E2691" s="12">
        <v>133.58618999999999</v>
      </c>
      <c r="F2691" s="12">
        <v>136.73538199999999</v>
      </c>
      <c r="G2691" s="9">
        <f t="shared" ca="1" si="291"/>
        <v>13.194977000000023</v>
      </c>
      <c r="H2691" s="9">
        <f t="shared" si="289"/>
        <v>0.58335899999997309</v>
      </c>
      <c r="I2691" s="14">
        <f ca="1">IF($M$3&gt;A2691-1,0,G2691/SUM(OFFSET(H2691,-$M$3+1,0):H2691))</f>
        <v>0.26967775812309375</v>
      </c>
      <c r="J2691" s="14">
        <f t="shared" ca="1" si="292"/>
        <v>6.9013889007287265E-3</v>
      </c>
      <c r="K2691" s="9">
        <f t="shared" ca="1" si="293"/>
        <v>126.55120288383253</v>
      </c>
      <c r="L2691" s="10">
        <f t="shared" ca="1" si="290"/>
        <v>1</v>
      </c>
      <c r="M2691">
        <f t="shared" ca="1" si="294"/>
        <v>87.218754999999987</v>
      </c>
      <c r="N2691" s="12"/>
    </row>
    <row r="2692" spans="1:14" x14ac:dyDescent="0.2">
      <c r="A2692">
        <f t="shared" si="288"/>
        <v>2688</v>
      </c>
      <c r="B2692" s="6">
        <v>44594</v>
      </c>
      <c r="C2692" s="12">
        <v>139.74121099999999</v>
      </c>
      <c r="D2692" s="12">
        <v>140.42345700000001</v>
      </c>
      <c r="E2692" s="12">
        <v>137.43740299999999</v>
      </c>
      <c r="F2692" s="12">
        <v>140.225708</v>
      </c>
      <c r="G2692" s="9">
        <f t="shared" ca="1" si="291"/>
        <v>10.985092000000009</v>
      </c>
      <c r="H2692" s="9">
        <f t="shared" si="289"/>
        <v>3.4903260000000103</v>
      </c>
      <c r="I2692" s="14">
        <f ca="1">IF($M$3&gt;A2692-1,0,G2692/SUM(OFFSET(H2692,-$M$3+1,0):H2692))</f>
        <v>0.21481032534232572</v>
      </c>
      <c r="J2692" s="14">
        <f t="shared" ca="1" si="292"/>
        <v>6.2882957287635991E-3</v>
      </c>
      <c r="K2692" s="9">
        <f t="shared" ca="1" si="293"/>
        <v>126.63719221594748</v>
      </c>
      <c r="L2692" s="10">
        <f t="shared" ca="1" si="290"/>
        <v>1</v>
      </c>
      <c r="M2692">
        <f t="shared" ca="1" si="294"/>
        <v>80.999455999999981</v>
      </c>
      <c r="N2692" s="12"/>
    </row>
    <row r="2693" spans="1:14" x14ac:dyDescent="0.2">
      <c r="A2693">
        <f t="shared" si="288"/>
        <v>2689</v>
      </c>
      <c r="B2693" s="6">
        <v>44595</v>
      </c>
      <c r="C2693" s="12">
        <v>136.76505299999999</v>
      </c>
      <c r="D2693" s="12">
        <v>138.69806199999999</v>
      </c>
      <c r="E2693" s="12">
        <v>133.48236800000001</v>
      </c>
      <c r="F2693" s="12">
        <v>134.00640899999999</v>
      </c>
      <c r="G2693" s="9">
        <f t="shared" ca="1" si="291"/>
        <v>14.574309999999997</v>
      </c>
      <c r="H2693" s="9">
        <f t="shared" si="289"/>
        <v>6.2192990000000066</v>
      </c>
      <c r="I2693" s="14">
        <f ca="1">IF($M$3&gt;A2693-1,0,G2693/SUM(OFFSET(H2693,-$M$3+1,0):H2693))</f>
        <v>0.26630550215590648</v>
      </c>
      <c r="J2693" s="14">
        <f t="shared" ca="1" si="292"/>
        <v>6.862884641042127E-3</v>
      </c>
      <c r="K2693" s="9">
        <f t="shared" ca="1" si="293"/>
        <v>126.68776630063127</v>
      </c>
      <c r="L2693" s="10">
        <f t="shared" ca="1" si="290"/>
        <v>1</v>
      </c>
      <c r="M2693">
        <f t="shared" ca="1" si="294"/>
        <v>81.726201000000003</v>
      </c>
      <c r="N2693" s="12"/>
    </row>
    <row r="2694" spans="1:14" x14ac:dyDescent="0.2">
      <c r="A2694">
        <f t="shared" ref="A2694:A2757" si="295">A2693+1</f>
        <v>2690</v>
      </c>
      <c r="B2694" s="6">
        <v>44596</v>
      </c>
      <c r="C2694" s="12">
        <v>133.45271399999999</v>
      </c>
      <c r="D2694" s="12">
        <v>135.885052</v>
      </c>
      <c r="E2694" s="12">
        <v>131.742166</v>
      </c>
      <c r="F2694" s="12">
        <v>134.73315400000001</v>
      </c>
      <c r="G2694" s="9">
        <f t="shared" ca="1" si="291"/>
        <v>16.996749999999992</v>
      </c>
      <c r="H2694" s="9">
        <f t="shared" ref="H2694:H2757" si="296">ABS(F2694-F2693)</f>
        <v>0.7267450000000224</v>
      </c>
      <c r="I2694" s="14">
        <f ca="1">IF($M$3&gt;A2694-1,0,G2694/SUM(OFFSET(H2694,-$M$3+1,0):H2694))</f>
        <v>0.32495245610085227</v>
      </c>
      <c r="J2694" s="14">
        <f t="shared" ca="1" si="292"/>
        <v>7.5478648297330839E-3</v>
      </c>
      <c r="K2694" s="9">
        <f t="shared" ca="1" si="293"/>
        <v>126.7484917994889</v>
      </c>
      <c r="L2694" s="10">
        <f t="shared" ca="1" si="290"/>
        <v>1</v>
      </c>
      <c r="M2694">
        <f t="shared" ca="1" si="294"/>
        <v>81.938771000000003</v>
      </c>
      <c r="N2694" s="12"/>
    </row>
    <row r="2695" spans="1:14" x14ac:dyDescent="0.2">
      <c r="A2695">
        <f t="shared" si="295"/>
        <v>2691</v>
      </c>
      <c r="B2695" s="6">
        <v>44599</v>
      </c>
      <c r="C2695" s="12">
        <v>135.34617</v>
      </c>
      <c r="D2695" s="12">
        <v>136.90840900000001</v>
      </c>
      <c r="E2695" s="12">
        <v>134.307986</v>
      </c>
      <c r="F2695" s="12">
        <v>134.94572400000001</v>
      </c>
      <c r="G2695" s="9">
        <f t="shared" ca="1" si="291"/>
        <v>9.9963539999999966</v>
      </c>
      <c r="H2695" s="9">
        <f t="shared" si="296"/>
        <v>0.21256999999999948</v>
      </c>
      <c r="I2695" s="14">
        <f ca="1">IF($M$3&gt;A2695-1,0,G2695/SUM(OFFSET(H2695,-$M$3+1,0):H2695))</f>
        <v>0.21859468103363339</v>
      </c>
      <c r="J2695" s="14">
        <f t="shared" ca="1" si="292"/>
        <v>6.3296669182129756E-3</v>
      </c>
      <c r="K2695" s="9">
        <f t="shared" ca="1" si="293"/>
        <v>126.80037754896939</v>
      </c>
      <c r="L2695" s="10">
        <f t="shared" ca="1" si="290"/>
        <v>1</v>
      </c>
      <c r="M2695">
        <f t="shared" ca="1" si="294"/>
        <v>84.702351999999991</v>
      </c>
      <c r="N2695" s="12"/>
    </row>
    <row r="2696" spans="1:14" x14ac:dyDescent="0.2">
      <c r="A2696">
        <f t="shared" si="295"/>
        <v>2692</v>
      </c>
      <c r="B2696" s="6">
        <v>44600</v>
      </c>
      <c r="C2696" s="12">
        <v>134.06573299999999</v>
      </c>
      <c r="D2696" s="12">
        <v>138.124596</v>
      </c>
      <c r="E2696" s="12">
        <v>133.74933799999999</v>
      </c>
      <c r="F2696" s="12">
        <v>137.709305</v>
      </c>
      <c r="G2696" s="9">
        <f t="shared" ca="1" si="291"/>
        <v>3.2283020000000135</v>
      </c>
      <c r="H2696" s="9">
        <f t="shared" si="296"/>
        <v>2.7635809999999879</v>
      </c>
      <c r="I2696" s="14">
        <f ca="1">IF($M$3&gt;A2696-1,0,G2696/SUM(OFFSET(H2696,-$M$3+1,0):H2696))</f>
        <v>7.2563726592689087E-2</v>
      </c>
      <c r="J2696" s="14">
        <f t="shared" ca="1" si="292"/>
        <v>4.8316069896681231E-3</v>
      </c>
      <c r="K2696" s="9">
        <f t="shared" ca="1" si="293"/>
        <v>126.85308519909158</v>
      </c>
      <c r="L2696" s="10">
        <f t="shared" ca="1" si="290"/>
        <v>1</v>
      </c>
      <c r="M2696">
        <f t="shared" ca="1" si="294"/>
        <v>89.497838000000002</v>
      </c>
      <c r="N2696" s="12"/>
    </row>
    <row r="2697" spans="1:14" x14ac:dyDescent="0.2">
      <c r="A2697">
        <f t="shared" si="295"/>
        <v>2693</v>
      </c>
      <c r="B2697" s="6">
        <v>44601</v>
      </c>
      <c r="C2697" s="12">
        <v>139.805485</v>
      </c>
      <c r="D2697" s="12">
        <v>142.53445300000001</v>
      </c>
      <c r="E2697" s="12">
        <v>138.03559899999999</v>
      </c>
      <c r="F2697" s="12">
        <v>142.50479100000001</v>
      </c>
      <c r="G2697" s="9">
        <f t="shared" ca="1" si="291"/>
        <v>5.883102000000008</v>
      </c>
      <c r="H2697" s="9">
        <f t="shared" si="296"/>
        <v>4.795486000000011</v>
      </c>
      <c r="I2697" s="14">
        <f ca="1">IF($M$3&gt;A2697-1,0,G2697/SUM(OFFSET(H2697,-$M$3+1,0):H2697))</f>
        <v>0.13082640515419086</v>
      </c>
      <c r="J2697" s="14">
        <f t="shared" ca="1" si="292"/>
        <v>5.4050781331505086E-3</v>
      </c>
      <c r="K2697" s="9">
        <f t="shared" ca="1" si="293"/>
        <v>126.93768389186258</v>
      </c>
      <c r="L2697" s="10">
        <f t="shared" ca="1" si="290"/>
        <v>1</v>
      </c>
      <c r="M2697">
        <f t="shared" ca="1" si="294"/>
        <v>85.231343999999979</v>
      </c>
      <c r="N2697" s="12"/>
    </row>
    <row r="2698" spans="1:14" x14ac:dyDescent="0.2">
      <c r="A2698">
        <f t="shared" si="295"/>
        <v>2694</v>
      </c>
      <c r="B2698" s="6">
        <v>44602</v>
      </c>
      <c r="C2698" s="12">
        <v>139.34570099999999</v>
      </c>
      <c r="D2698" s="12">
        <v>143.54299</v>
      </c>
      <c r="E2698" s="12">
        <v>137.585713</v>
      </c>
      <c r="F2698" s="12">
        <v>138.23829699999999</v>
      </c>
      <c r="G2698" s="9">
        <f t="shared" ca="1" si="291"/>
        <v>3.8907629999999926</v>
      </c>
      <c r="H2698" s="9">
        <f t="shared" si="296"/>
        <v>4.2664940000000229</v>
      </c>
      <c r="I2698" s="14">
        <f ca="1">IF($M$3&gt;A2698-1,0,G2698/SUM(OFFSET(H2698,-$M$3+1,0):H2698))</f>
        <v>8.2850754895992917E-2</v>
      </c>
      <c r="J2698" s="14">
        <f t="shared" ca="1" si="292"/>
        <v>4.9305234775313973E-3</v>
      </c>
      <c r="K2698" s="9">
        <f t="shared" ca="1" si="293"/>
        <v>126.99340183010274</v>
      </c>
      <c r="L2698" s="10">
        <f t="shared" ca="1" si="290"/>
        <v>1</v>
      </c>
      <c r="M2698">
        <f t="shared" ca="1" si="294"/>
        <v>78.127126000000004</v>
      </c>
      <c r="N2698" s="12"/>
    </row>
    <row r="2699" spans="1:14" x14ac:dyDescent="0.2">
      <c r="A2699">
        <f t="shared" si="295"/>
        <v>2695</v>
      </c>
      <c r="B2699" s="6">
        <v>44603</v>
      </c>
      <c r="C2699" s="12">
        <v>138.42617200000001</v>
      </c>
      <c r="D2699" s="12">
        <v>139.424813</v>
      </c>
      <c r="E2699" s="12">
        <v>130.308459</v>
      </c>
      <c r="F2699" s="12">
        <v>131.13407900000001</v>
      </c>
      <c r="G2699" s="9">
        <f t="shared" ca="1" si="291"/>
        <v>4.9338989999999967</v>
      </c>
      <c r="H2699" s="9">
        <f t="shared" si="296"/>
        <v>7.1042179999999746</v>
      </c>
      <c r="I2699" s="14">
        <f ca="1">IF($M$3&gt;A2699-1,0,G2699/SUM(OFFSET(H2699,-$M$3+1,0):H2699))</f>
        <v>9.4257529948631555E-2</v>
      </c>
      <c r="J2699" s="14">
        <f t="shared" ca="1" si="292"/>
        <v>5.04137896644809E-3</v>
      </c>
      <c r="K2699" s="9">
        <f t="shared" ca="1" si="293"/>
        <v>127.01427655289392</v>
      </c>
      <c r="L2699" s="10">
        <f t="shared" ca="1" si="290"/>
        <v>1</v>
      </c>
      <c r="M2699">
        <f t="shared" ca="1" si="294"/>
        <v>78.038136999999978</v>
      </c>
      <c r="N2699" s="12"/>
    </row>
    <row r="2700" spans="1:14" x14ac:dyDescent="0.2">
      <c r="A2700">
        <f t="shared" si="295"/>
        <v>2696</v>
      </c>
      <c r="B2700" s="6">
        <v>44606</v>
      </c>
      <c r="C2700" s="12">
        <v>131.57407900000001</v>
      </c>
      <c r="D2700" s="12">
        <v>133.80866800000001</v>
      </c>
      <c r="E2700" s="12">
        <v>129.40869599999999</v>
      </c>
      <c r="F2700" s="12">
        <v>131.04508999999999</v>
      </c>
      <c r="G2700" s="9">
        <f t="shared" ca="1" si="291"/>
        <v>0.36584499999997888</v>
      </c>
      <c r="H2700" s="9">
        <f t="shared" si="296"/>
        <v>8.8989000000026408E-2</v>
      </c>
      <c r="I2700" s="14">
        <f ca="1">IF($M$3&gt;A2700-1,0,G2700/SUM(OFFSET(H2700,-$M$3+1,0):H2700))</f>
        <v>7.7764682788130706E-3</v>
      </c>
      <c r="J2700" s="14">
        <f t="shared" ca="1" si="292"/>
        <v>4.2316695290425524E-3</v>
      </c>
      <c r="K2700" s="9">
        <f t="shared" ca="1" si="293"/>
        <v>127.03133362333529</v>
      </c>
      <c r="L2700" s="10">
        <f t="shared" ca="1" si="290"/>
        <v>1</v>
      </c>
      <c r="M2700">
        <f t="shared" ca="1" si="294"/>
        <v>85.167072999999988</v>
      </c>
      <c r="N2700" s="12"/>
    </row>
    <row r="2701" spans="1:14" x14ac:dyDescent="0.2">
      <c r="A2701">
        <f t="shared" si="295"/>
        <v>2697</v>
      </c>
      <c r="B2701" s="6">
        <v>44607</v>
      </c>
      <c r="C2701" s="12">
        <v>133.98170099999999</v>
      </c>
      <c r="D2701" s="12">
        <v>138.33223100000001</v>
      </c>
      <c r="E2701" s="12">
        <v>133.56642400000001</v>
      </c>
      <c r="F2701" s="12">
        <v>138.174026</v>
      </c>
      <c r="G2701" s="9">
        <f t="shared" ca="1" si="291"/>
        <v>5.6111899999999935</v>
      </c>
      <c r="H2701" s="9">
        <f t="shared" si="296"/>
        <v>7.1289360000000102</v>
      </c>
      <c r="I2701" s="14">
        <f ca="1">IF($M$3&gt;A2701-1,0,G2701/SUM(OFFSET(H2701,-$M$3+1,0):H2701))</f>
        <v>0.10730806066419714</v>
      </c>
      <c r="J2701" s="14">
        <f t="shared" ca="1" si="292"/>
        <v>5.1697206929632268E-3</v>
      </c>
      <c r="K2701" s="9">
        <f t="shared" ca="1" si="293"/>
        <v>127.08893823069025</v>
      </c>
      <c r="L2701" s="10">
        <f t="shared" ca="1" si="290"/>
        <v>1</v>
      </c>
      <c r="M2701">
        <f t="shared" ca="1" si="294"/>
        <v>85.137409999999988</v>
      </c>
      <c r="N2701" s="12"/>
    </row>
    <row r="2702" spans="1:14" x14ac:dyDescent="0.2">
      <c r="A2702">
        <f t="shared" si="295"/>
        <v>2698</v>
      </c>
      <c r="B2702" s="6">
        <v>44608</v>
      </c>
      <c r="C2702" s="12">
        <v>136.43381600000001</v>
      </c>
      <c r="D2702" s="12">
        <v>138.51514700000001</v>
      </c>
      <c r="E2702" s="12">
        <v>135.07922099999999</v>
      </c>
      <c r="F2702" s="12">
        <v>138.144363</v>
      </c>
      <c r="G2702" s="9">
        <f t="shared" ca="1" si="291"/>
        <v>11.242171999999997</v>
      </c>
      <c r="H2702" s="9">
        <f t="shared" si="296"/>
        <v>2.9662999999999329E-2</v>
      </c>
      <c r="I2702" s="14">
        <f ca="1">IF($M$3&gt;A2702-1,0,G2702/SUM(OFFSET(H2702,-$M$3+1,0):H2702))</f>
        <v>0.24094069764745396</v>
      </c>
      <c r="J2702" s="14">
        <f t="shared" ca="1" si="292"/>
        <v>6.5767224758503488E-3</v>
      </c>
      <c r="K2702" s="9">
        <f t="shared" ca="1" si="293"/>
        <v>127.16164669125064</v>
      </c>
      <c r="L2702" s="10">
        <f t="shared" ca="1" si="290"/>
        <v>1</v>
      </c>
      <c r="M2702">
        <f t="shared" ca="1" si="294"/>
        <v>79.60037699999998</v>
      </c>
      <c r="N2702" s="12"/>
    </row>
    <row r="2703" spans="1:14" x14ac:dyDescent="0.2">
      <c r="A2703">
        <f t="shared" si="295"/>
        <v>2699</v>
      </c>
      <c r="B2703" s="6">
        <v>44609</v>
      </c>
      <c r="C2703" s="12">
        <v>136.42887200000001</v>
      </c>
      <c r="D2703" s="12">
        <v>136.60190800000001</v>
      </c>
      <c r="E2703" s="12">
        <v>132.493618</v>
      </c>
      <c r="F2703" s="12">
        <v>132.60732999999999</v>
      </c>
      <c r="G2703" s="9">
        <f t="shared" ca="1" si="291"/>
        <v>3.2332459999999799</v>
      </c>
      <c r="H2703" s="9">
        <f t="shared" si="296"/>
        <v>5.5370330000000081</v>
      </c>
      <c r="I2703" s="14">
        <f ca="1">IF($M$3&gt;A2703-1,0,G2703/SUM(OFFSET(H2703,-$M$3+1,0):H2703))</f>
        <v>6.5023017362136976E-2</v>
      </c>
      <c r="J2703" s="14">
        <f t="shared" ca="1" si="292"/>
        <v>4.7597348037880212E-3</v>
      </c>
      <c r="K2703" s="9">
        <f t="shared" ca="1" si="293"/>
        <v>127.18756669962571</v>
      </c>
      <c r="L2703" s="10">
        <f t="shared" ref="L2703:L2766" ca="1" si="297">IF(ROUND(IX2693,$F$3)=ROUND(K2702,$F$3),L2702,IF(ROUND(K2703,$F$3)&gt;ROUND(K2702,$F$3),1,-1))</f>
        <v>1</v>
      </c>
      <c r="M2703">
        <f t="shared" ca="1" si="294"/>
        <v>78.127126000000004</v>
      </c>
      <c r="N2703" s="12"/>
    </row>
    <row r="2704" spans="1:14" x14ac:dyDescent="0.2">
      <c r="A2704">
        <f t="shared" si="295"/>
        <v>2700</v>
      </c>
      <c r="B2704" s="6">
        <v>44610</v>
      </c>
      <c r="C2704" s="12">
        <v>133.05227199999999</v>
      </c>
      <c r="D2704" s="12">
        <v>133.28956500000001</v>
      </c>
      <c r="E2704" s="12">
        <v>129.37903900000001</v>
      </c>
      <c r="F2704" s="12">
        <v>131.13407900000001</v>
      </c>
      <c r="G2704" s="9">
        <f t="shared" ca="1" si="291"/>
        <v>5.017944</v>
      </c>
      <c r="H2704" s="9">
        <f t="shared" si="296"/>
        <v>1.4732509999999763</v>
      </c>
      <c r="I2704" s="14">
        <f ca="1">IF($M$3&gt;A2704-1,0,G2704/SUM(OFFSET(H2704,-$M$3+1,0):H2704))</f>
        <v>0.11296599838586033</v>
      </c>
      <c r="J2704" s="14">
        <f t="shared" ca="1" si="292"/>
        <v>5.2258633612910508E-3</v>
      </c>
      <c r="K2704" s="9">
        <f t="shared" ca="1" si="293"/>
        <v>127.20819063366112</v>
      </c>
      <c r="L2704" s="10">
        <f t="shared" ca="1" si="297"/>
        <v>1</v>
      </c>
      <c r="M2704">
        <f t="shared" ca="1" si="294"/>
        <v>77.227345999999983</v>
      </c>
      <c r="N2704" s="12"/>
    </row>
    <row r="2705" spans="1:14" x14ac:dyDescent="0.2">
      <c r="A2705">
        <f t="shared" si="295"/>
        <v>2701</v>
      </c>
      <c r="B2705" s="6">
        <v>44614</v>
      </c>
      <c r="C2705" s="12">
        <v>129.670715</v>
      </c>
      <c r="D2705" s="12">
        <v>133.32911799999999</v>
      </c>
      <c r="E2705" s="12">
        <v>128.311172</v>
      </c>
      <c r="F2705" s="12">
        <v>130.23429899999999</v>
      </c>
      <c r="G2705" s="9">
        <f t="shared" ca="1" si="291"/>
        <v>6.5010829999999942</v>
      </c>
      <c r="H2705" s="9">
        <f t="shared" si="296"/>
        <v>0.89978000000002112</v>
      </c>
      <c r="I2705" s="14">
        <f ca="1">IF($M$3&gt;A2705-1,0,G2705/SUM(OFFSET(H2705,-$M$3+1,0):H2705))</f>
        <v>0.14531985618592047</v>
      </c>
      <c r="J2705" s="14">
        <f t="shared" ca="1" si="292"/>
        <v>5.5527289311287278E-3</v>
      </c>
      <c r="K2705" s="9">
        <f t="shared" ca="1" si="293"/>
        <v>127.22499379313562</v>
      </c>
      <c r="L2705" s="10">
        <f t="shared" ca="1" si="297"/>
        <v>1</v>
      </c>
      <c r="M2705">
        <f t="shared" ca="1" si="294"/>
        <v>74.498379999999983</v>
      </c>
      <c r="N2705" s="12"/>
    </row>
    <row r="2706" spans="1:14" x14ac:dyDescent="0.2">
      <c r="A2706">
        <f t="shared" si="295"/>
        <v>2702</v>
      </c>
      <c r="B2706" s="6">
        <v>44615</v>
      </c>
      <c r="C2706" s="12">
        <v>132.37002200000001</v>
      </c>
      <c r="D2706" s="12">
        <v>133.37361100000001</v>
      </c>
      <c r="E2706" s="12">
        <v>127.15432800000001</v>
      </c>
      <c r="F2706" s="12">
        <v>127.50533299999999</v>
      </c>
      <c r="G2706" s="9">
        <f t="shared" ca="1" si="291"/>
        <v>12.720375000000004</v>
      </c>
      <c r="H2706" s="9">
        <f t="shared" si="296"/>
        <v>2.7289659999999998</v>
      </c>
      <c r="I2706" s="14">
        <f ca="1">IF($M$3&gt;A2706-1,0,G2706/SUM(OFFSET(H2706,-$M$3+1,0):H2706))</f>
        <v>0.28926371388514227</v>
      </c>
      <c r="J2706" s="14">
        <f t="shared" ca="1" si="292"/>
        <v>7.1271499166987787E-3</v>
      </c>
      <c r="K2706" s="9">
        <f t="shared" ca="1" si="293"/>
        <v>127.22699181269047</v>
      </c>
      <c r="L2706" s="10">
        <f t="shared" ca="1" si="297"/>
        <v>1</v>
      </c>
      <c r="M2706">
        <f t="shared" ca="1" si="294"/>
        <v>78.873631999999986</v>
      </c>
      <c r="N2706" s="12"/>
    </row>
    <row r="2707" spans="1:14" x14ac:dyDescent="0.2">
      <c r="A2707">
        <f t="shared" si="295"/>
        <v>2703</v>
      </c>
      <c r="B2707" s="6">
        <v>44616</v>
      </c>
      <c r="C2707" s="12">
        <v>122.571417</v>
      </c>
      <c r="D2707" s="12">
        <v>131.90034900000001</v>
      </c>
      <c r="E2707" s="12">
        <v>121.992994</v>
      </c>
      <c r="F2707" s="12">
        <v>131.880585</v>
      </c>
      <c r="G2707" s="9">
        <f t="shared" ref="G2707:G2770" ca="1" si="298">IF($M$3&gt;A2707-1,0,ABS(F2707-OFFSET(F2707,-$M$3,0)))</f>
        <v>2.1258239999999944</v>
      </c>
      <c r="H2707" s="9">
        <f t="shared" si="296"/>
        <v>4.3752520000000032</v>
      </c>
      <c r="I2707" s="14">
        <f ca="1">IF($M$3&gt;A2707-1,0,G2707/SUM(OFFSET(H2707,-$M$3+1,0):H2707))</f>
        <v>5.0457520981480299E-2</v>
      </c>
      <c r="J2707" s="14">
        <f t="shared" ref="J2707:J2770" ca="1" si="299">POWER(I2707*($K$3-$K$2)+$K$2, $M$2)</f>
        <v>4.6224326732903463E-3</v>
      </c>
      <c r="K2707" s="9">
        <f t="shared" ref="K2707:K2770" ca="1" si="300">K2706+J2707*(F2707-K2706)</f>
        <v>127.24850273388769</v>
      </c>
      <c r="L2707" s="10">
        <f t="shared" ca="1" si="297"/>
        <v>1</v>
      </c>
      <c r="M2707">
        <f t="shared" ca="1" si="294"/>
        <v>80.712727999999998</v>
      </c>
      <c r="N2707" s="12"/>
    </row>
    <row r="2708" spans="1:14" x14ac:dyDescent="0.2">
      <c r="A2708">
        <f t="shared" si="295"/>
        <v>2704</v>
      </c>
      <c r="B2708" s="6">
        <v>44617</v>
      </c>
      <c r="C2708" s="12">
        <v>131.76687699999999</v>
      </c>
      <c r="D2708" s="12">
        <v>133.764174</v>
      </c>
      <c r="E2708" s="12">
        <v>129.93273600000001</v>
      </c>
      <c r="F2708" s="12">
        <v>133.71968100000001</v>
      </c>
      <c r="G2708" s="9">
        <f t="shared" ca="1" si="298"/>
        <v>1.0134730000000047</v>
      </c>
      <c r="H2708" s="9">
        <f t="shared" si="296"/>
        <v>1.8390960000000121</v>
      </c>
      <c r="I2708" s="14">
        <f ca="1">IF($M$3&gt;A2708-1,0,G2708/SUM(OFFSET(H2708,-$M$3+1,0):H2708))</f>
        <v>2.3436524235017679E-2</v>
      </c>
      <c r="J2708" s="14">
        <f t="shared" ca="1" si="299"/>
        <v>4.3730400263405703E-3</v>
      </c>
      <c r="K2708" s="9">
        <f t="shared" ca="1" si="300"/>
        <v>127.27680145546299</v>
      </c>
      <c r="L2708" s="10">
        <f t="shared" ca="1" si="297"/>
        <v>1</v>
      </c>
      <c r="M2708">
        <f t="shared" ca="1" si="294"/>
        <v>79.560811000000001</v>
      </c>
      <c r="N2708" s="12"/>
    </row>
    <row r="2709" spans="1:14" x14ac:dyDescent="0.2">
      <c r="A2709">
        <f t="shared" si="295"/>
        <v>2705</v>
      </c>
      <c r="B2709" s="6">
        <v>44620</v>
      </c>
      <c r="C2709" s="12">
        <v>131.73226199999999</v>
      </c>
      <c r="D2709" s="12">
        <v>133.90752800000001</v>
      </c>
      <c r="E2709" s="12">
        <v>130.011832</v>
      </c>
      <c r="F2709" s="12">
        <v>132.56776400000001</v>
      </c>
      <c r="G2709" s="9">
        <f t="shared" ca="1" si="298"/>
        <v>2.3779600000000016</v>
      </c>
      <c r="H2709" s="9">
        <f t="shared" si="296"/>
        <v>1.1519169999999974</v>
      </c>
      <c r="I2709" s="14">
        <f ca="1">IF($M$3&gt;A2709-1,0,G2709/SUM(OFFSET(H2709,-$M$3+1,0):H2709))</f>
        <v>5.3821112000902047E-2</v>
      </c>
      <c r="J2709" s="14">
        <f t="shared" ca="1" si="299"/>
        <v>4.653961235884259E-3</v>
      </c>
      <c r="K2709" s="9">
        <f t="shared" ca="1" si="300"/>
        <v>127.30142539004578</v>
      </c>
      <c r="L2709" s="10">
        <f t="shared" ca="1" si="297"/>
        <v>1</v>
      </c>
      <c r="M2709">
        <f t="shared" ca="1" si="294"/>
        <v>75.378377</v>
      </c>
      <c r="N2709" s="12"/>
    </row>
    <row r="2710" spans="1:14" x14ac:dyDescent="0.2">
      <c r="A2710">
        <f t="shared" si="295"/>
        <v>2706</v>
      </c>
      <c r="B2710" s="6">
        <v>44621</v>
      </c>
      <c r="C2710" s="12">
        <v>132.112953</v>
      </c>
      <c r="D2710" s="12">
        <v>133.017661</v>
      </c>
      <c r="E2710" s="12">
        <v>127.114773</v>
      </c>
      <c r="F2710" s="12">
        <v>128.38533000000001</v>
      </c>
      <c r="G2710" s="9">
        <f t="shared" ca="1" si="298"/>
        <v>9.3239749999999901</v>
      </c>
      <c r="H2710" s="9">
        <f t="shared" si="296"/>
        <v>4.1824340000000007</v>
      </c>
      <c r="I2710" s="14">
        <f ca="1">IF($M$3&gt;A2710-1,0,G2710/SUM(OFFSET(H2710,-$M$3+1,0):H2710))</f>
        <v>0.20446634283970561</v>
      </c>
      <c r="J2710" s="14">
        <f t="shared" ca="1" si="299"/>
        <v>6.1759057428834793E-3</v>
      </c>
      <c r="K2710" s="9">
        <f t="shared" ca="1" si="300"/>
        <v>127.30811948275114</v>
      </c>
      <c r="L2710" s="10">
        <f t="shared" ca="1" si="297"/>
        <v>1</v>
      </c>
      <c r="M2710">
        <f t="shared" ca="1" si="294"/>
        <v>79.580601999999999</v>
      </c>
      <c r="N2710" s="12"/>
    </row>
    <row r="2711" spans="1:14" x14ac:dyDescent="0.2">
      <c r="A2711">
        <f t="shared" si="295"/>
        <v>2707</v>
      </c>
      <c r="B2711" s="6">
        <v>44622</v>
      </c>
      <c r="C2711" s="12">
        <v>129.34442899999999</v>
      </c>
      <c r="D2711" s="12">
        <v>133.29451399999999</v>
      </c>
      <c r="E2711" s="12">
        <v>129.02308500000001</v>
      </c>
      <c r="F2711" s="12">
        <v>132.58755500000001</v>
      </c>
      <c r="G2711" s="9">
        <f t="shared" ca="1" si="298"/>
        <v>9.9172360000000026</v>
      </c>
      <c r="H2711" s="9">
        <f t="shared" si="296"/>
        <v>4.2022249999999985</v>
      </c>
      <c r="I2711" s="14">
        <f ca="1">IF($M$3&gt;A2711-1,0,G2711/SUM(OFFSET(H2711,-$M$3+1,0):H2711))</f>
        <v>0.2203426064916891</v>
      </c>
      <c r="J2711" s="14">
        <f t="shared" ca="1" si="299"/>
        <v>6.3488213177997337E-3</v>
      </c>
      <c r="K2711" s="9">
        <f t="shared" ca="1" si="300"/>
        <v>127.34163767550899</v>
      </c>
      <c r="L2711" s="10">
        <f t="shared" ca="1" si="297"/>
        <v>1</v>
      </c>
      <c r="M2711">
        <f t="shared" ca="1" si="294"/>
        <v>76.723088999999987</v>
      </c>
      <c r="N2711" s="12"/>
    </row>
    <row r="2712" spans="1:14" x14ac:dyDescent="0.2">
      <c r="A2712">
        <f t="shared" si="295"/>
        <v>2708</v>
      </c>
      <c r="B2712" s="6">
        <v>44623</v>
      </c>
      <c r="C2712" s="12">
        <v>133.00282899999999</v>
      </c>
      <c r="D2712" s="12">
        <v>133.05226999999999</v>
      </c>
      <c r="E2712" s="12">
        <v>128.92914999999999</v>
      </c>
      <c r="F2712" s="12">
        <v>129.730042</v>
      </c>
      <c r="G2712" s="9">
        <f t="shared" ca="1" si="298"/>
        <v>8.5082549999999912</v>
      </c>
      <c r="H2712" s="9">
        <f t="shared" si="296"/>
        <v>2.8575130000000115</v>
      </c>
      <c r="I2712" s="14">
        <f ca="1">IF($M$3&gt;A2712-1,0,G2712/SUM(OFFSET(H2712,-$M$3+1,0):H2712))</f>
        <v>0.19514671723998664</v>
      </c>
      <c r="J2712" s="14">
        <f t="shared" ca="1" si="299"/>
        <v>6.0755135259119289E-3</v>
      </c>
      <c r="K2712" s="9">
        <f t="shared" ca="1" si="300"/>
        <v>127.35614845828778</v>
      </c>
      <c r="L2712" s="10">
        <f t="shared" ca="1" si="297"/>
        <v>1</v>
      </c>
      <c r="M2712">
        <f t="shared" ca="1" si="294"/>
        <v>73.232769999999988</v>
      </c>
      <c r="N2712" s="12"/>
    </row>
    <row r="2713" spans="1:14" x14ac:dyDescent="0.2">
      <c r="A2713">
        <f t="shared" si="295"/>
        <v>2709</v>
      </c>
      <c r="B2713" s="6">
        <v>44624</v>
      </c>
      <c r="C2713" s="12">
        <v>128.31610699999999</v>
      </c>
      <c r="D2713" s="12">
        <v>129.30981399999999</v>
      </c>
      <c r="E2713" s="12">
        <v>124.731866</v>
      </c>
      <c r="F2713" s="12">
        <v>126.239723</v>
      </c>
      <c r="G2713" s="9">
        <f t="shared" ca="1" si="298"/>
        <v>4.8943560000000161</v>
      </c>
      <c r="H2713" s="9">
        <f t="shared" si="296"/>
        <v>3.4903189999999995</v>
      </c>
      <c r="I2713" s="14">
        <f ca="1">IF($M$3&gt;A2713-1,0,G2713/SUM(OFFSET(H2713,-$M$3+1,0):H2713))</f>
        <v>0.12240365689714465</v>
      </c>
      <c r="J2713" s="14">
        <f t="shared" ca="1" si="299"/>
        <v>5.3201861958128548E-3</v>
      </c>
      <c r="K2713" s="9">
        <f t="shared" ca="1" si="300"/>
        <v>127.35020886697593</v>
      </c>
      <c r="L2713" s="10">
        <f t="shared" ca="1" si="297"/>
        <v>-1</v>
      </c>
      <c r="M2713">
        <f t="shared" ca="1" si="294"/>
        <v>79.516331999999991</v>
      </c>
      <c r="N2713" s="12"/>
    </row>
    <row r="2714" spans="1:14" x14ac:dyDescent="0.2">
      <c r="A2714">
        <f t="shared" si="295"/>
        <v>2710</v>
      </c>
      <c r="B2714" s="6">
        <v>44627</v>
      </c>
      <c r="C2714" s="12">
        <v>126.4177</v>
      </c>
      <c r="D2714" s="12">
        <v>127.327348</v>
      </c>
      <c r="E2714" s="12">
        <v>119.89188900000001</v>
      </c>
      <c r="F2714" s="12">
        <v>119.95616099999999</v>
      </c>
      <c r="G2714" s="9">
        <f t="shared" ca="1" si="298"/>
        <v>11.088928999999993</v>
      </c>
      <c r="H2714" s="9">
        <f t="shared" si="296"/>
        <v>6.2835620000000034</v>
      </c>
      <c r="I2714" s="14">
        <f ca="1">IF($M$3&gt;A2714-1,0,G2714/SUM(OFFSET(H2714,-$M$3+1,0):H2714))</f>
        <v>0.24012433362039118</v>
      </c>
      <c r="J2714" s="14">
        <f t="shared" ca="1" si="299"/>
        <v>6.5676135915925882E-3</v>
      </c>
      <c r="K2714" s="9">
        <f t="shared" ca="1" si="300"/>
        <v>127.3016476177079</v>
      </c>
      <c r="L2714" s="10">
        <f t="shared" ca="1" si="297"/>
        <v>-1</v>
      </c>
      <c r="M2714">
        <f t="shared" ca="1" si="294"/>
        <v>77.706905999999989</v>
      </c>
      <c r="N2714" s="12"/>
    </row>
    <row r="2715" spans="1:14" x14ac:dyDescent="0.2">
      <c r="A2715">
        <f t="shared" si="295"/>
        <v>2711</v>
      </c>
      <c r="B2715" s="6">
        <v>44628</v>
      </c>
      <c r="C2715" s="12">
        <v>120.144023</v>
      </c>
      <c r="D2715" s="12">
        <v>126.15566800000001</v>
      </c>
      <c r="E2715" s="12">
        <v>118.47796099999999</v>
      </c>
      <c r="F2715" s="12">
        <v>121.765587</v>
      </c>
      <c r="G2715" s="9">
        <f t="shared" ca="1" si="298"/>
        <v>16.408439000000001</v>
      </c>
      <c r="H2715" s="9">
        <f t="shared" si="296"/>
        <v>1.809426000000002</v>
      </c>
      <c r="I2715" s="14">
        <f ca="1">IF($M$3&gt;A2715-1,0,G2715/SUM(OFFSET(H2715,-$M$3+1,0):H2715))</f>
        <v>0.40157277319378615</v>
      </c>
      <c r="J2715" s="14">
        <f t="shared" ca="1" si="299"/>
        <v>8.4918518825978055E-3</v>
      </c>
      <c r="K2715" s="9">
        <f t="shared" ca="1" si="300"/>
        <v>127.25463621092923</v>
      </c>
      <c r="L2715" s="10">
        <f t="shared" ca="1" si="297"/>
        <v>-1</v>
      </c>
      <c r="M2715">
        <f t="shared" ca="1" si="294"/>
        <v>72.417049999999989</v>
      </c>
      <c r="N2715" s="12"/>
    </row>
    <row r="2716" spans="1:14" x14ac:dyDescent="0.2">
      <c r="A2716">
        <f t="shared" si="295"/>
        <v>2712</v>
      </c>
      <c r="B2716" s="6">
        <v>44629</v>
      </c>
      <c r="C2716" s="12">
        <v>126.007361</v>
      </c>
      <c r="D2716" s="12">
        <v>127.895893</v>
      </c>
      <c r="E2716" s="12">
        <v>124.410512</v>
      </c>
      <c r="F2716" s="12">
        <v>127.055443</v>
      </c>
      <c r="G2716" s="9">
        <f t="shared" ca="1" si="298"/>
        <v>11.088920000000002</v>
      </c>
      <c r="H2716" s="9">
        <f t="shared" si="296"/>
        <v>5.2898560000000003</v>
      </c>
      <c r="I2716" s="14">
        <f ca="1">IF($M$3&gt;A2716-1,0,G2716/SUM(OFFSET(H2716,-$M$3+1,0):H2716))</f>
        <v>0.24043296893385874</v>
      </c>
      <c r="J2716" s="14">
        <f t="shared" ca="1" si="299"/>
        <v>6.5710565623982751E-3</v>
      </c>
      <c r="K2716" s="9">
        <f t="shared" ca="1" si="300"/>
        <v>127.25332730107337</v>
      </c>
      <c r="L2716" s="10">
        <f t="shared" ca="1" si="297"/>
        <v>-1</v>
      </c>
      <c r="M2716">
        <f t="shared" ca="1" si="294"/>
        <v>75.165790999999984</v>
      </c>
      <c r="N2716" s="12"/>
    </row>
    <row r="2717" spans="1:14" x14ac:dyDescent="0.2">
      <c r="A2717">
        <f t="shared" si="295"/>
        <v>2713</v>
      </c>
      <c r="B2717" s="6">
        <v>44630</v>
      </c>
      <c r="C2717" s="12">
        <v>124.697259</v>
      </c>
      <c r="D2717" s="12">
        <v>124.880184</v>
      </c>
      <c r="E2717" s="12">
        <v>121.963342</v>
      </c>
      <c r="F2717" s="12">
        <v>124.306702</v>
      </c>
      <c r="G2717" s="9">
        <f t="shared" ca="1" si="298"/>
        <v>8.300627999999989</v>
      </c>
      <c r="H2717" s="9">
        <f t="shared" si="296"/>
        <v>2.7487409999999954</v>
      </c>
      <c r="I2717" s="14">
        <f ca="1">IF($M$3&gt;A2717-1,0,G2717/SUM(OFFSET(H2717,-$M$3+1,0):H2717))</f>
        <v>0.19155735377121783</v>
      </c>
      <c r="J2717" s="14">
        <f t="shared" ca="1" si="299"/>
        <v>6.0370678705024021E-3</v>
      </c>
      <c r="K2717" s="9">
        <f t="shared" ca="1" si="300"/>
        <v>127.23553832414186</v>
      </c>
      <c r="L2717" s="10">
        <f t="shared" ca="1" si="297"/>
        <v>-1</v>
      </c>
      <c r="M2717">
        <f t="shared" ca="1" si="294"/>
        <v>77.959041999999982</v>
      </c>
      <c r="N2717" s="12"/>
    </row>
    <row r="2718" spans="1:14" x14ac:dyDescent="0.2">
      <c r="A2718">
        <f t="shared" si="295"/>
        <v>2714</v>
      </c>
      <c r="B2718" s="6">
        <v>44631</v>
      </c>
      <c r="C2718" s="12">
        <v>126.160619</v>
      </c>
      <c r="D2718" s="12">
        <v>126.40286</v>
      </c>
      <c r="E2718" s="12">
        <v>121.39974599999999</v>
      </c>
      <c r="F2718" s="12">
        <v>121.513451</v>
      </c>
      <c r="G2718" s="9">
        <f t="shared" ca="1" si="298"/>
        <v>9.6206280000000106</v>
      </c>
      <c r="H2718" s="9">
        <f t="shared" si="296"/>
        <v>2.7932509999999979</v>
      </c>
      <c r="I2718" s="14">
        <f ca="1">IF($M$3&gt;A2718-1,0,G2718/SUM(OFFSET(H2718,-$M$3+1,0):H2718))</f>
        <v>0.2154563104847948</v>
      </c>
      <c r="J2718" s="14">
        <f t="shared" ca="1" si="299"/>
        <v>6.2953481418891958E-3</v>
      </c>
      <c r="K2718" s="9">
        <f t="shared" ca="1" si="300"/>
        <v>127.19951579233809</v>
      </c>
      <c r="L2718" s="10">
        <f t="shared" ca="1" si="297"/>
        <v>-1</v>
      </c>
      <c r="M2718">
        <f t="shared" ca="1" si="294"/>
        <v>81.469127999999984</v>
      </c>
      <c r="N2718" s="12"/>
    </row>
    <row r="2719" spans="1:14" x14ac:dyDescent="0.2">
      <c r="A2719">
        <f t="shared" si="295"/>
        <v>2715</v>
      </c>
      <c r="B2719" s="6">
        <v>44634</v>
      </c>
      <c r="C2719" s="12">
        <v>121.394807</v>
      </c>
      <c r="D2719" s="12">
        <v>122.032552</v>
      </c>
      <c r="E2719" s="12">
        <v>117.326069</v>
      </c>
      <c r="F2719" s="12">
        <v>118.003365</v>
      </c>
      <c r="G2719" s="9">
        <f t="shared" ca="1" si="298"/>
        <v>12.230933999999991</v>
      </c>
      <c r="H2719" s="9">
        <f t="shared" si="296"/>
        <v>3.5100860000000011</v>
      </c>
      <c r="I2719" s="14">
        <f ca="1">IF($M$3&gt;A2719-1,0,G2719/SUM(OFFSET(H2719,-$M$3+1,0):H2719))</f>
        <v>0.25878649531329617</v>
      </c>
      <c r="J2719" s="14">
        <f t="shared" ca="1" si="299"/>
        <v>6.7774207976035328E-3</v>
      </c>
      <c r="K2719" s="9">
        <f t="shared" ca="1" si="300"/>
        <v>127.1371896087002</v>
      </c>
      <c r="L2719" s="10">
        <f t="shared" ca="1" si="297"/>
        <v>-1</v>
      </c>
      <c r="M2719">
        <f t="shared" ca="1" si="294"/>
        <v>76.525333999999987</v>
      </c>
      <c r="N2719" s="12"/>
    </row>
    <row r="2720" spans="1:14" x14ac:dyDescent="0.2">
      <c r="A2720">
        <f t="shared" si="295"/>
        <v>2716</v>
      </c>
      <c r="B2720" s="6">
        <v>44635</v>
      </c>
      <c r="C2720" s="12">
        <v>119.10583099999999</v>
      </c>
      <c r="D2720" s="12">
        <v>123.278392</v>
      </c>
      <c r="E2720" s="12">
        <v>118.220895</v>
      </c>
      <c r="F2720" s="12">
        <v>122.947159</v>
      </c>
      <c r="G2720" s="9">
        <f t="shared" ca="1" si="298"/>
        <v>4.558173999999994</v>
      </c>
      <c r="H2720" s="9">
        <f t="shared" si="296"/>
        <v>4.9437939999999969</v>
      </c>
      <c r="I2720" s="14">
        <f ca="1">IF($M$3&gt;A2720-1,0,G2720/SUM(OFFSET(H2720,-$M$3+1,0):H2720))</f>
        <v>9.2126250912738475E-2</v>
      </c>
      <c r="J2720" s="14">
        <f t="shared" ca="1" si="299"/>
        <v>5.0205727449012293E-3</v>
      </c>
      <c r="K2720" s="9">
        <f t="shared" ca="1" si="300"/>
        <v>127.11615325522585</v>
      </c>
      <c r="L2720" s="10">
        <f t="shared" ca="1" si="297"/>
        <v>-1</v>
      </c>
      <c r="M2720">
        <f t="shared" ca="1" si="294"/>
        <v>70.014377999999994</v>
      </c>
      <c r="N2720" s="12"/>
    </row>
    <row r="2721" spans="1:14" x14ac:dyDescent="0.2">
      <c r="A2721">
        <f t="shared" si="295"/>
        <v>2717</v>
      </c>
      <c r="B2721" s="6">
        <v>44636</v>
      </c>
      <c r="C2721" s="12">
        <v>125.16690699999999</v>
      </c>
      <c r="D2721" s="12">
        <v>129.45811499999999</v>
      </c>
      <c r="E2721" s="12">
        <v>124.01995100000001</v>
      </c>
      <c r="F2721" s="12">
        <v>129.45811499999999</v>
      </c>
      <c r="G2721" s="9">
        <f t="shared" ca="1" si="298"/>
        <v>2.4224700000000041</v>
      </c>
      <c r="H2721" s="9">
        <f t="shared" si="296"/>
        <v>6.5109559999999931</v>
      </c>
      <c r="I2721" s="14">
        <f ca="1">IF($M$3&gt;A2721-1,0,G2721/SUM(OFFSET(H2721,-$M$3+1,0):H2721))</f>
        <v>4.6935108197953247E-2</v>
      </c>
      <c r="J2721" s="14">
        <f t="shared" ca="1" si="299"/>
        <v>4.5895302662817949E-3</v>
      </c>
      <c r="K2721" s="9">
        <f t="shared" ca="1" si="300"/>
        <v>127.12690175953597</v>
      </c>
      <c r="L2721" s="10">
        <f t="shared" ca="1" si="297"/>
        <v>1</v>
      </c>
      <c r="M2721">
        <f t="shared" ca="1" si="294"/>
        <v>70.825168999999988</v>
      </c>
      <c r="N2721" s="12"/>
    </row>
    <row r="2722" spans="1:14" x14ac:dyDescent="0.2">
      <c r="A2722">
        <f t="shared" si="295"/>
        <v>2718</v>
      </c>
      <c r="B2722" s="6">
        <v>44637</v>
      </c>
      <c r="C2722" s="12">
        <v>128.17767699999999</v>
      </c>
      <c r="D2722" s="12">
        <v>130.26890599999999</v>
      </c>
      <c r="E2722" s="12">
        <v>127.11476500000001</v>
      </c>
      <c r="F2722" s="12">
        <v>130.26890599999999</v>
      </c>
      <c r="G2722" s="9">
        <f t="shared" ca="1" si="298"/>
        <v>3.4507750000000215</v>
      </c>
      <c r="H2722" s="9">
        <f t="shared" si="296"/>
        <v>0.81079099999999471</v>
      </c>
      <c r="I2722" s="14">
        <f ca="1">IF($M$3&gt;A2722-1,0,G2722/SUM(OFFSET(H2722,-$M$3+1,0):H2722))</f>
        <v>6.8217530889819245E-2</v>
      </c>
      <c r="J2722" s="14">
        <f t="shared" ca="1" si="299"/>
        <v>4.7901166746937363E-3</v>
      </c>
      <c r="K2722" s="9">
        <f t="shared" ca="1" si="300"/>
        <v>127.14195232644018</v>
      </c>
      <c r="L2722" s="10">
        <f t="shared" ca="1" si="297"/>
        <v>1</v>
      </c>
      <c r="M2722">
        <f t="shared" ca="1" si="294"/>
        <v>73.638186999999988</v>
      </c>
      <c r="N2722" s="12"/>
    </row>
    <row r="2723" spans="1:14" x14ac:dyDescent="0.2">
      <c r="A2723">
        <f t="shared" si="295"/>
        <v>2719</v>
      </c>
      <c r="B2723" s="6">
        <v>44638</v>
      </c>
      <c r="C2723" s="12">
        <v>129.16643500000001</v>
      </c>
      <c r="D2723" s="12">
        <v>133.49720099999999</v>
      </c>
      <c r="E2723" s="12">
        <v>128.67700400000001</v>
      </c>
      <c r="F2723" s="12">
        <v>133.08192399999999</v>
      </c>
      <c r="G2723" s="9">
        <f t="shared" ca="1" si="298"/>
        <v>0.51415999999997553</v>
      </c>
      <c r="H2723" s="9">
        <f t="shared" si="296"/>
        <v>2.8130179999999996</v>
      </c>
      <c r="I2723" s="14">
        <f ca="1">IF($M$3&gt;A2723-1,0,G2723/SUM(OFFSET(H2723,-$M$3+1,0):H2723))</f>
        <v>9.8411414376590716E-3</v>
      </c>
      <c r="J2723" s="14">
        <f t="shared" ca="1" si="299"/>
        <v>4.2501753450278944E-3</v>
      </c>
      <c r="K2723" s="9">
        <f t="shared" ca="1" si="300"/>
        <v>127.1671982475973</v>
      </c>
      <c r="L2723" s="10">
        <f t="shared" ca="1" si="297"/>
        <v>1</v>
      </c>
      <c r="M2723">
        <f t="shared" ca="1" si="294"/>
        <v>73.32672500000001</v>
      </c>
      <c r="N2723" s="12"/>
    </row>
    <row r="2724" spans="1:14" x14ac:dyDescent="0.2">
      <c r="A2724">
        <f t="shared" si="295"/>
        <v>2720</v>
      </c>
      <c r="B2724" s="6">
        <v>44641</v>
      </c>
      <c r="C2724" s="12">
        <v>132.701257</v>
      </c>
      <c r="D2724" s="12">
        <v>133.76416900000001</v>
      </c>
      <c r="E2724" s="12">
        <v>130.43204299999999</v>
      </c>
      <c r="F2724" s="12">
        <v>132.77046200000001</v>
      </c>
      <c r="G2724" s="9">
        <f t="shared" ca="1" si="298"/>
        <v>4.3851319999999987</v>
      </c>
      <c r="H2724" s="9">
        <f t="shared" si="296"/>
        <v>0.31146199999997748</v>
      </c>
      <c r="I2724" s="14">
        <f ca="1">IF($M$3&gt;A2724-1,0,G2724/SUM(OFFSET(H2724,-$M$3+1,0):H2724))</f>
        <v>9.064872351421191E-2</v>
      </c>
      <c r="J2724" s="14">
        <f t="shared" ca="1" si="299"/>
        <v>5.006173905921318E-3</v>
      </c>
      <c r="K2724" s="9">
        <f t="shared" ca="1" si="300"/>
        <v>127.19524916038257</v>
      </c>
      <c r="L2724" s="10">
        <f t="shared" ca="1" si="297"/>
        <v>1</v>
      </c>
      <c r="M2724">
        <f t="shared" ca="1" si="294"/>
        <v>74.241336999999987</v>
      </c>
      <c r="N2724" s="12"/>
    </row>
    <row r="2725" spans="1:14" x14ac:dyDescent="0.2">
      <c r="A2725">
        <f t="shared" si="295"/>
        <v>2721</v>
      </c>
      <c r="B2725" s="6">
        <v>44642</v>
      </c>
      <c r="C2725" s="12">
        <v>132.78530000000001</v>
      </c>
      <c r="D2725" s="12">
        <v>135.15832900000001</v>
      </c>
      <c r="E2725" s="12">
        <v>132.45900800000001</v>
      </c>
      <c r="F2725" s="12">
        <v>133.68507399999999</v>
      </c>
      <c r="G2725" s="9">
        <f t="shared" ca="1" si="298"/>
        <v>1.097518999999977</v>
      </c>
      <c r="H2725" s="9">
        <f t="shared" si="296"/>
        <v>0.91461199999997689</v>
      </c>
      <c r="I2725" s="14">
        <f ca="1">IF($M$3&gt;A2725-1,0,G2725/SUM(OFFSET(H2725,-$M$3+1,0):H2725))</f>
        <v>2.4342040491279263E-2</v>
      </c>
      <c r="J2725" s="14">
        <f t="shared" ca="1" si="299"/>
        <v>4.3812855752895456E-3</v>
      </c>
      <c r="K2725" s="9">
        <f t="shared" ca="1" si="300"/>
        <v>127.22368293633855</v>
      </c>
      <c r="L2725" s="10">
        <f t="shared" ca="1" si="297"/>
        <v>1</v>
      </c>
      <c r="M2725">
        <f t="shared" ca="1" si="294"/>
        <v>70.899326000000002</v>
      </c>
      <c r="N2725" s="12"/>
    </row>
    <row r="2726" spans="1:14" x14ac:dyDescent="0.2">
      <c r="A2726">
        <f t="shared" si="295"/>
        <v>2722</v>
      </c>
      <c r="B2726" s="6">
        <v>44643</v>
      </c>
      <c r="C2726" s="12">
        <v>132.394734</v>
      </c>
      <c r="D2726" s="12">
        <v>134.05585500000001</v>
      </c>
      <c r="E2726" s="12">
        <v>130.26396</v>
      </c>
      <c r="F2726" s="12">
        <v>130.343063</v>
      </c>
      <c r="G2726" s="9">
        <f t="shared" ca="1" si="298"/>
        <v>0.61302100000000337</v>
      </c>
      <c r="H2726" s="9">
        <f t="shared" si="296"/>
        <v>3.3420109999999852</v>
      </c>
      <c r="I2726" s="14">
        <f ca="1">IF($M$3&gt;A2726-1,0,G2726/SUM(OFFSET(H2726,-$M$3+1,0):H2726))</f>
        <v>1.3451736745144608E-2</v>
      </c>
      <c r="J2726" s="14">
        <f t="shared" ca="1" si="299"/>
        <v>4.2826344157865801E-3</v>
      </c>
      <c r="K2726" s="9">
        <f t="shared" ca="1" si="300"/>
        <v>127.2370421007551</v>
      </c>
      <c r="L2726" s="10">
        <f t="shared" ca="1" si="297"/>
        <v>1</v>
      </c>
      <c r="M2726">
        <f t="shared" ca="1" si="294"/>
        <v>77.242221999999998</v>
      </c>
      <c r="N2726" s="12"/>
    </row>
    <row r="2727" spans="1:14" x14ac:dyDescent="0.2">
      <c r="A2727">
        <f t="shared" si="295"/>
        <v>2723</v>
      </c>
      <c r="B2727" s="6">
        <v>44644</v>
      </c>
      <c r="C2727" s="12">
        <v>131.905306</v>
      </c>
      <c r="D2727" s="12">
        <v>136.705724</v>
      </c>
      <c r="E2727" s="12">
        <v>131.109363</v>
      </c>
      <c r="F2727" s="12">
        <v>136.685959</v>
      </c>
      <c r="G2727" s="9">
        <f t="shared" ca="1" si="298"/>
        <v>10.446235999999999</v>
      </c>
      <c r="H2727" s="9">
        <f t="shared" si="296"/>
        <v>6.3428959999999961</v>
      </c>
      <c r="I2727" s="14">
        <f ca="1">IF($M$3&gt;A2727-1,0,G2727/SUM(OFFSET(H2727,-$M$3+1,0):H2727))</f>
        <v>0.21572229341443208</v>
      </c>
      <c r="J2727" s="14">
        <f t="shared" ca="1" si="299"/>
        <v>6.2982531058883816E-3</v>
      </c>
      <c r="K2727" s="9">
        <f t="shared" ca="1" si="300"/>
        <v>127.29655377096306</v>
      </c>
      <c r="L2727" s="10">
        <f t="shared" ca="1" si="297"/>
        <v>1</v>
      </c>
      <c r="M2727">
        <f t="shared" ca="1" si="294"/>
        <v>76.673664000000002</v>
      </c>
      <c r="N2727" s="12"/>
    </row>
    <row r="2728" spans="1:14" x14ac:dyDescent="0.2">
      <c r="A2728">
        <f t="shared" si="295"/>
        <v>2724</v>
      </c>
      <c r="B2728" s="6">
        <v>44645</v>
      </c>
      <c r="C2728" s="12">
        <v>136.49808300000001</v>
      </c>
      <c r="D2728" s="12">
        <v>136.695832</v>
      </c>
      <c r="E2728" s="12">
        <v>133.922371</v>
      </c>
      <c r="F2728" s="12">
        <v>136.117401</v>
      </c>
      <c r="G2728" s="9">
        <f t="shared" ca="1" si="298"/>
        <v>16.161240000000006</v>
      </c>
      <c r="H2728" s="9">
        <f t="shared" si="296"/>
        <v>0.5685579999999959</v>
      </c>
      <c r="I2728" s="14">
        <f ca="1">IF($M$3&gt;A2728-1,0,G2728/SUM(OFFSET(H2728,-$M$3+1,0):H2728))</f>
        <v>0.37839955730648794</v>
      </c>
      <c r="J2728" s="14">
        <f t="shared" ca="1" si="299"/>
        <v>8.2004848856398506E-3</v>
      </c>
      <c r="K2728" s="9">
        <f t="shared" ca="1" si="300"/>
        <v>127.36888899534331</v>
      </c>
      <c r="L2728" s="10">
        <f t="shared" ca="1" si="297"/>
        <v>1</v>
      </c>
      <c r="M2728">
        <f t="shared" ref="M2728:M2791" ca="1" si="301">L2728*($F2729-$F2728)+M2727</f>
        <v>77.66243399999999</v>
      </c>
      <c r="N2728" s="12"/>
    </row>
    <row r="2729" spans="1:14" x14ac:dyDescent="0.2">
      <c r="A2729">
        <f t="shared" si="295"/>
        <v>2725</v>
      </c>
      <c r="B2729" s="6">
        <v>44648</v>
      </c>
      <c r="C2729" s="12">
        <v>135.12372099999999</v>
      </c>
      <c r="D2729" s="12">
        <v>137.17044300000001</v>
      </c>
      <c r="E2729" s="12">
        <v>133.516989</v>
      </c>
      <c r="F2729" s="12">
        <v>137.10617099999999</v>
      </c>
      <c r="G2729" s="9">
        <f t="shared" ca="1" si="298"/>
        <v>15.340583999999993</v>
      </c>
      <c r="H2729" s="9">
        <f t="shared" si="296"/>
        <v>0.98876999999998816</v>
      </c>
      <c r="I2729" s="14">
        <f ca="1">IF($M$3&gt;A2729-1,0,G2729/SUM(OFFSET(H2729,-$M$3+1,0):H2729))</f>
        <v>0.36622159783896491</v>
      </c>
      <c r="J2729" s="14">
        <f t="shared" ca="1" si="299"/>
        <v>8.0494048550533315E-3</v>
      </c>
      <c r="K2729" s="9">
        <f t="shared" ca="1" si="300"/>
        <v>127.44726832038661</v>
      </c>
      <c r="L2729" s="10">
        <f t="shared" ca="1" si="297"/>
        <v>1</v>
      </c>
      <c r="M2729">
        <f t="shared" ca="1" si="301"/>
        <v>80.762195999999989</v>
      </c>
      <c r="N2729" s="12"/>
    </row>
    <row r="2730" spans="1:14" x14ac:dyDescent="0.2">
      <c r="A2730">
        <f t="shared" si="295"/>
        <v>2726</v>
      </c>
      <c r="B2730" s="6">
        <v>44649</v>
      </c>
      <c r="C2730" s="12">
        <v>139.62750199999999</v>
      </c>
      <c r="D2730" s="12">
        <v>140.61132799999999</v>
      </c>
      <c r="E2730" s="12">
        <v>137.59561199999999</v>
      </c>
      <c r="F2730" s="12">
        <v>140.20593299999999</v>
      </c>
      <c r="G2730" s="9">
        <f t="shared" ca="1" si="298"/>
        <v>13.150489999999991</v>
      </c>
      <c r="H2730" s="9">
        <f t="shared" si="296"/>
        <v>3.0997619999999984</v>
      </c>
      <c r="I2730" s="14">
        <f ca="1">IF($M$3&gt;A2730-1,0,G2730/SUM(OFFSET(H2730,-$M$3+1,0):H2730))</f>
        <v>0.33125737996309668</v>
      </c>
      <c r="J2730" s="14">
        <f t="shared" ca="1" si="299"/>
        <v>7.6234439872904678E-3</v>
      </c>
      <c r="K2730" s="9">
        <f t="shared" ca="1" si="300"/>
        <v>127.54453328592426</v>
      </c>
      <c r="L2730" s="10">
        <f t="shared" ca="1" si="297"/>
        <v>1</v>
      </c>
      <c r="M2730">
        <f t="shared" ca="1" si="301"/>
        <v>76.693455</v>
      </c>
      <c r="N2730" s="12"/>
    </row>
    <row r="2731" spans="1:14" x14ac:dyDescent="0.2">
      <c r="A2731">
        <f t="shared" si="295"/>
        <v>2727</v>
      </c>
      <c r="B2731" s="6">
        <v>44650</v>
      </c>
      <c r="C2731" s="12">
        <v>139.395149</v>
      </c>
      <c r="D2731" s="12">
        <v>139.74122</v>
      </c>
      <c r="E2731" s="12">
        <v>135.365961</v>
      </c>
      <c r="F2731" s="12">
        <v>136.137192</v>
      </c>
      <c r="G2731" s="9">
        <f t="shared" ca="1" si="298"/>
        <v>11.830489999999998</v>
      </c>
      <c r="H2731" s="9">
        <f t="shared" si="296"/>
        <v>4.0687409999999886</v>
      </c>
      <c r="I2731" s="14">
        <f ca="1">IF($M$3&gt;A2731-1,0,G2731/SUM(OFFSET(H2731,-$M$3+1,0):H2731))</f>
        <v>0.28841693404872792</v>
      </c>
      <c r="J2731" s="14">
        <f t="shared" ca="1" si="299"/>
        <v>7.1173142101418948E-3</v>
      </c>
      <c r="K2731" s="9">
        <f t="shared" ca="1" si="300"/>
        <v>127.60568993789285</v>
      </c>
      <c r="L2731" s="10">
        <f t="shared" ca="1" si="297"/>
        <v>1</v>
      </c>
      <c r="M2731">
        <f t="shared" ca="1" si="301"/>
        <v>73.934818000000007</v>
      </c>
      <c r="N2731" s="12"/>
    </row>
    <row r="2732" spans="1:14" x14ac:dyDescent="0.2">
      <c r="A2732">
        <f t="shared" si="295"/>
        <v>2728</v>
      </c>
      <c r="B2732" s="6">
        <v>44651</v>
      </c>
      <c r="C2732" s="12">
        <v>135.83067199999999</v>
      </c>
      <c r="D2732" s="12">
        <v>136.81943000000001</v>
      </c>
      <c r="E2732" s="12">
        <v>133.05721199999999</v>
      </c>
      <c r="F2732" s="12">
        <v>133.37855500000001</v>
      </c>
      <c r="G2732" s="9">
        <f t="shared" ca="1" si="298"/>
        <v>11.865104000000002</v>
      </c>
      <c r="H2732" s="9">
        <f t="shared" si="296"/>
        <v>2.7586369999999931</v>
      </c>
      <c r="I2732" s="14">
        <f ca="1">IF($M$3&gt;A2732-1,0,G2732/SUM(OFFSET(H2732,-$M$3+1,0):H2732))</f>
        <v>0.28950509434221078</v>
      </c>
      <c r="J2732" s="14">
        <f t="shared" ca="1" si="299"/>
        <v>7.1299548968839829E-3</v>
      </c>
      <c r="K2732" s="9">
        <f t="shared" ca="1" si="300"/>
        <v>127.64685020541147</v>
      </c>
      <c r="L2732" s="10">
        <f t="shared" ca="1" si="297"/>
        <v>1</v>
      </c>
      <c r="M2732">
        <f t="shared" ca="1" si="301"/>
        <v>71.77438699999999</v>
      </c>
      <c r="N2732" s="12"/>
    </row>
    <row r="2733" spans="1:14" x14ac:dyDescent="0.2">
      <c r="A2733">
        <f t="shared" si="295"/>
        <v>2729</v>
      </c>
      <c r="B2733" s="6">
        <v>44652</v>
      </c>
      <c r="C2733" s="12">
        <v>133.87293700000001</v>
      </c>
      <c r="D2733" s="12">
        <v>134.35741999999999</v>
      </c>
      <c r="E2733" s="12">
        <v>129.32464300000001</v>
      </c>
      <c r="F2733" s="12">
        <v>131.21812399999999</v>
      </c>
      <c r="G2733" s="9">
        <f t="shared" ca="1" si="298"/>
        <v>13.214758999999987</v>
      </c>
      <c r="H2733" s="9">
        <f t="shared" si="296"/>
        <v>2.1604310000000169</v>
      </c>
      <c r="I2733" s="14">
        <f ca="1">IF($M$3&gt;A2733-1,0,G2733/SUM(OFFSET(H2733,-$M$3+1,0):H2733))</f>
        <v>0.33341607282494951</v>
      </c>
      <c r="J2733" s="14">
        <f t="shared" ca="1" si="299"/>
        <v>7.6494074603063811E-3</v>
      </c>
      <c r="K2733" s="9">
        <f t="shared" ca="1" si="300"/>
        <v>127.67416833381859</v>
      </c>
      <c r="L2733" s="10">
        <f t="shared" ca="1" si="297"/>
        <v>1</v>
      </c>
      <c r="M2733">
        <f t="shared" ca="1" si="301"/>
        <v>73.939762000000002</v>
      </c>
      <c r="N2733" s="12"/>
    </row>
    <row r="2734" spans="1:14" x14ac:dyDescent="0.2">
      <c r="A2734">
        <f t="shared" si="295"/>
        <v>2730</v>
      </c>
      <c r="B2734" s="6">
        <v>44655</v>
      </c>
      <c r="C2734" s="12">
        <v>131.54440700000001</v>
      </c>
      <c r="D2734" s="12">
        <v>133.56643199999999</v>
      </c>
      <c r="E2734" s="12">
        <v>131.12419700000001</v>
      </c>
      <c r="F2734" s="12">
        <v>133.383499</v>
      </c>
      <c r="G2734" s="9">
        <f t="shared" ca="1" si="298"/>
        <v>10.436340000000001</v>
      </c>
      <c r="H2734" s="9">
        <f t="shared" si="296"/>
        <v>2.1653750000000116</v>
      </c>
      <c r="I2734" s="14">
        <f ca="1">IF($M$3&gt;A2734-1,0,G2734/SUM(OFFSET(H2734,-$M$3+1,0):H2734))</f>
        <v>0.28316513828677176</v>
      </c>
      <c r="J2734" s="14">
        <f t="shared" ca="1" si="299"/>
        <v>7.0564640580161927E-3</v>
      </c>
      <c r="K2734" s="9">
        <f t="shared" ca="1" si="300"/>
        <v>127.71445602045982</v>
      </c>
      <c r="L2734" s="10">
        <f t="shared" ca="1" si="297"/>
        <v>1</v>
      </c>
      <c r="M2734">
        <f t="shared" ca="1" si="301"/>
        <v>68.185192000000001</v>
      </c>
      <c r="N2734" s="12"/>
    </row>
    <row r="2735" spans="1:14" x14ac:dyDescent="0.2">
      <c r="A2735">
        <f t="shared" si="295"/>
        <v>2731</v>
      </c>
      <c r="B2735" s="6">
        <v>44656</v>
      </c>
      <c r="C2735" s="12">
        <v>132.45900800000001</v>
      </c>
      <c r="D2735" s="12">
        <v>132.53810999999999</v>
      </c>
      <c r="E2735" s="12">
        <v>127.263093</v>
      </c>
      <c r="F2735" s="12">
        <v>127.628929</v>
      </c>
      <c r="G2735" s="9">
        <f t="shared" ca="1" si="298"/>
        <v>1.8291859999999929</v>
      </c>
      <c r="H2735" s="9">
        <f t="shared" si="296"/>
        <v>5.7545700000000011</v>
      </c>
      <c r="I2735" s="14">
        <f ca="1">IF($M$3&gt;A2735-1,0,G2735/SUM(OFFSET(H2735,-$M$3+1,0):H2735))</f>
        <v>5.067048602210196E-2</v>
      </c>
      <c r="J2735" s="14">
        <f t="shared" ca="1" si="299"/>
        <v>4.6244257198373951E-3</v>
      </c>
      <c r="K2735" s="9">
        <f t="shared" ca="1" si="300"/>
        <v>127.71406050710667</v>
      </c>
      <c r="L2735" s="10">
        <f t="shared" ca="1" si="297"/>
        <v>-1</v>
      </c>
      <c r="M2735">
        <f t="shared" ca="1" si="301"/>
        <v>70.825175999999999</v>
      </c>
      <c r="N2735" s="12"/>
    </row>
    <row r="2736" spans="1:14" x14ac:dyDescent="0.2">
      <c r="A2736">
        <f t="shared" si="295"/>
        <v>2732</v>
      </c>
      <c r="B2736" s="6">
        <v>44657</v>
      </c>
      <c r="C2736" s="12">
        <v>124.95927500000001</v>
      </c>
      <c r="D2736" s="12">
        <v>127.006005</v>
      </c>
      <c r="E2736" s="12">
        <v>123.570071</v>
      </c>
      <c r="F2736" s="12">
        <v>124.988945</v>
      </c>
      <c r="G2736" s="9">
        <f t="shared" ca="1" si="298"/>
        <v>5.2799609999999859</v>
      </c>
      <c r="H2736" s="9">
        <f t="shared" si="296"/>
        <v>2.6399839999999983</v>
      </c>
      <c r="I2736" s="14">
        <f ca="1">IF($M$3&gt;A2736-1,0,G2736/SUM(OFFSET(H2736,-$M$3+1,0):H2736))</f>
        <v>0.13920707329019155</v>
      </c>
      <c r="J2736" s="14">
        <f t="shared" ca="1" si="299"/>
        <v>5.4902128643463293E-3</v>
      </c>
      <c r="K2736" s="9">
        <f t="shared" ca="1" si="300"/>
        <v>127.69909904289273</v>
      </c>
      <c r="L2736" s="10">
        <f t="shared" ca="1" si="297"/>
        <v>-1</v>
      </c>
      <c r="M2736">
        <f t="shared" ca="1" si="301"/>
        <v>70.805408</v>
      </c>
      <c r="N2736" s="12"/>
    </row>
    <row r="2737" spans="1:14" x14ac:dyDescent="0.2">
      <c r="A2737">
        <f t="shared" si="295"/>
        <v>2733</v>
      </c>
      <c r="B2737" s="6">
        <v>44658</v>
      </c>
      <c r="C2737" s="12">
        <v>124.44018</v>
      </c>
      <c r="D2737" s="12">
        <v>126.18039</v>
      </c>
      <c r="E2737" s="12">
        <v>122.66041199999999</v>
      </c>
      <c r="F2737" s="12">
        <v>125.008713</v>
      </c>
      <c r="G2737" s="9">
        <f t="shared" ca="1" si="298"/>
        <v>8.0732109999999864</v>
      </c>
      <c r="H2737" s="9">
        <f t="shared" si="296"/>
        <v>1.976799999999912E-2</v>
      </c>
      <c r="I2737" s="14">
        <f ca="1">IF($M$3&gt;A2737-1,0,G2737/SUM(OFFSET(H2737,-$M$3+1,0):H2737))</f>
        <v>0.22977311572256243</v>
      </c>
      <c r="J2737" s="14">
        <f t="shared" ca="1" si="299"/>
        <v>6.452663490943168E-3</v>
      </c>
      <c r="K2737" s="9">
        <f t="shared" ca="1" si="300"/>
        <v>127.68173888709721</v>
      </c>
      <c r="L2737" s="10">
        <f t="shared" ca="1" si="297"/>
        <v>-1</v>
      </c>
      <c r="M2737">
        <f t="shared" ca="1" si="301"/>
        <v>73.776623000000001</v>
      </c>
      <c r="N2737" s="12"/>
    </row>
    <row r="2738" spans="1:14" x14ac:dyDescent="0.2">
      <c r="A2738">
        <f t="shared" si="295"/>
        <v>2734</v>
      </c>
      <c r="B2738" s="6">
        <v>44659</v>
      </c>
      <c r="C2738" s="12">
        <v>124.306696</v>
      </c>
      <c r="D2738" s="12">
        <v>124.306696</v>
      </c>
      <c r="E2738" s="12">
        <v>121.824911</v>
      </c>
      <c r="F2738" s="12">
        <v>122.037498</v>
      </c>
      <c r="G2738" s="9">
        <f t="shared" ca="1" si="298"/>
        <v>10.73296400000001</v>
      </c>
      <c r="H2738" s="9">
        <f t="shared" si="296"/>
        <v>2.9712150000000008</v>
      </c>
      <c r="I2738" s="14">
        <f ca="1">IF($M$3&gt;A2738-1,0,G2738/SUM(OFFSET(H2738,-$M$3+1,0):H2738))</f>
        <v>0.28397593035965091</v>
      </c>
      <c r="J2738" s="14">
        <f t="shared" ca="1" si="299"/>
        <v>7.0658412820475249E-3</v>
      </c>
      <c r="K2738" s="9">
        <f t="shared" ca="1" si="300"/>
        <v>127.64185757683134</v>
      </c>
      <c r="L2738" s="10">
        <f t="shared" ca="1" si="297"/>
        <v>-1</v>
      </c>
      <c r="M2738">
        <f t="shared" ca="1" si="301"/>
        <v>76.520426999999998</v>
      </c>
      <c r="N2738" s="12"/>
    </row>
    <row r="2739" spans="1:14" x14ac:dyDescent="0.2">
      <c r="A2739">
        <f t="shared" si="295"/>
        <v>2735</v>
      </c>
      <c r="B2739" s="6">
        <v>44662</v>
      </c>
      <c r="C2739" s="12">
        <v>120.26267199999999</v>
      </c>
      <c r="D2739" s="12">
        <v>120.969638</v>
      </c>
      <c r="E2739" s="12">
        <v>119.115717</v>
      </c>
      <c r="F2739" s="12">
        <v>119.293694</v>
      </c>
      <c r="G2739" s="9">
        <f t="shared" ca="1" si="298"/>
        <v>14.391379999999984</v>
      </c>
      <c r="H2739" s="9">
        <f t="shared" si="296"/>
        <v>2.7438039999999972</v>
      </c>
      <c r="I2739" s="14">
        <f ca="1">IF($M$3&gt;A2739-1,0,G2739/SUM(OFFSET(H2739,-$M$3+1,0):H2739))</f>
        <v>0.36319378187073131</v>
      </c>
      <c r="J2739" s="14">
        <f t="shared" ca="1" si="299"/>
        <v>8.0120597421108469E-3</v>
      </c>
      <c r="K2739" s="9">
        <f t="shared" ca="1" si="300"/>
        <v>127.57497159151686</v>
      </c>
      <c r="L2739" s="10">
        <f t="shared" ca="1" si="297"/>
        <v>-1</v>
      </c>
      <c r="M2739">
        <f t="shared" ca="1" si="301"/>
        <v>77.163120000000006</v>
      </c>
      <c r="N2739" s="12"/>
    </row>
    <row r="2740" spans="1:14" x14ac:dyDescent="0.2">
      <c r="A2740">
        <f t="shared" si="295"/>
        <v>2736</v>
      </c>
      <c r="B2740" s="6">
        <v>44663</v>
      </c>
      <c r="C2740" s="12">
        <v>121.68154699999999</v>
      </c>
      <c r="D2740" s="12">
        <v>122.660416</v>
      </c>
      <c r="E2740" s="12">
        <v>118.26044400000001</v>
      </c>
      <c r="F2740" s="12">
        <v>118.65100099999999</v>
      </c>
      <c r="G2740" s="9">
        <f t="shared" ca="1" si="298"/>
        <v>11.692062000000007</v>
      </c>
      <c r="H2740" s="9">
        <f t="shared" si="296"/>
        <v>0.6426930000000084</v>
      </c>
      <c r="I2740" s="14">
        <f ca="1">IF($M$3&gt;A2740-1,0,G2740/SUM(OFFSET(H2740,-$M$3+1,0):H2740))</f>
        <v>0.3166417712952922</v>
      </c>
      <c r="J2740" s="14">
        <f t="shared" ca="1" si="299"/>
        <v>7.4488172065574169E-3</v>
      </c>
      <c r="K2740" s="9">
        <f t="shared" ca="1" si="300"/>
        <v>127.50849856582396</v>
      </c>
      <c r="L2740" s="10">
        <f t="shared" ca="1" si="297"/>
        <v>-1</v>
      </c>
      <c r="M2740">
        <f t="shared" ca="1" si="301"/>
        <v>74.345164999999994</v>
      </c>
      <c r="N2740" s="12"/>
    </row>
    <row r="2741" spans="1:14" x14ac:dyDescent="0.2">
      <c r="A2741">
        <f t="shared" si="295"/>
        <v>2737</v>
      </c>
      <c r="B2741" s="6">
        <v>44664</v>
      </c>
      <c r="C2741" s="12">
        <v>119.788071</v>
      </c>
      <c r="D2741" s="12">
        <v>122.46266300000001</v>
      </c>
      <c r="E2741" s="12">
        <v>119.03661200000001</v>
      </c>
      <c r="F2741" s="12">
        <v>121.46895600000001</v>
      </c>
      <c r="G2741" s="9">
        <f t="shared" ca="1" si="298"/>
        <v>15.217002999999991</v>
      </c>
      <c r="H2741" s="9">
        <f t="shared" si="296"/>
        <v>2.817955000000012</v>
      </c>
      <c r="I2741" s="14">
        <f ca="1">IF($M$3&gt;A2741-1,0,G2741/SUM(OFFSET(H2741,-$M$3+1,0):H2741))</f>
        <v>0.45559530474355808</v>
      </c>
      <c r="J2741" s="14">
        <f t="shared" ca="1" si="299"/>
        <v>9.1908506267680042E-3</v>
      </c>
      <c r="K2741" s="9">
        <f t="shared" ca="1" si="300"/>
        <v>127.45299003224746</v>
      </c>
      <c r="L2741" s="10">
        <f t="shared" ca="1" si="297"/>
        <v>-1</v>
      </c>
      <c r="M2741">
        <f t="shared" ca="1" si="301"/>
        <v>78.043116999999995</v>
      </c>
      <c r="N2741" s="12"/>
    </row>
    <row r="2742" spans="1:14" x14ac:dyDescent="0.2">
      <c r="A2742">
        <f t="shared" si="295"/>
        <v>2738</v>
      </c>
      <c r="B2742" s="6">
        <v>44665</v>
      </c>
      <c r="C2742" s="12">
        <v>122.096822</v>
      </c>
      <c r="D2742" s="12">
        <v>122.220416</v>
      </c>
      <c r="E2742" s="12">
        <v>117.736394</v>
      </c>
      <c r="F2742" s="12">
        <v>117.771004</v>
      </c>
      <c r="G2742" s="9">
        <f t="shared" ca="1" si="298"/>
        <v>18.346396999999996</v>
      </c>
      <c r="H2742" s="9">
        <f t="shared" si="296"/>
        <v>3.6979520000000008</v>
      </c>
      <c r="I2742" s="14">
        <f ca="1">IF($M$3&gt;A2742-1,0,G2742/SUM(OFFSET(H2742,-$M$3+1,0):H2742))</f>
        <v>0.5022329391157434</v>
      </c>
      <c r="J2742" s="14">
        <f t="shared" ca="1" si="299"/>
        <v>9.8165285163059491E-3</v>
      </c>
      <c r="K2742" s="9">
        <f t="shared" ca="1" si="300"/>
        <v>127.35794654026742</v>
      </c>
      <c r="L2742" s="10">
        <f t="shared" ca="1" si="297"/>
        <v>-1</v>
      </c>
      <c r="M2742">
        <f t="shared" ca="1" si="301"/>
        <v>76.026049999999998</v>
      </c>
      <c r="N2742" s="12"/>
    </row>
    <row r="2743" spans="1:14" x14ac:dyDescent="0.2">
      <c r="A2743">
        <f t="shared" si="295"/>
        <v>2739</v>
      </c>
      <c r="B2743" s="6">
        <v>44669</v>
      </c>
      <c r="C2743" s="12">
        <v>117.276624</v>
      </c>
      <c r="D2743" s="12">
        <v>120.796601</v>
      </c>
      <c r="E2743" s="12">
        <v>117.212352</v>
      </c>
      <c r="F2743" s="12">
        <v>119.788071</v>
      </c>
      <c r="G2743" s="9">
        <f t="shared" ca="1" si="298"/>
        <v>17.318099999999987</v>
      </c>
      <c r="H2743" s="9">
        <f t="shared" si="296"/>
        <v>2.0170669999999973</v>
      </c>
      <c r="I2743" s="14">
        <f ca="1">IF($M$3&gt;A2743-1,0,G2743/SUM(OFFSET(H2743,-$M$3+1,0):H2743))</f>
        <v>0.46110339237329001</v>
      </c>
      <c r="J2743" s="14">
        <f t="shared" ca="1" si="299"/>
        <v>9.2636727665065029E-3</v>
      </c>
      <c r="K2743" s="9">
        <f t="shared" ca="1" si="300"/>
        <v>127.2878216903792</v>
      </c>
      <c r="L2743" s="10">
        <f t="shared" ca="1" si="297"/>
        <v>-1</v>
      </c>
      <c r="M2743">
        <f t="shared" ca="1" si="301"/>
        <v>73.475048000000001</v>
      </c>
      <c r="N2743" s="12"/>
    </row>
    <row r="2744" spans="1:14" x14ac:dyDescent="0.2">
      <c r="A2744">
        <f t="shared" si="295"/>
        <v>2740</v>
      </c>
      <c r="B2744" s="6">
        <v>44670</v>
      </c>
      <c r="C2744" s="12">
        <v>119.11077</v>
      </c>
      <c r="D2744" s="12">
        <v>122.49233</v>
      </c>
      <c r="E2744" s="12">
        <v>118.61145</v>
      </c>
      <c r="F2744" s="12">
        <v>122.339073</v>
      </c>
      <c r="G2744" s="9">
        <f t="shared" ca="1" si="298"/>
        <v>17.866859999999988</v>
      </c>
      <c r="H2744" s="9">
        <f t="shared" si="296"/>
        <v>2.5510019999999969</v>
      </c>
      <c r="I2744" s="14">
        <f ca="1">IF($M$3&gt;A2744-1,0,G2744/SUM(OFFSET(H2744,-$M$3+1,0):H2744))</f>
        <v>0.4827681467475346</v>
      </c>
      <c r="J2744" s="14">
        <f t="shared" ca="1" si="299"/>
        <v>9.5528892925131354E-3</v>
      </c>
      <c r="K2744" s="9">
        <f t="shared" ca="1" si="300"/>
        <v>127.24054684200354</v>
      </c>
      <c r="L2744" s="10">
        <f t="shared" ca="1" si="297"/>
        <v>-1</v>
      </c>
      <c r="M2744">
        <f t="shared" ca="1" si="301"/>
        <v>73.697529000000003</v>
      </c>
      <c r="N2744" s="12"/>
    </row>
    <row r="2745" spans="1:14" x14ac:dyDescent="0.2">
      <c r="A2745">
        <f t="shared" si="295"/>
        <v>2741</v>
      </c>
      <c r="B2745" s="6">
        <v>44671</v>
      </c>
      <c r="C2745" s="12">
        <v>124.370968</v>
      </c>
      <c r="D2745" s="12">
        <v>125.21141</v>
      </c>
      <c r="E2745" s="12">
        <v>121.696375</v>
      </c>
      <c r="F2745" s="12">
        <v>122.116592</v>
      </c>
      <c r="G2745" s="9">
        <f t="shared" ca="1" si="298"/>
        <v>14.020600000000002</v>
      </c>
      <c r="H2745" s="9">
        <f t="shared" si="296"/>
        <v>0.22248100000000193</v>
      </c>
      <c r="I2745" s="14">
        <f ca="1">IF($M$3&gt;A2745-1,0,G2745/SUM(OFFSET(H2745,-$M$3+1,0):H2745))</f>
        <v>0.42277923901425568</v>
      </c>
      <c r="J2745" s="14">
        <f t="shared" ca="1" si="299"/>
        <v>8.7629471092030963E-3</v>
      </c>
      <c r="K2745" s="9">
        <f t="shared" ca="1" si="300"/>
        <v>127.19564589673311</v>
      </c>
      <c r="L2745" s="10">
        <f t="shared" ca="1" si="297"/>
        <v>-1</v>
      </c>
      <c r="M2745">
        <f t="shared" ca="1" si="301"/>
        <v>77.044467999999995</v>
      </c>
      <c r="N2745" s="12"/>
    </row>
    <row r="2746" spans="1:14" x14ac:dyDescent="0.2">
      <c r="A2746">
        <f t="shared" si="295"/>
        <v>2742</v>
      </c>
      <c r="B2746" s="6">
        <v>44672</v>
      </c>
      <c r="C2746" s="12">
        <v>123.614563</v>
      </c>
      <c r="D2746" s="12">
        <v>124.95433300000001</v>
      </c>
      <c r="E2746" s="12">
        <v>118.245604</v>
      </c>
      <c r="F2746" s="12">
        <v>118.76965300000001</v>
      </c>
      <c r="G2746" s="9">
        <f t="shared" ca="1" si="298"/>
        <v>14.608902</v>
      </c>
      <c r="H2746" s="9">
        <f t="shared" si="296"/>
        <v>3.3469389999999919</v>
      </c>
      <c r="I2746" s="14">
        <f ca="1">IF($M$3&gt;A2746-1,0,G2746/SUM(OFFSET(H2746,-$M$3+1,0):H2746))</f>
        <v>0.4328405039744318</v>
      </c>
      <c r="J2746" s="14">
        <f t="shared" ca="1" si="299"/>
        <v>8.8930562661897992E-3</v>
      </c>
      <c r="K2746" s="9">
        <f t="shared" ca="1" si="300"/>
        <v>127.12071306780395</v>
      </c>
      <c r="L2746" s="10">
        <f t="shared" ca="1" si="297"/>
        <v>-1</v>
      </c>
      <c r="M2746">
        <f t="shared" ca="1" si="301"/>
        <v>79.768505000000005</v>
      </c>
      <c r="N2746" s="12"/>
    </row>
    <row r="2747" spans="1:14" x14ac:dyDescent="0.2">
      <c r="A2747">
        <f t="shared" si="295"/>
        <v>2743</v>
      </c>
      <c r="B2747" s="6">
        <v>44673</v>
      </c>
      <c r="C2747" s="12">
        <v>118.631224</v>
      </c>
      <c r="D2747" s="12">
        <v>119.35795400000001</v>
      </c>
      <c r="E2747" s="12">
        <v>115.951683</v>
      </c>
      <c r="F2747" s="12">
        <v>116.045616</v>
      </c>
      <c r="G2747" s="9">
        <f t="shared" ca="1" si="298"/>
        <v>15.172507999999993</v>
      </c>
      <c r="H2747" s="9">
        <f t="shared" si="296"/>
        <v>2.7240370000000098</v>
      </c>
      <c r="I2747" s="14">
        <f ca="1">IF($M$3&gt;A2747-1,0,G2747/SUM(OFFSET(H2747,-$M$3+1,0):H2747))</f>
        <v>0.44215584614960435</v>
      </c>
      <c r="J2747" s="14">
        <f t="shared" ca="1" si="299"/>
        <v>9.0143741931152047E-3</v>
      </c>
      <c r="K2747" s="9">
        <f t="shared" ca="1" si="300"/>
        <v>127.02087799860969</v>
      </c>
      <c r="L2747" s="10">
        <f t="shared" ca="1" si="297"/>
        <v>-1</v>
      </c>
      <c r="M2747">
        <f t="shared" ca="1" si="301"/>
        <v>77.761325999999997</v>
      </c>
      <c r="N2747" s="12"/>
    </row>
    <row r="2748" spans="1:14" x14ac:dyDescent="0.2">
      <c r="A2748">
        <f t="shared" si="295"/>
        <v>2744</v>
      </c>
      <c r="B2748" s="6">
        <v>44676</v>
      </c>
      <c r="C2748" s="12">
        <v>115.269445</v>
      </c>
      <c r="D2748" s="12">
        <v>118.057744</v>
      </c>
      <c r="E2748" s="12">
        <v>114.89371199999999</v>
      </c>
      <c r="F2748" s="12">
        <v>118.052795</v>
      </c>
      <c r="G2748" s="9">
        <f t="shared" ca="1" si="298"/>
        <v>15.330703999999997</v>
      </c>
      <c r="H2748" s="9">
        <f t="shared" si="296"/>
        <v>2.0071790000000078</v>
      </c>
      <c r="I2748" s="14">
        <f ca="1">IF($M$3&gt;A2748-1,0,G2748/SUM(OFFSET(H2748,-$M$3+1,0):H2748))</f>
        <v>0.44883516958895747</v>
      </c>
      <c r="J2748" s="14">
        <f t="shared" ca="1" si="299"/>
        <v>9.1018679953649463E-3</v>
      </c>
      <c r="K2748" s="9">
        <f t="shared" ca="1" si="300"/>
        <v>126.93925169098488</v>
      </c>
      <c r="L2748" s="10">
        <f t="shared" ca="1" si="297"/>
        <v>-1</v>
      </c>
      <c r="M2748">
        <f t="shared" ca="1" si="301"/>
        <v>82.794100999999998</v>
      </c>
      <c r="N2748" s="12"/>
    </row>
    <row r="2749" spans="1:14" x14ac:dyDescent="0.2">
      <c r="A2749">
        <f t="shared" si="295"/>
        <v>2745</v>
      </c>
      <c r="B2749" s="6">
        <v>44677</v>
      </c>
      <c r="C2749" s="12">
        <v>116.831687</v>
      </c>
      <c r="D2749" s="12">
        <v>116.965164</v>
      </c>
      <c r="E2749" s="12">
        <v>113.02002</v>
      </c>
      <c r="F2749" s="12">
        <v>113.02002</v>
      </c>
      <c r="G2749" s="9">
        <f t="shared" ca="1" si="298"/>
        <v>14.608908999999997</v>
      </c>
      <c r="H2749" s="9">
        <f t="shared" si="296"/>
        <v>5.0327750000000009</v>
      </c>
      <c r="I2749" s="14">
        <f ca="1">IF($M$3&gt;A2749-1,0,G2749/SUM(OFFSET(H2749,-$M$3+1,0):H2749))</f>
        <v>0.43693656657838814</v>
      </c>
      <c r="J2749" s="14">
        <f t="shared" ca="1" si="299"/>
        <v>8.9462999031607558E-3</v>
      </c>
      <c r="K2749" s="9">
        <f t="shared" ca="1" si="300"/>
        <v>126.81472606985575</v>
      </c>
      <c r="L2749" s="10">
        <f t="shared" ca="1" si="297"/>
        <v>-1</v>
      </c>
      <c r="M2749">
        <f t="shared" ca="1" si="301"/>
        <v>83.337917000000004</v>
      </c>
      <c r="N2749" s="12"/>
    </row>
    <row r="2750" spans="1:14" x14ac:dyDescent="0.2">
      <c r="A2750">
        <f t="shared" si="295"/>
        <v>2746</v>
      </c>
      <c r="B2750" s="6">
        <v>44678</v>
      </c>
      <c r="C2750" s="12">
        <v>111.70992200000001</v>
      </c>
      <c r="D2750" s="12">
        <v>115.175518</v>
      </c>
      <c r="E2750" s="12">
        <v>111.630821</v>
      </c>
      <c r="F2750" s="12">
        <v>112.476204</v>
      </c>
      <c r="G2750" s="9">
        <f t="shared" ca="1" si="298"/>
        <v>12.512741000000005</v>
      </c>
      <c r="H2750" s="9">
        <f t="shared" si="296"/>
        <v>0.54381600000000674</v>
      </c>
      <c r="I2750" s="14">
        <f ca="1">IF($M$3&gt;A2750-1,0,G2750/SUM(OFFSET(H2750,-$M$3+1,0):H2750))</f>
        <v>0.39927462810099557</v>
      </c>
      <c r="J2750" s="14">
        <f t="shared" ca="1" si="299"/>
        <v>8.4627291020306812E-3</v>
      </c>
      <c r="K2750" s="9">
        <f t="shared" ca="1" si="300"/>
        <v>126.69338304185507</v>
      </c>
      <c r="L2750" s="10">
        <f t="shared" ca="1" si="297"/>
        <v>-1</v>
      </c>
      <c r="M2750">
        <f t="shared" ca="1" si="301"/>
        <v>76.915935000000005</v>
      </c>
      <c r="N2750" s="12"/>
    </row>
    <row r="2751" spans="1:14" x14ac:dyDescent="0.2">
      <c r="A2751">
        <f t="shared" si="295"/>
        <v>2747</v>
      </c>
      <c r="B2751" s="6">
        <v>44679</v>
      </c>
      <c r="C2751" s="12">
        <v>114.898661</v>
      </c>
      <c r="D2751" s="12">
        <v>119.97098800000001</v>
      </c>
      <c r="E2751" s="12">
        <v>113.544059</v>
      </c>
      <c r="F2751" s="12">
        <v>118.898186</v>
      </c>
      <c r="G2751" s="9">
        <f t="shared" ca="1" si="298"/>
        <v>6.1105270000000047</v>
      </c>
      <c r="H2751" s="9">
        <f t="shared" si="296"/>
        <v>6.4219819999999999</v>
      </c>
      <c r="I2751" s="14">
        <f ca="1">IF($M$3&gt;A2751-1,0,G2751/SUM(OFFSET(H2751,-$M$3+1,0):H2751))</f>
        <v>0.16190730707857842</v>
      </c>
      <c r="J2751" s="14">
        <f t="shared" ca="1" si="299"/>
        <v>5.724153733852968E-3</v>
      </c>
      <c r="K2751" s="9">
        <f t="shared" ca="1" si="300"/>
        <v>126.64876213560181</v>
      </c>
      <c r="L2751" s="10">
        <f t="shared" ca="1" si="297"/>
        <v>-1</v>
      </c>
      <c r="M2751">
        <f t="shared" ca="1" si="301"/>
        <v>82.181064000000006</v>
      </c>
      <c r="N2751" s="12"/>
    </row>
    <row r="2752" spans="1:14" x14ac:dyDescent="0.2">
      <c r="A2752">
        <f t="shared" si="295"/>
        <v>2748</v>
      </c>
      <c r="B2752" s="6">
        <v>44680</v>
      </c>
      <c r="C2752" s="12">
        <v>116.638875</v>
      </c>
      <c r="D2752" s="12">
        <v>119.239315</v>
      </c>
      <c r="E2752" s="12">
        <v>113.425411</v>
      </c>
      <c r="F2752" s="12">
        <v>113.63305699999999</v>
      </c>
      <c r="G2752" s="9">
        <f t="shared" ca="1" si="298"/>
        <v>8.4044410000000056</v>
      </c>
      <c r="H2752" s="9">
        <f t="shared" si="296"/>
        <v>5.2651290000000017</v>
      </c>
      <c r="I2752" s="14">
        <f ca="1">IF($M$3&gt;A2752-1,0,G2752/SUM(OFFSET(H2752,-$M$3+1,0):H2752))</f>
        <v>0.20992832962293737</v>
      </c>
      <c r="J2752" s="14">
        <f t="shared" ca="1" si="299"/>
        <v>6.2351253284319338E-3</v>
      </c>
      <c r="K2752" s="9">
        <f t="shared" ca="1" si="300"/>
        <v>126.56760758284342</v>
      </c>
      <c r="L2752" s="10">
        <f t="shared" ca="1" si="297"/>
        <v>-1</v>
      </c>
      <c r="M2752">
        <f t="shared" ca="1" si="301"/>
        <v>78.873676000000003</v>
      </c>
      <c r="N2752" s="12"/>
    </row>
    <row r="2753" spans="1:14" x14ac:dyDescent="0.2">
      <c r="A2753">
        <f t="shared" si="295"/>
        <v>2749</v>
      </c>
      <c r="B2753" s="6">
        <v>44683</v>
      </c>
      <c r="C2753" s="12">
        <v>113.652827</v>
      </c>
      <c r="D2753" s="12">
        <v>117.024495</v>
      </c>
      <c r="E2753" s="12">
        <v>112.58496599999999</v>
      </c>
      <c r="F2753" s="12">
        <v>116.940445</v>
      </c>
      <c r="G2753" s="9">
        <f t="shared" ca="1" si="298"/>
        <v>2.3532490000000053</v>
      </c>
      <c r="H2753" s="9">
        <f t="shared" si="296"/>
        <v>3.3073880000000031</v>
      </c>
      <c r="I2753" s="14">
        <f ca="1">IF($M$3&gt;A2753-1,0,G2753/SUM(OFFSET(H2753,-$M$3+1,0):H2753))</f>
        <v>5.7964089467083688E-2</v>
      </c>
      <c r="J2753" s="14">
        <f t="shared" ca="1" si="299"/>
        <v>4.692942645395189E-3</v>
      </c>
      <c r="K2753" s="9">
        <f t="shared" ca="1" si="300"/>
        <v>126.52242786100425</v>
      </c>
      <c r="L2753" s="10">
        <f t="shared" ca="1" si="297"/>
        <v>-1</v>
      </c>
      <c r="M2753">
        <f t="shared" ca="1" si="301"/>
        <v>77.914576999999994</v>
      </c>
      <c r="N2753" s="12"/>
    </row>
    <row r="2754" spans="1:14" x14ac:dyDescent="0.2">
      <c r="A2754">
        <f t="shared" si="295"/>
        <v>2750</v>
      </c>
      <c r="B2754" s="6">
        <v>44684</v>
      </c>
      <c r="C2754" s="12">
        <v>116.53506</v>
      </c>
      <c r="D2754" s="12">
        <v>118.65594299999999</v>
      </c>
      <c r="E2754" s="12">
        <v>115.739109</v>
      </c>
      <c r="F2754" s="12">
        <v>117.89954400000001</v>
      </c>
      <c r="G2754" s="9">
        <f t="shared" ca="1" si="298"/>
        <v>0.75145699999998783</v>
      </c>
      <c r="H2754" s="9">
        <f t="shared" si="296"/>
        <v>0.95909900000000903</v>
      </c>
      <c r="I2754" s="14">
        <f ca="1">IF($M$3&gt;A2754-1,0,G2754/SUM(OFFSET(H2754,-$M$3+1,0):H2754))</f>
        <v>1.8366385308827168E-2</v>
      </c>
      <c r="J2754" s="14">
        <f t="shared" ca="1" si="299"/>
        <v>4.3270152835281949E-3</v>
      </c>
      <c r="K2754" s="9">
        <f t="shared" ca="1" si="300"/>
        <v>126.48511651074959</v>
      </c>
      <c r="L2754" s="10">
        <f t="shared" ca="1" si="297"/>
        <v>-1</v>
      </c>
      <c r="M2754">
        <f t="shared" ca="1" si="301"/>
        <v>73.870555999999993</v>
      </c>
      <c r="N2754" s="12"/>
    </row>
    <row r="2755" spans="1:14" x14ac:dyDescent="0.2">
      <c r="A2755">
        <f t="shared" si="295"/>
        <v>2751</v>
      </c>
      <c r="B2755" s="6">
        <v>44685</v>
      </c>
      <c r="C2755" s="12">
        <v>118.646057</v>
      </c>
      <c r="D2755" s="12">
        <v>122.205585</v>
      </c>
      <c r="E2755" s="12">
        <v>114.91843299999999</v>
      </c>
      <c r="F2755" s="12">
        <v>121.94356500000001</v>
      </c>
      <c r="G2755" s="9">
        <f t="shared" ca="1" si="298"/>
        <v>0.47460900000000095</v>
      </c>
      <c r="H2755" s="9">
        <f t="shared" si="296"/>
        <v>4.0440210000000008</v>
      </c>
      <c r="I2755" s="14">
        <f ca="1">IF($M$3&gt;A2755-1,0,G2755/SUM(OFFSET(H2755,-$M$3+1,0):H2755))</f>
        <v>1.1262440329004161E-2</v>
      </c>
      <c r="J2755" s="14">
        <f t="shared" ca="1" si="299"/>
        <v>4.2629380146391223E-3</v>
      </c>
      <c r="K2755" s="9">
        <f t="shared" ca="1" si="300"/>
        <v>126.46575615816897</v>
      </c>
      <c r="L2755" s="10">
        <f t="shared" ca="1" si="297"/>
        <v>-1</v>
      </c>
      <c r="M2755">
        <f t="shared" ca="1" si="301"/>
        <v>79.595470000000006</v>
      </c>
      <c r="N2755" s="12"/>
    </row>
    <row r="2756" spans="1:14" x14ac:dyDescent="0.2">
      <c r="A2756">
        <f t="shared" si="295"/>
        <v>2752</v>
      </c>
      <c r="B2756" s="6">
        <v>44686</v>
      </c>
      <c r="C2756" s="12">
        <v>119.90671500000001</v>
      </c>
      <c r="D2756" s="12">
        <v>120.03031</v>
      </c>
      <c r="E2756" s="12">
        <v>114.577308</v>
      </c>
      <c r="F2756" s="12">
        <v>116.21865099999999</v>
      </c>
      <c r="G2756" s="9">
        <f t="shared" ca="1" si="298"/>
        <v>1.5523530000000108</v>
      </c>
      <c r="H2756" s="9">
        <f t="shared" si="296"/>
        <v>5.7249140000000125</v>
      </c>
      <c r="I2756" s="14">
        <f ca="1">IF($M$3&gt;A2756-1,0,G2756/SUM(OFFSET(H2756,-$M$3+1,0):H2756))</f>
        <v>3.5146690139558574E-2</v>
      </c>
      <c r="J2756" s="14">
        <f t="shared" ca="1" si="299"/>
        <v>4.4802709300570459E-3</v>
      </c>
      <c r="K2756" s="9">
        <f t="shared" ca="1" si="300"/>
        <v>126.4198463508116</v>
      </c>
      <c r="L2756" s="10">
        <f t="shared" ca="1" si="297"/>
        <v>-1</v>
      </c>
      <c r="M2756">
        <f t="shared" ca="1" si="301"/>
        <v>80.786922000000004</v>
      </c>
      <c r="N2756" s="12"/>
    </row>
    <row r="2757" spans="1:14" x14ac:dyDescent="0.2">
      <c r="A2757">
        <f t="shared" si="295"/>
        <v>2753</v>
      </c>
      <c r="B2757" s="6">
        <v>44687</v>
      </c>
      <c r="C2757" s="12">
        <v>115.234837</v>
      </c>
      <c r="D2757" s="12">
        <v>117.578197</v>
      </c>
      <c r="E2757" s="12">
        <v>112.92608799999999</v>
      </c>
      <c r="F2757" s="12">
        <v>115.027199</v>
      </c>
      <c r="G2757" s="9">
        <f t="shared" ca="1" si="298"/>
        <v>4.7608720000000062</v>
      </c>
      <c r="H2757" s="9">
        <f t="shared" si="296"/>
        <v>1.1914519999999982</v>
      </c>
      <c r="I2757" s="14">
        <f ca="1">IF($M$3&gt;A2757-1,0,G2757/SUM(OFFSET(H2757,-$M$3+1,0):H2757))</f>
        <v>0.10984376571072262</v>
      </c>
      <c r="J2757" s="14">
        <f t="shared" ca="1" si="299"/>
        <v>5.1948445309232131E-3</v>
      </c>
      <c r="K2757" s="9">
        <f t="shared" ca="1" si="300"/>
        <v>126.36066331902849</v>
      </c>
      <c r="L2757" s="10">
        <f t="shared" ca="1" si="297"/>
        <v>-1</v>
      </c>
      <c r="M2757">
        <f t="shared" ca="1" si="301"/>
        <v>86.610705999999993</v>
      </c>
      <c r="N2757" s="12"/>
    </row>
    <row r="2758" spans="1:14" x14ac:dyDescent="0.2">
      <c r="A2758">
        <f t="shared" ref="A2758:A2821" si="302">A2757+1</f>
        <v>2754</v>
      </c>
      <c r="B2758" s="6">
        <v>44690</v>
      </c>
      <c r="C2758" s="12">
        <v>112.535533</v>
      </c>
      <c r="D2758" s="12">
        <v>113.796194</v>
      </c>
      <c r="E2758" s="12">
        <v>108.713977</v>
      </c>
      <c r="F2758" s="12">
        <v>109.20341500000001</v>
      </c>
      <c r="G2758" s="9">
        <f t="shared" ca="1" si="298"/>
        <v>13.135657999999992</v>
      </c>
      <c r="H2758" s="9">
        <f t="shared" ref="H2758:H2821" si="303">ABS(F2758-F2757)</f>
        <v>5.8237839999999892</v>
      </c>
      <c r="I2758" s="14">
        <f ca="1">IF($M$3&gt;A2758-1,0,G2758/SUM(OFFSET(H2758,-$M$3+1,0):H2758))</f>
        <v>0.28179039208755874</v>
      </c>
      <c r="J2758" s="14">
        <f t="shared" ca="1" si="299"/>
        <v>7.0405786457751023E-3</v>
      </c>
      <c r="K2758" s="9">
        <f t="shared" ca="1" si="300"/>
        <v>126.23986636289328</v>
      </c>
      <c r="L2758" s="10">
        <f t="shared" ca="1" si="297"/>
        <v>-1</v>
      </c>
      <c r="M2758">
        <f t="shared" ca="1" si="301"/>
        <v>83.787800000000004</v>
      </c>
      <c r="N2758" s="12"/>
    </row>
    <row r="2759" spans="1:14" x14ac:dyDescent="0.2">
      <c r="A2759">
        <f t="shared" si="302"/>
        <v>2755</v>
      </c>
      <c r="B2759" s="6">
        <v>44691</v>
      </c>
      <c r="C2759" s="12">
        <v>112.53058299999999</v>
      </c>
      <c r="D2759" s="12">
        <v>113.83574299999999</v>
      </c>
      <c r="E2759" s="12">
        <v>109.490154</v>
      </c>
      <c r="F2759" s="12">
        <v>112.026321</v>
      </c>
      <c r="G2759" s="9">
        <f t="shared" ca="1" si="298"/>
        <v>10.090271000000001</v>
      </c>
      <c r="H2759" s="9">
        <f t="shared" si="303"/>
        <v>2.822905999999989</v>
      </c>
      <c r="I2759" s="14">
        <f ca="1">IF($M$3&gt;A2759-1,0,G2759/SUM(OFFSET(H2759,-$M$3+1,0):H2759))</f>
        <v>0.20502254770918241</v>
      </c>
      <c r="J2759" s="14">
        <f t="shared" ca="1" si="299"/>
        <v>6.1819232676723502E-3</v>
      </c>
      <c r="K2759" s="9">
        <f t="shared" ca="1" si="300"/>
        <v>126.1519993160983</v>
      </c>
      <c r="L2759" s="10">
        <f t="shared" ca="1" si="297"/>
        <v>-1</v>
      </c>
      <c r="M2759">
        <f t="shared" ca="1" si="301"/>
        <v>87.223742999999999</v>
      </c>
      <c r="N2759" s="12"/>
    </row>
    <row r="2760" spans="1:14" x14ac:dyDescent="0.2">
      <c r="A2760">
        <f t="shared" si="302"/>
        <v>2756</v>
      </c>
      <c r="B2760" s="6">
        <v>44692</v>
      </c>
      <c r="C2760" s="12">
        <v>110.93867899999999</v>
      </c>
      <c r="D2760" s="12">
        <v>113.55888899999999</v>
      </c>
      <c r="E2760" s="12">
        <v>108.402519</v>
      </c>
      <c r="F2760" s="12">
        <v>108.590378</v>
      </c>
      <c r="G2760" s="9">
        <f t="shared" ca="1" si="298"/>
        <v>10.179275000000004</v>
      </c>
      <c r="H2760" s="9">
        <f t="shared" si="303"/>
        <v>3.4359429999999946</v>
      </c>
      <c r="I2760" s="14">
        <f ca="1">IF($M$3&gt;A2760-1,0,G2760/SUM(OFFSET(H2760,-$M$3+1,0):H2760))</f>
        <v>0.20645763539479467</v>
      </c>
      <c r="J2760" s="14">
        <f t="shared" ca="1" si="299"/>
        <v>6.1974628710645078E-3</v>
      </c>
      <c r="K2760" s="9">
        <f t="shared" ca="1" si="300"/>
        <v>126.04316182003609</v>
      </c>
      <c r="L2760" s="10">
        <f t="shared" ca="1" si="297"/>
        <v>-1</v>
      </c>
      <c r="M2760">
        <f t="shared" ca="1" si="301"/>
        <v>86.709582999999995</v>
      </c>
      <c r="N2760" s="12"/>
    </row>
    <row r="2761" spans="1:14" x14ac:dyDescent="0.2">
      <c r="A2761">
        <f t="shared" si="302"/>
        <v>2757</v>
      </c>
      <c r="B2761" s="6">
        <v>44693</v>
      </c>
      <c r="C2761" s="12">
        <v>107.40881400000001</v>
      </c>
      <c r="D2761" s="12">
        <v>110.187229</v>
      </c>
      <c r="E2761" s="12">
        <v>106.405225</v>
      </c>
      <c r="F2761" s="12">
        <v>109.10453800000001</v>
      </c>
      <c r="G2761" s="9">
        <f t="shared" ca="1" si="298"/>
        <v>6.9410779999999903</v>
      </c>
      <c r="H2761" s="9">
        <f t="shared" si="303"/>
        <v>0.51416000000000395</v>
      </c>
      <c r="I2761" s="14">
        <f ca="1">IF($M$3&gt;A2761-1,0,G2761/SUM(OFFSET(H2761,-$M$3+1,0):H2761))</f>
        <v>0.14738602013974075</v>
      </c>
      <c r="J2761" s="14">
        <f t="shared" ca="1" si="299"/>
        <v>5.5739398355200238E-3</v>
      </c>
      <c r="K2761" s="9">
        <f t="shared" ca="1" si="300"/>
        <v>125.9487469499667</v>
      </c>
      <c r="L2761" s="10">
        <f t="shared" ca="1" si="297"/>
        <v>-1</v>
      </c>
      <c r="M2761">
        <f t="shared" ca="1" si="301"/>
        <v>80.989620000000002</v>
      </c>
      <c r="N2761" s="12"/>
    </row>
    <row r="2762" spans="1:14" x14ac:dyDescent="0.2">
      <c r="A2762">
        <f t="shared" si="302"/>
        <v>2758</v>
      </c>
      <c r="B2762" s="6">
        <v>44694</v>
      </c>
      <c r="C2762" s="12">
        <v>111.339134</v>
      </c>
      <c r="D2762" s="12">
        <v>115.53640799999999</v>
      </c>
      <c r="E2762" s="12">
        <v>110.63216799999999</v>
      </c>
      <c r="F2762" s="12">
        <v>114.824501</v>
      </c>
      <c r="G2762" s="9">
        <f t="shared" ca="1" si="298"/>
        <v>3.2282940000000053</v>
      </c>
      <c r="H2762" s="9">
        <f t="shared" si="303"/>
        <v>5.7199629999999928</v>
      </c>
      <c r="I2762" s="14">
        <f ca="1">IF($M$3&gt;A2762-1,0,G2762/SUM(OFFSET(H2762,-$M$3+1,0):H2762))</f>
        <v>6.3539923725969422E-2</v>
      </c>
      <c r="J2762" s="14">
        <f t="shared" ca="1" si="299"/>
        <v>4.7456624867001215E-3</v>
      </c>
      <c r="K2762" s="9">
        <f t="shared" ca="1" si="300"/>
        <v>125.89595503326912</v>
      </c>
      <c r="L2762" s="10">
        <f t="shared" ca="1" si="297"/>
        <v>-1</v>
      </c>
      <c r="M2762">
        <f t="shared" ca="1" si="301"/>
        <v>82.843540000000004</v>
      </c>
      <c r="N2762" s="12"/>
    </row>
    <row r="2763" spans="1:14" x14ac:dyDescent="0.2">
      <c r="A2763">
        <f t="shared" si="302"/>
        <v>2759</v>
      </c>
      <c r="B2763" s="6">
        <v>44697</v>
      </c>
      <c r="C2763" s="12">
        <v>113.72698099999999</v>
      </c>
      <c r="D2763" s="12">
        <v>114.710798</v>
      </c>
      <c r="E2763" s="12">
        <v>112.481151</v>
      </c>
      <c r="F2763" s="12">
        <v>112.970581</v>
      </c>
      <c r="G2763" s="9">
        <f t="shared" ca="1" si="298"/>
        <v>4.9439000000006672E-2</v>
      </c>
      <c r="H2763" s="9">
        <f t="shared" si="303"/>
        <v>1.8539200000000022</v>
      </c>
      <c r="I2763" s="14">
        <f ca="1">IF($M$3&gt;A2763-1,0,G2763/SUM(OFFSET(H2763,-$M$3+1,0):H2763))</f>
        <v>1.0380134556896847E-3</v>
      </c>
      <c r="J2763" s="14">
        <f t="shared" ca="1" si="299"/>
        <v>4.1715531930451378E-3</v>
      </c>
      <c r="K2763" s="9">
        <f t="shared" ca="1" si="300"/>
        <v>125.84203614794933</v>
      </c>
      <c r="L2763" s="10">
        <f t="shared" ca="1" si="297"/>
        <v>-1</v>
      </c>
      <c r="M2763">
        <f t="shared" ca="1" si="301"/>
        <v>77.439975000000004</v>
      </c>
      <c r="N2763" s="12"/>
    </row>
    <row r="2764" spans="1:14" x14ac:dyDescent="0.2">
      <c r="A2764">
        <f t="shared" si="302"/>
        <v>2760</v>
      </c>
      <c r="B2764" s="6">
        <v>44698</v>
      </c>
      <c r="C2764" s="12">
        <v>116.05550700000001</v>
      </c>
      <c r="D2764" s="12">
        <v>118.631225</v>
      </c>
      <c r="E2764" s="12">
        <v>115.51168699999999</v>
      </c>
      <c r="F2764" s="12">
        <v>118.374146</v>
      </c>
      <c r="G2764" s="9">
        <f t="shared" ca="1" si="298"/>
        <v>5.8979420000000005</v>
      </c>
      <c r="H2764" s="9">
        <f t="shared" si="303"/>
        <v>5.4035650000000004</v>
      </c>
      <c r="I2764" s="14">
        <f ca="1">IF($M$3&gt;A2764-1,0,G2764/SUM(OFFSET(H2764,-$M$3+1,0):H2764))</f>
        <v>0.11236695254284267</v>
      </c>
      <c r="J2764" s="14">
        <f t="shared" ca="1" si="299"/>
        <v>5.2199047884129669E-3</v>
      </c>
      <c r="K2764" s="9">
        <f t="shared" ca="1" si="300"/>
        <v>125.8030544724067</v>
      </c>
      <c r="L2764" s="10">
        <f t="shared" ca="1" si="297"/>
        <v>-1</v>
      </c>
      <c r="M2764">
        <f t="shared" ca="1" si="301"/>
        <v>83.095669000000001</v>
      </c>
      <c r="N2764" s="12"/>
    </row>
    <row r="2765" spans="1:14" x14ac:dyDescent="0.2">
      <c r="A2765">
        <f t="shared" si="302"/>
        <v>2761</v>
      </c>
      <c r="B2765" s="6">
        <v>44699</v>
      </c>
      <c r="C2765" s="12">
        <v>116.42629599999999</v>
      </c>
      <c r="D2765" s="12">
        <v>117.84022</v>
      </c>
      <c r="E2765" s="12">
        <v>112.199352</v>
      </c>
      <c r="F2765" s="12">
        <v>112.718452</v>
      </c>
      <c r="G2765" s="9">
        <f t="shared" ca="1" si="298"/>
        <v>6.1797339999999963</v>
      </c>
      <c r="H2765" s="9">
        <f t="shared" si="303"/>
        <v>5.6556939999999969</v>
      </c>
      <c r="I2765" s="14">
        <f ca="1">IF($M$3&gt;A2765-1,0,G2765/SUM(OFFSET(H2765,-$M$3+1,0):H2765))</f>
        <v>0.11947993905410112</v>
      </c>
      <c r="J2765" s="14">
        <f t="shared" ca="1" si="299"/>
        <v>5.2908754758252685E-3</v>
      </c>
      <c r="K2765" s="9">
        <f t="shared" ca="1" si="300"/>
        <v>125.73382547007452</v>
      </c>
      <c r="L2765" s="10">
        <f t="shared" ca="1" si="297"/>
        <v>-1</v>
      </c>
      <c r="M2765">
        <f t="shared" ca="1" si="301"/>
        <v>83.066012999999998</v>
      </c>
      <c r="N2765" s="12"/>
    </row>
    <row r="2766" spans="1:14" x14ac:dyDescent="0.2">
      <c r="A2766">
        <f t="shared" si="302"/>
        <v>2762</v>
      </c>
      <c r="B2766" s="6">
        <v>44700</v>
      </c>
      <c r="C2766" s="12">
        <v>111.962047</v>
      </c>
      <c r="D2766" s="12">
        <v>115.44742100000001</v>
      </c>
      <c r="E2766" s="12">
        <v>111.66541700000001</v>
      </c>
      <c r="F2766" s="12">
        <v>112.748108</v>
      </c>
      <c r="G2766" s="9">
        <f t="shared" ca="1" si="298"/>
        <v>0.88494899999999177</v>
      </c>
      <c r="H2766" s="9">
        <f t="shared" si="303"/>
        <v>2.9656000000002791E-2</v>
      </c>
      <c r="I2766" s="14">
        <f ca="1">IF($M$3&gt;A2766-1,0,G2766/SUM(OFFSET(H2766,-$M$3+1,0):H2766))</f>
        <v>1.9036702403591923E-2</v>
      </c>
      <c r="J2766" s="14">
        <f t="shared" ca="1" si="299"/>
        <v>4.3330861933551668E-3</v>
      </c>
      <c r="K2766" s="9">
        <f t="shared" ca="1" si="300"/>
        <v>125.67755723699413</v>
      </c>
      <c r="L2766" s="10">
        <f t="shared" ca="1" si="297"/>
        <v>-1</v>
      </c>
      <c r="M2766">
        <f t="shared" ca="1" si="301"/>
        <v>83.011630999999994</v>
      </c>
      <c r="N2766" s="12"/>
    </row>
    <row r="2767" spans="1:14" x14ac:dyDescent="0.2">
      <c r="A2767">
        <f t="shared" si="302"/>
        <v>2763</v>
      </c>
      <c r="B2767" s="6">
        <v>44701</v>
      </c>
      <c r="C2767" s="12">
        <v>114.715735</v>
      </c>
      <c r="D2767" s="12">
        <v>114.953042</v>
      </c>
      <c r="E2767" s="12">
        <v>108.15038</v>
      </c>
      <c r="F2767" s="12">
        <v>112.80249000000001</v>
      </c>
      <c r="G2767" s="9">
        <f t="shared" ca="1" si="298"/>
        <v>4.1379549999999909</v>
      </c>
      <c r="H2767" s="9">
        <f t="shared" si="303"/>
        <v>5.4382000000003927E-2</v>
      </c>
      <c r="I2767" s="14">
        <f ca="1">IF($M$3&gt;A2767-1,0,G2767/SUM(OFFSET(H2767,-$M$3+1,0):H2767))</f>
        <v>9.5711865201440191E-2</v>
      </c>
      <c r="J2767" s="14">
        <f t="shared" ca="1" si="299"/>
        <v>5.055601343944836E-3</v>
      </c>
      <c r="K2767" s="9">
        <f t="shared" ca="1" si="300"/>
        <v>125.6124660297674</v>
      </c>
      <c r="L2767" s="10">
        <f t="shared" ref="L2767:L2830" ca="1" si="304">IF(ROUND(IX2757,$F$3)=ROUND(K2766,$F$3),L2766,IF(ROUND(K2767,$F$3)&gt;ROUND(K2766,$F$3),1,-1))</f>
        <v>-1</v>
      </c>
      <c r="M2767">
        <f t="shared" ca="1" si="301"/>
        <v>82.106914000000003</v>
      </c>
      <c r="N2767" s="12"/>
    </row>
    <row r="2768" spans="1:14" x14ac:dyDescent="0.2">
      <c r="A2768">
        <f t="shared" si="302"/>
        <v>2764</v>
      </c>
      <c r="B2768" s="6">
        <v>44704</v>
      </c>
      <c r="C2768" s="12">
        <v>112.37238499999999</v>
      </c>
      <c r="D2768" s="12">
        <v>113.99888900000001</v>
      </c>
      <c r="E2768" s="12">
        <v>111.551714</v>
      </c>
      <c r="F2768" s="12">
        <v>113.707207</v>
      </c>
      <c r="G2768" s="9">
        <f t="shared" ca="1" si="298"/>
        <v>4.1923370000000091</v>
      </c>
      <c r="H2768" s="9">
        <f t="shared" si="303"/>
        <v>0.90471699999999089</v>
      </c>
      <c r="I2768" s="14">
        <f ca="1">IF($M$3&gt;A2768-1,0,G2768/SUM(OFFSET(H2768,-$M$3+1,0):H2768))</f>
        <v>9.7091862338789942E-2</v>
      </c>
      <c r="J2768" s="14">
        <f t="shared" ca="1" si="299"/>
        <v>5.0691152703733105E-3</v>
      </c>
      <c r="K2768" s="9">
        <f t="shared" ca="1" si="300"/>
        <v>125.55211689942186</v>
      </c>
      <c r="L2768" s="10">
        <f t="shared" ca="1" si="304"/>
        <v>-1</v>
      </c>
      <c r="M2768">
        <f t="shared" ca="1" si="301"/>
        <v>85.107799</v>
      </c>
      <c r="N2768" s="12"/>
    </row>
    <row r="2769" spans="1:14" x14ac:dyDescent="0.2">
      <c r="A2769">
        <f t="shared" si="302"/>
        <v>2765</v>
      </c>
      <c r="B2769" s="6">
        <v>44705</v>
      </c>
      <c r="C2769" s="12">
        <v>111.838455</v>
      </c>
      <c r="D2769" s="12">
        <v>112.22407</v>
      </c>
      <c r="E2769" s="12">
        <v>109.668131</v>
      </c>
      <c r="F2769" s="12">
        <v>110.706322</v>
      </c>
      <c r="G2769" s="9">
        <f t="shared" ca="1" si="298"/>
        <v>11.237243000000007</v>
      </c>
      <c r="H2769" s="9">
        <f t="shared" si="303"/>
        <v>3.0008849999999967</v>
      </c>
      <c r="I2769" s="14">
        <f ca="1">IF($M$3&gt;A2769-1,0,G2769/SUM(OFFSET(H2769,-$M$3+1,0):H2769))</f>
        <v>0.26669021109555885</v>
      </c>
      <c r="J2769" s="14">
        <f t="shared" ca="1" si="299"/>
        <v>6.8672717865479347E-3</v>
      </c>
      <c r="K2769" s="9">
        <f t="shared" ca="1" si="300"/>
        <v>125.45016679096018</v>
      </c>
      <c r="L2769" s="10">
        <f t="shared" ca="1" si="304"/>
        <v>-1</v>
      </c>
      <c r="M2769">
        <f t="shared" ca="1" si="301"/>
        <v>82.803989000000001</v>
      </c>
      <c r="N2769" s="12"/>
    </row>
    <row r="2770" spans="1:14" x14ac:dyDescent="0.2">
      <c r="A2770">
        <f t="shared" si="302"/>
        <v>2766</v>
      </c>
      <c r="B2770" s="6">
        <v>44706</v>
      </c>
      <c r="C2770" s="12">
        <v>110.231724</v>
      </c>
      <c r="D2770" s="12">
        <v>113.820914</v>
      </c>
      <c r="E2770" s="12">
        <v>110.073519</v>
      </c>
      <c r="F2770" s="12">
        <v>113.010132</v>
      </c>
      <c r="G2770" s="9">
        <f t="shared" ca="1" si="298"/>
        <v>3.2085189999999955</v>
      </c>
      <c r="H2770" s="9">
        <f t="shared" si="303"/>
        <v>2.3038099999999986</v>
      </c>
      <c r="I2770" s="14">
        <f ca="1">IF($M$3&gt;A2770-1,0,G2770/SUM(OFFSET(H2770,-$M$3+1,0):H2770))</f>
        <v>8.2875694401089661E-2</v>
      </c>
      <c r="J2770" s="14">
        <f t="shared" ca="1" si="299"/>
        <v>4.930764505075241E-3</v>
      </c>
      <c r="K2770" s="9">
        <f t="shared" ca="1" si="300"/>
        <v>125.38882790897101</v>
      </c>
      <c r="L2770" s="10">
        <f t="shared" ca="1" si="304"/>
        <v>-1</v>
      </c>
      <c r="M2770">
        <f t="shared" ca="1" si="301"/>
        <v>79.026934999999995</v>
      </c>
      <c r="N2770" s="12"/>
    </row>
    <row r="2771" spans="1:14" x14ac:dyDescent="0.2">
      <c r="A2771">
        <f t="shared" si="302"/>
        <v>2767</v>
      </c>
      <c r="B2771" s="6">
        <v>44707</v>
      </c>
      <c r="C2771" s="12">
        <v>111.91755499999999</v>
      </c>
      <c r="D2771" s="12">
        <v>117.232131</v>
      </c>
      <c r="E2771" s="12">
        <v>111.467669</v>
      </c>
      <c r="F2771" s="12">
        <v>116.78718600000001</v>
      </c>
      <c r="G2771" s="9">
        <f t="shared" ref="G2771:G2834" ca="1" si="305">IF($M$3&gt;A2771-1,0,ABS(F2771-OFFSET(F2771,-$M$3,0)))</f>
        <v>1.7599870000000095</v>
      </c>
      <c r="H2771" s="9">
        <f t="shared" si="303"/>
        <v>3.7770540000000068</v>
      </c>
      <c r="I2771" s="14">
        <f ca="1">IF($M$3&gt;A2771-1,0,G2771/SUM(OFFSET(H2771,-$M$3+1,0):H2771))</f>
        <v>4.2614244366749002E-2</v>
      </c>
      <c r="J2771" s="14">
        <f t="shared" ref="J2771:J2834" ca="1" si="306">POWER(I2771*($K$3-$K$2)+$K$2, $M$2)</f>
        <v>4.5493301254658711E-3</v>
      </c>
      <c r="K2771" s="9">
        <f t="shared" ref="K2771:K2834" ca="1" si="307">K2770+J2771*(F2771-K2770)</f>
        <v>125.34969620030606</v>
      </c>
      <c r="L2771" s="10">
        <f t="shared" ca="1" si="304"/>
        <v>-1</v>
      </c>
      <c r="M2771">
        <f t="shared" ca="1" si="301"/>
        <v>74.394596000000007</v>
      </c>
      <c r="N2771" s="12"/>
    </row>
    <row r="2772" spans="1:14" x14ac:dyDescent="0.2">
      <c r="A2772">
        <f t="shared" si="302"/>
        <v>2768</v>
      </c>
      <c r="B2772" s="6">
        <v>44708</v>
      </c>
      <c r="C2772" s="12">
        <v>118.70044</v>
      </c>
      <c r="D2772" s="12">
        <v>121.61727399999999</v>
      </c>
      <c r="E2772" s="12">
        <v>118.621337</v>
      </c>
      <c r="F2772" s="12">
        <v>121.41952499999999</v>
      </c>
      <c r="G2772" s="9">
        <f t="shared" ca="1" si="305"/>
        <v>12.216109999999986</v>
      </c>
      <c r="H2772" s="9">
        <f t="shared" si="303"/>
        <v>4.6323389999999875</v>
      </c>
      <c r="I2772" s="14">
        <f ca="1">IF($M$3&gt;A2772-1,0,G2772/SUM(OFFSET(H2772,-$M$3+1,0):H2772))</f>
        <v>0.30457283471133673</v>
      </c>
      <c r="J2772" s="14">
        <f t="shared" ca="1" si="306"/>
        <v>7.306143160917212E-3</v>
      </c>
      <c r="K2772" s="9">
        <f t="shared" ca="1" si="307"/>
        <v>125.32098180686971</v>
      </c>
      <c r="L2772" s="10">
        <f t="shared" ca="1" si="304"/>
        <v>-1</v>
      </c>
      <c r="M2772">
        <f t="shared" ca="1" si="301"/>
        <v>74.898860999999997</v>
      </c>
      <c r="N2772" s="12"/>
    </row>
    <row r="2773" spans="1:14" x14ac:dyDescent="0.2">
      <c r="A2773">
        <f t="shared" si="302"/>
        <v>2769</v>
      </c>
      <c r="B2773" s="6">
        <v>44712</v>
      </c>
      <c r="C2773" s="12">
        <v>121.182222</v>
      </c>
      <c r="D2773" s="12">
        <v>121.908959</v>
      </c>
      <c r="E2773" s="12">
        <v>119.011897</v>
      </c>
      <c r="F2773" s="12">
        <v>120.91526</v>
      </c>
      <c r="G2773" s="9">
        <f t="shared" ca="1" si="305"/>
        <v>8.8889390000000077</v>
      </c>
      <c r="H2773" s="9">
        <f t="shared" si="303"/>
        <v>0.50426499999998953</v>
      </c>
      <c r="I2773" s="14">
        <f ca="1">IF($M$3&gt;A2773-1,0,G2773/SUM(OFFSET(H2773,-$M$3+1,0):H2773))</f>
        <v>0.23521714655589523</v>
      </c>
      <c r="J2773" s="14">
        <f t="shared" ca="1" si="306"/>
        <v>6.5129928452585494E-3</v>
      </c>
      <c r="K2773" s="9">
        <f t="shared" ca="1" si="307"/>
        <v>125.29228737226337</v>
      </c>
      <c r="L2773" s="10">
        <f t="shared" ca="1" si="304"/>
        <v>-1</v>
      </c>
      <c r="M2773">
        <f t="shared" ca="1" si="301"/>
        <v>76.886272000000005</v>
      </c>
      <c r="N2773" s="12"/>
    </row>
    <row r="2774" spans="1:14" x14ac:dyDescent="0.2">
      <c r="A2774">
        <f t="shared" si="302"/>
        <v>2770</v>
      </c>
      <c r="B2774" s="6">
        <v>44713</v>
      </c>
      <c r="C2774" s="12">
        <v>121.473906</v>
      </c>
      <c r="D2774" s="12">
        <v>122.09188</v>
      </c>
      <c r="E2774" s="12">
        <v>117.469431</v>
      </c>
      <c r="F2774" s="12">
        <v>118.92784899999999</v>
      </c>
      <c r="G2774" s="9">
        <f t="shared" ca="1" si="305"/>
        <v>10.337470999999994</v>
      </c>
      <c r="H2774" s="9">
        <f t="shared" si="303"/>
        <v>1.9874110000000087</v>
      </c>
      <c r="I2774" s="14">
        <f ca="1">IF($M$3&gt;A2774-1,0,G2774/SUM(OFFSET(H2774,-$M$3+1,0):H2774))</f>
        <v>0.28445110111570904</v>
      </c>
      <c r="J2774" s="14">
        <f t="shared" ca="1" si="306"/>
        <v>7.0713397681226656E-3</v>
      </c>
      <c r="K2774" s="9">
        <f t="shared" ca="1" si="307"/>
        <v>125.24728226609982</v>
      </c>
      <c r="L2774" s="10">
        <f t="shared" ca="1" si="304"/>
        <v>-1</v>
      </c>
      <c r="M2774">
        <f t="shared" ca="1" si="301"/>
        <v>72.684047000000007</v>
      </c>
      <c r="N2774" s="12"/>
    </row>
    <row r="2775" spans="1:14" x14ac:dyDescent="0.2">
      <c r="A2775">
        <f t="shared" si="302"/>
        <v>2771</v>
      </c>
      <c r="B2775" s="6">
        <v>44714</v>
      </c>
      <c r="C2775" s="12">
        <v>118.804256</v>
      </c>
      <c r="D2775" s="12">
        <v>123.159736</v>
      </c>
      <c r="E2775" s="12">
        <v>118.36920000000001</v>
      </c>
      <c r="F2775" s="12">
        <v>123.13007399999999</v>
      </c>
      <c r="G2775" s="9">
        <f t="shared" ca="1" si="305"/>
        <v>14.025535999999988</v>
      </c>
      <c r="H2775" s="9">
        <f t="shared" si="303"/>
        <v>4.2022249999999985</v>
      </c>
      <c r="I2775" s="14">
        <f ca="1">IF($M$3&gt;A2775-1,0,G2775/SUM(OFFSET(H2775,-$M$3+1,0):H2775))</f>
        <v>0.35037661611127235</v>
      </c>
      <c r="J2775" s="14">
        <f t="shared" ca="1" si="306"/>
        <v>7.8549344738399873E-3</v>
      </c>
      <c r="K2775" s="9">
        <f t="shared" ca="1" si="307"/>
        <v>125.23065173390214</v>
      </c>
      <c r="L2775" s="10">
        <f t="shared" ca="1" si="304"/>
        <v>-1</v>
      </c>
      <c r="M2775">
        <f t="shared" ca="1" si="301"/>
        <v>76.312786000000003</v>
      </c>
      <c r="N2775" s="12"/>
    </row>
    <row r="2776" spans="1:14" x14ac:dyDescent="0.2">
      <c r="A2776">
        <f t="shared" si="302"/>
        <v>2772</v>
      </c>
      <c r="B2776" s="6">
        <v>44715</v>
      </c>
      <c r="C2776" s="12">
        <v>120.4456</v>
      </c>
      <c r="D2776" s="12">
        <v>121.009192</v>
      </c>
      <c r="E2776" s="12">
        <v>118.83886800000001</v>
      </c>
      <c r="F2776" s="12">
        <v>119.501335</v>
      </c>
      <c r="G2776" s="9">
        <f t="shared" ca="1" si="305"/>
        <v>4.6768339999999995</v>
      </c>
      <c r="H2776" s="9">
        <f t="shared" si="303"/>
        <v>3.6287389999999959</v>
      </c>
      <c r="I2776" s="14">
        <f ca="1">IF($M$3&gt;A2776-1,0,G2776/SUM(OFFSET(H2776,-$M$3+1,0):H2776))</f>
        <v>0.12327356194058721</v>
      </c>
      <c r="J2776" s="14">
        <f t="shared" ca="1" si="306"/>
        <v>5.328922755949643E-3</v>
      </c>
      <c r="K2776" s="9">
        <f t="shared" ca="1" si="307"/>
        <v>125.20012064758281</v>
      </c>
      <c r="L2776" s="10">
        <f t="shared" ca="1" si="304"/>
        <v>-1</v>
      </c>
      <c r="M2776">
        <f t="shared" ca="1" si="301"/>
        <v>76.213916999999995</v>
      </c>
      <c r="N2776" s="12"/>
    </row>
    <row r="2777" spans="1:14" x14ac:dyDescent="0.2">
      <c r="A2777">
        <f t="shared" si="302"/>
        <v>2773</v>
      </c>
      <c r="B2777" s="6">
        <v>44718</v>
      </c>
      <c r="C2777" s="12">
        <v>121.478847</v>
      </c>
      <c r="D2777" s="12">
        <v>122.33412</v>
      </c>
      <c r="E2777" s="12">
        <v>118.913017</v>
      </c>
      <c r="F2777" s="12">
        <v>119.60020400000001</v>
      </c>
      <c r="G2777" s="9">
        <f t="shared" ca="1" si="305"/>
        <v>6.6296230000000094</v>
      </c>
      <c r="H2777" s="9">
        <f t="shared" si="303"/>
        <v>9.8869000000007645E-2</v>
      </c>
      <c r="I2777" s="14">
        <f ca="1">IF($M$3&gt;A2777-1,0,G2777/SUM(OFFSET(H2777,-$M$3+1,0):H2777))</f>
        <v>0.1832217077505065</v>
      </c>
      <c r="J2777" s="14">
        <f t="shared" ca="1" si="306"/>
        <v>5.9482555566311426E-3</v>
      </c>
      <c r="K2777" s="9">
        <f t="shared" ca="1" si="307"/>
        <v>125.16681091226715</v>
      </c>
      <c r="L2777" s="10">
        <f t="shared" ca="1" si="304"/>
        <v>-1</v>
      </c>
      <c r="M2777">
        <f t="shared" ca="1" si="301"/>
        <v>75.259761999999995</v>
      </c>
      <c r="N2777" s="12"/>
    </row>
    <row r="2778" spans="1:14" x14ac:dyDescent="0.2">
      <c r="A2778">
        <f t="shared" si="302"/>
        <v>2774</v>
      </c>
      <c r="B2778" s="6">
        <v>44719</v>
      </c>
      <c r="C2778" s="12">
        <v>118.09729400000001</v>
      </c>
      <c r="D2778" s="12">
        <v>120.811431</v>
      </c>
      <c r="E2778" s="12">
        <v>117.246961</v>
      </c>
      <c r="F2778" s="12">
        <v>120.55435900000001</v>
      </c>
      <c r="G2778" s="9">
        <f t="shared" ca="1" si="305"/>
        <v>2.1802130000000091</v>
      </c>
      <c r="H2778" s="9">
        <f t="shared" si="303"/>
        <v>0.95415500000000009</v>
      </c>
      <c r="I2778" s="14">
        <f ca="1">IF($M$3&gt;A2778-1,0,G2778/SUM(OFFSET(H2778,-$M$3+1,0):H2778))</f>
        <v>6.8702312687816222E-2</v>
      </c>
      <c r="J2778" s="14">
        <f t="shared" ca="1" si="306"/>
        <v>4.794735707322046E-3</v>
      </c>
      <c r="K2778" s="9">
        <f t="shared" ca="1" si="307"/>
        <v>125.14469542438511</v>
      </c>
      <c r="L2778" s="10">
        <f t="shared" ca="1" si="304"/>
        <v>-1</v>
      </c>
      <c r="M2778">
        <f t="shared" ca="1" si="301"/>
        <v>77.771206000000006</v>
      </c>
      <c r="N2778" s="12"/>
    </row>
    <row r="2779" spans="1:14" x14ac:dyDescent="0.2">
      <c r="A2779">
        <f t="shared" si="302"/>
        <v>2775</v>
      </c>
      <c r="B2779" s="6">
        <v>44720</v>
      </c>
      <c r="C2779" s="12">
        <v>120.000653</v>
      </c>
      <c r="D2779" s="12">
        <v>120.4802</v>
      </c>
      <c r="E2779" s="12">
        <v>117.296398</v>
      </c>
      <c r="F2779" s="12">
        <v>118.04291499999999</v>
      </c>
      <c r="G2779" s="9">
        <f t="shared" ca="1" si="305"/>
        <v>5.3244629999999944</v>
      </c>
      <c r="H2779" s="9">
        <f t="shared" si="303"/>
        <v>2.5114440000000116</v>
      </c>
      <c r="I2779" s="14">
        <f ca="1">IF($M$3&gt;A2779-1,0,G2779/SUM(OFFSET(H2779,-$M$3+1,0):H2779))</f>
        <v>0.18623547133746379</v>
      </c>
      <c r="J2779" s="14">
        <f t="shared" ca="1" si="306"/>
        <v>5.9802898063176816E-3</v>
      </c>
      <c r="K2779" s="9">
        <f t="shared" ca="1" si="307"/>
        <v>125.10222471930645</v>
      </c>
      <c r="L2779" s="10">
        <f t="shared" ca="1" si="304"/>
        <v>-1</v>
      </c>
      <c r="M2779">
        <f t="shared" ca="1" si="301"/>
        <v>80.910517999999996</v>
      </c>
      <c r="N2779" s="12"/>
    </row>
    <row r="2780" spans="1:14" x14ac:dyDescent="0.2">
      <c r="A2780">
        <f t="shared" si="302"/>
        <v>2776</v>
      </c>
      <c r="B2780" s="6">
        <v>44721</v>
      </c>
      <c r="C2780" s="12">
        <v>117.24696299999999</v>
      </c>
      <c r="D2780" s="12">
        <v>119.006952</v>
      </c>
      <c r="E2780" s="12">
        <v>114.829449</v>
      </c>
      <c r="F2780" s="12">
        <v>114.903603</v>
      </c>
      <c r="G2780" s="9">
        <f t="shared" ca="1" si="305"/>
        <v>2.1554950000000019</v>
      </c>
      <c r="H2780" s="9">
        <f t="shared" si="303"/>
        <v>3.1393119999999897</v>
      </c>
      <c r="I2780" s="14">
        <f ca="1">IF($M$3&gt;A2780-1,0,G2780/SUM(OFFSET(H2780,-$M$3+1,0):H2780))</f>
        <v>6.7997530694938996E-2</v>
      </c>
      <c r="J2780" s="14">
        <f t="shared" ca="1" si="306"/>
        <v>4.7880212327678414E-3</v>
      </c>
      <c r="K2780" s="9">
        <f t="shared" ca="1" si="307"/>
        <v>125.05339350196944</v>
      </c>
      <c r="L2780" s="10">
        <f t="shared" ca="1" si="304"/>
        <v>-1</v>
      </c>
      <c r="M2780">
        <f t="shared" ca="1" si="301"/>
        <v>85.162173999999993</v>
      </c>
      <c r="N2780" s="12"/>
    </row>
    <row r="2781" spans="1:14" x14ac:dyDescent="0.2">
      <c r="A2781">
        <f t="shared" si="302"/>
        <v>2777</v>
      </c>
      <c r="B2781" s="6">
        <v>44722</v>
      </c>
      <c r="C2781" s="12">
        <v>112.76294</v>
      </c>
      <c r="D2781" s="12">
        <v>113.731927</v>
      </c>
      <c r="E2781" s="12">
        <v>110.45419</v>
      </c>
      <c r="F2781" s="12">
        <v>110.65194700000001</v>
      </c>
      <c r="G2781" s="9">
        <f t="shared" ca="1" si="305"/>
        <v>2.150542999999999</v>
      </c>
      <c r="H2781" s="9">
        <f t="shared" si="303"/>
        <v>4.251655999999997</v>
      </c>
      <c r="I2781" s="14">
        <f ca="1">IF($M$3&gt;A2781-1,0,G2781/SUM(OFFSET(H2781,-$M$3+1,0):H2781))</f>
        <v>5.9908909634795296E-2</v>
      </c>
      <c r="J2781" s="14">
        <f t="shared" ca="1" si="306"/>
        <v>4.7112975919127035E-3</v>
      </c>
      <c r="K2781" s="9">
        <f t="shared" ca="1" si="307"/>
        <v>124.98554400174466</v>
      </c>
      <c r="L2781" s="10">
        <f t="shared" ca="1" si="304"/>
        <v>-1</v>
      </c>
      <c r="M2781">
        <f t="shared" ca="1" si="301"/>
        <v>91.312252000000001</v>
      </c>
      <c r="N2781" s="12"/>
    </row>
    <row r="2782" spans="1:14" x14ac:dyDescent="0.2">
      <c r="A2782">
        <f t="shared" si="302"/>
        <v>2778</v>
      </c>
      <c r="B2782" s="6">
        <v>44725</v>
      </c>
      <c r="C2782" s="12">
        <v>106.657363</v>
      </c>
      <c r="D2782" s="12">
        <v>107.858701</v>
      </c>
      <c r="E2782" s="12">
        <v>104.145916</v>
      </c>
      <c r="F2782" s="12">
        <v>104.501869</v>
      </c>
      <c r="G2782" s="9">
        <f t="shared" ca="1" si="305"/>
        <v>9.2053379999999976</v>
      </c>
      <c r="H2782" s="9">
        <f t="shared" si="303"/>
        <v>6.1500780000000077</v>
      </c>
      <c r="I2782" s="14">
        <f ca="1">IF($M$3&gt;A2782-1,0,G2782/SUM(OFFSET(H2782,-$M$3+1,0):H2782))</f>
        <v>0.22374419945320428</v>
      </c>
      <c r="J2782" s="14">
        <f t="shared" ca="1" si="306"/>
        <v>6.3861801592879752E-3</v>
      </c>
      <c r="K2782" s="9">
        <f t="shared" ca="1" si="307"/>
        <v>124.85473156285921</v>
      </c>
      <c r="L2782" s="10">
        <f t="shared" ca="1" si="304"/>
        <v>-1</v>
      </c>
      <c r="M2782">
        <f t="shared" ca="1" si="301"/>
        <v>90.545970999999994</v>
      </c>
      <c r="N2782" s="12"/>
    </row>
    <row r="2783" spans="1:14" x14ac:dyDescent="0.2">
      <c r="A2783">
        <f t="shared" si="302"/>
        <v>2779</v>
      </c>
      <c r="B2783" s="6">
        <v>44726</v>
      </c>
      <c r="C2783" s="12">
        <v>105.70320700000001</v>
      </c>
      <c r="D2783" s="12">
        <v>106.158034</v>
      </c>
      <c r="E2783" s="12">
        <v>103.977828</v>
      </c>
      <c r="F2783" s="12">
        <v>105.26815000000001</v>
      </c>
      <c r="G2783" s="9">
        <f t="shared" ca="1" si="305"/>
        <v>5.4381719999999945</v>
      </c>
      <c r="H2783" s="9">
        <f t="shared" si="303"/>
        <v>0.76628100000000643</v>
      </c>
      <c r="I2783" s="14">
        <f ca="1">IF($M$3&gt;A2783-1,0,G2783/SUM(OFFSET(H2783,-$M$3+1,0):H2783))</f>
        <v>0.13977132202165532</v>
      </c>
      <c r="J2783" s="14">
        <f t="shared" ca="1" si="306"/>
        <v>5.4959686681942043E-3</v>
      </c>
      <c r="K2783" s="9">
        <f t="shared" ca="1" si="307"/>
        <v>124.74708432427271</v>
      </c>
      <c r="L2783" s="10">
        <f t="shared" ca="1" si="304"/>
        <v>-1</v>
      </c>
      <c r="M2783">
        <f t="shared" ca="1" si="301"/>
        <v>88.617885000000001</v>
      </c>
      <c r="N2783" s="12"/>
    </row>
    <row r="2784" spans="1:14" x14ac:dyDescent="0.2">
      <c r="A2784">
        <f t="shared" si="302"/>
        <v>2780</v>
      </c>
      <c r="B2784" s="6">
        <v>44727</v>
      </c>
      <c r="C2784" s="12">
        <v>106.54859999999999</v>
      </c>
      <c r="D2784" s="12">
        <v>108.98094500000001</v>
      </c>
      <c r="E2784" s="12">
        <v>104.739171</v>
      </c>
      <c r="F2784" s="12">
        <v>107.196236</v>
      </c>
      <c r="G2784" s="9">
        <f t="shared" ca="1" si="305"/>
        <v>5.8138959999999997</v>
      </c>
      <c r="H2784" s="9">
        <f t="shared" si="303"/>
        <v>1.9280859999999933</v>
      </c>
      <c r="I2784" s="14">
        <f ca="1">IF($M$3&gt;A2784-1,0,G2784/SUM(OFFSET(H2784,-$M$3+1,0):H2784))</f>
        <v>0.150885211671551</v>
      </c>
      <c r="J2784" s="14">
        <f t="shared" ca="1" si="306"/>
        <v>5.6099541951253294E-3</v>
      </c>
      <c r="K2784" s="9">
        <f t="shared" ca="1" si="307"/>
        <v>124.64862486908794</v>
      </c>
      <c r="L2784" s="10">
        <f t="shared" ca="1" si="304"/>
        <v>-1</v>
      </c>
      <c r="M2784">
        <f t="shared" ca="1" si="301"/>
        <v>94.970661000000007</v>
      </c>
      <c r="N2784" s="12"/>
    </row>
    <row r="2785" spans="1:14" x14ac:dyDescent="0.2">
      <c r="A2785">
        <f t="shared" si="302"/>
        <v>2781</v>
      </c>
      <c r="B2785" s="6">
        <v>44728</v>
      </c>
      <c r="C2785" s="12">
        <v>103.89872699999999</v>
      </c>
      <c r="D2785" s="12">
        <v>104.111306</v>
      </c>
      <c r="E2785" s="12">
        <v>99.854702000000003</v>
      </c>
      <c r="F2785" s="12">
        <v>100.84345999999999</v>
      </c>
      <c r="G2785" s="9">
        <f t="shared" ca="1" si="305"/>
        <v>15.943726000000012</v>
      </c>
      <c r="H2785" s="9">
        <f t="shared" si="303"/>
        <v>6.3527760000000058</v>
      </c>
      <c r="I2785" s="14">
        <f ca="1">IF($M$3&gt;A2785-1,0,G2785/SUM(OFFSET(H2785,-$M$3+1,0):H2785))</f>
        <v>0.38785314728387721</v>
      </c>
      <c r="J2785" s="14">
        <f t="shared" ca="1" si="306"/>
        <v>8.3187347817118527E-3</v>
      </c>
      <c r="K2785" s="9">
        <f t="shared" ca="1" si="307"/>
        <v>124.45059601610707</v>
      </c>
      <c r="L2785" s="10">
        <f t="shared" ca="1" si="304"/>
        <v>-1</v>
      </c>
      <c r="M2785">
        <f t="shared" ca="1" si="301"/>
        <v>94.145045999999994</v>
      </c>
      <c r="N2785" s="12"/>
    </row>
    <row r="2786" spans="1:14" x14ac:dyDescent="0.2">
      <c r="A2786">
        <f t="shared" si="302"/>
        <v>2782</v>
      </c>
      <c r="B2786" s="6">
        <v>44729</v>
      </c>
      <c r="C2786" s="12">
        <v>101.34773199999999</v>
      </c>
      <c r="D2786" s="12">
        <v>102.43536400000001</v>
      </c>
      <c r="E2786" s="12">
        <v>99.399877000000004</v>
      </c>
      <c r="F2786" s="12">
        <v>101.66907500000001</v>
      </c>
      <c r="G2786" s="9">
        <f t="shared" ca="1" si="305"/>
        <v>19.750449999999987</v>
      </c>
      <c r="H2786" s="9">
        <f t="shared" si="303"/>
        <v>0.82561500000001331</v>
      </c>
      <c r="I2786" s="14">
        <f ca="1">IF($M$3&gt;A2786-1,0,G2786/SUM(OFFSET(H2786,-$M$3+1,0):H2786))</f>
        <v>0.52948973472820116</v>
      </c>
      <c r="J2786" s="14">
        <f t="shared" ca="1" si="306"/>
        <v>1.0191736824886426E-2</v>
      </c>
      <c r="K2786" s="9">
        <f t="shared" ca="1" si="307"/>
        <v>124.21841274944029</v>
      </c>
      <c r="L2786" s="10">
        <f t="shared" ca="1" si="304"/>
        <v>-1</v>
      </c>
      <c r="M2786">
        <f t="shared" ca="1" si="301"/>
        <v>91.262821000000002</v>
      </c>
      <c r="N2786" s="12"/>
    </row>
    <row r="2787" spans="1:14" x14ac:dyDescent="0.2">
      <c r="A2787">
        <f t="shared" si="302"/>
        <v>2783</v>
      </c>
      <c r="B2787" s="6">
        <v>44733</v>
      </c>
      <c r="C2787" s="12">
        <v>103.70096700000001</v>
      </c>
      <c r="D2787" s="12">
        <v>105.950394</v>
      </c>
      <c r="E2787" s="12">
        <v>103.686136</v>
      </c>
      <c r="F2787" s="12">
        <v>104.5513</v>
      </c>
      <c r="G2787" s="9">
        <f t="shared" ca="1" si="305"/>
        <v>16.363960000000006</v>
      </c>
      <c r="H2787" s="9">
        <f t="shared" si="303"/>
        <v>2.8822249999999912</v>
      </c>
      <c r="I2787" s="14">
        <f ca="1">IF($M$3&gt;A2787-1,0,G2787/SUM(OFFSET(H2787,-$M$3+1,0):H2787))</f>
        <v>0.41240990923330673</v>
      </c>
      <c r="J2787" s="14">
        <f t="shared" ca="1" si="306"/>
        <v>8.6298574418285801E-3</v>
      </c>
      <c r="K2787" s="9">
        <f t="shared" ca="1" si="307"/>
        <v>124.04868837012025</v>
      </c>
      <c r="L2787" s="10">
        <f t="shared" ca="1" si="304"/>
        <v>-1</v>
      </c>
      <c r="M2787">
        <f t="shared" ca="1" si="301"/>
        <v>92.736064999999996</v>
      </c>
      <c r="N2787" s="12"/>
    </row>
    <row r="2788" spans="1:14" x14ac:dyDescent="0.2">
      <c r="A2788">
        <f t="shared" si="302"/>
        <v>2784</v>
      </c>
      <c r="B2788" s="6">
        <v>44734</v>
      </c>
      <c r="C2788" s="12">
        <v>102.53423600000001</v>
      </c>
      <c r="D2788" s="12">
        <v>104.80838300000001</v>
      </c>
      <c r="E2788" s="12">
        <v>102.371098</v>
      </c>
      <c r="F2788" s="12">
        <v>103.078056</v>
      </c>
      <c r="G2788" s="9">
        <f t="shared" ca="1" si="305"/>
        <v>15.849792999999991</v>
      </c>
      <c r="H2788" s="9">
        <f t="shared" si="303"/>
        <v>1.473243999999994</v>
      </c>
      <c r="I2788" s="14">
        <f ca="1">IF($M$3&gt;A2788-1,0,G2788/SUM(OFFSET(H2788,-$M$3+1,0):H2788))</f>
        <v>0.40469583519140478</v>
      </c>
      <c r="J2788" s="14">
        <f t="shared" ca="1" si="306"/>
        <v>8.531508437254141E-3</v>
      </c>
      <c r="K2788" s="9">
        <f t="shared" ca="1" si="307"/>
        <v>123.86977724312001</v>
      </c>
      <c r="L2788" s="10">
        <f t="shared" ca="1" si="304"/>
        <v>-1</v>
      </c>
      <c r="M2788">
        <f t="shared" ca="1" si="301"/>
        <v>93.269992999999999</v>
      </c>
      <c r="N2788" s="12"/>
    </row>
    <row r="2789" spans="1:14" x14ac:dyDescent="0.2">
      <c r="A2789">
        <f t="shared" si="302"/>
        <v>2785</v>
      </c>
      <c r="B2789" s="6">
        <v>44735</v>
      </c>
      <c r="C2789" s="12">
        <v>103.59220999999999</v>
      </c>
      <c r="D2789" s="12">
        <v>103.705922</v>
      </c>
      <c r="E2789" s="12">
        <v>101.06099</v>
      </c>
      <c r="F2789" s="12">
        <v>102.544128</v>
      </c>
      <c r="G2789" s="9">
        <f t="shared" ca="1" si="305"/>
        <v>20.585945999999993</v>
      </c>
      <c r="H2789" s="9">
        <f t="shared" si="303"/>
        <v>0.53392800000000307</v>
      </c>
      <c r="I2789" s="14">
        <f ca="1">IF($M$3&gt;A2789-1,0,G2789/SUM(OFFSET(H2789,-$M$3+1,0):H2789))</f>
        <v>0.57994448339674209</v>
      </c>
      <c r="J2789" s="14">
        <f t="shared" ca="1" si="306"/>
        <v>1.090484942275775E-2</v>
      </c>
      <c r="K2789" s="9">
        <f t="shared" ca="1" si="307"/>
        <v>123.63722424928125</v>
      </c>
      <c r="L2789" s="10">
        <f t="shared" ca="1" si="304"/>
        <v>-1</v>
      </c>
      <c r="M2789">
        <f t="shared" ca="1" si="301"/>
        <v>88.949123</v>
      </c>
      <c r="N2789" s="12"/>
    </row>
    <row r="2790" spans="1:14" x14ac:dyDescent="0.2">
      <c r="A2790">
        <f t="shared" si="302"/>
        <v>2786</v>
      </c>
      <c r="B2790" s="6">
        <v>44736</v>
      </c>
      <c r="C2790" s="12">
        <v>104.244787</v>
      </c>
      <c r="D2790" s="12">
        <v>106.91443099999999</v>
      </c>
      <c r="E2790" s="12">
        <v>103.844341</v>
      </c>
      <c r="F2790" s="12">
        <v>106.864998</v>
      </c>
      <c r="G2790" s="9">
        <f t="shared" ca="1" si="305"/>
        <v>12.636336999999997</v>
      </c>
      <c r="H2790" s="9">
        <f t="shared" si="303"/>
        <v>4.3208699999999993</v>
      </c>
      <c r="I2790" s="14">
        <f ca="1">IF($M$3&gt;A2790-1,0,G2790/SUM(OFFSET(H2790,-$M$3+1,0):H2790))</f>
        <v>0.34918063423339613</v>
      </c>
      <c r="J2790" s="14">
        <f t="shared" ca="1" si="306"/>
        <v>7.8403523358516573E-3</v>
      </c>
      <c r="K2790" s="9">
        <f t="shared" ca="1" si="307"/>
        <v>123.50572408603026</v>
      </c>
      <c r="L2790" s="10">
        <f t="shared" ca="1" si="304"/>
        <v>-1</v>
      </c>
      <c r="M2790">
        <f t="shared" ca="1" si="301"/>
        <v>89.305072999999993</v>
      </c>
      <c r="N2790" s="12"/>
    </row>
    <row r="2791" spans="1:14" x14ac:dyDescent="0.2">
      <c r="A2791">
        <f t="shared" si="302"/>
        <v>2787</v>
      </c>
      <c r="B2791" s="6">
        <v>44739</v>
      </c>
      <c r="C2791" s="12">
        <v>107.863642</v>
      </c>
      <c r="D2791" s="12">
        <v>108.02184699999999</v>
      </c>
      <c r="E2791" s="12">
        <v>105.762531</v>
      </c>
      <c r="F2791" s="12">
        <v>106.50904800000001</v>
      </c>
      <c r="G2791" s="9">
        <f t="shared" ca="1" si="305"/>
        <v>13.091155999999998</v>
      </c>
      <c r="H2791" s="9">
        <f t="shared" si="303"/>
        <v>0.35594999999999288</v>
      </c>
      <c r="I2791" s="14">
        <f ca="1">IF($M$3&gt;A2791-1,0,G2791/SUM(OFFSET(H2791,-$M$3+1,0):H2791))</f>
        <v>0.35919696248822208</v>
      </c>
      <c r="J2791" s="14">
        <f t="shared" ca="1" si="306"/>
        <v>7.9628958946782735E-3</v>
      </c>
      <c r="K2791" s="9">
        <f t="shared" ca="1" si="307"/>
        <v>123.37038132380162</v>
      </c>
      <c r="L2791" s="10">
        <f t="shared" ca="1" si="304"/>
        <v>-1</v>
      </c>
      <c r="M2791">
        <f t="shared" ca="1" si="301"/>
        <v>91.989559</v>
      </c>
      <c r="N2791" s="12"/>
    </row>
    <row r="2792" spans="1:14" x14ac:dyDescent="0.2">
      <c r="A2792">
        <f t="shared" si="302"/>
        <v>2788</v>
      </c>
      <c r="B2792" s="6">
        <v>44740</v>
      </c>
      <c r="C2792" s="12">
        <v>106.97376199999999</v>
      </c>
      <c r="D2792" s="12">
        <v>108.1751</v>
      </c>
      <c r="E2792" s="12">
        <v>103.809732</v>
      </c>
      <c r="F2792" s="12">
        <v>103.824562</v>
      </c>
      <c r="G2792" s="9">
        <f t="shared" ca="1" si="305"/>
        <v>16.729797000000005</v>
      </c>
      <c r="H2792" s="9">
        <f t="shared" si="303"/>
        <v>2.6844860000000068</v>
      </c>
      <c r="I2792" s="14">
        <f ca="1">IF($M$3&gt;A2792-1,0,G2792/SUM(OFFSET(H2792,-$M$3+1,0):H2792))</f>
        <v>0.43822869009864351</v>
      </c>
      <c r="J2792" s="14">
        <f t="shared" ca="1" si="306"/>
        <v>8.9631288475004369E-3</v>
      </c>
      <c r="K2792" s="9">
        <f t="shared" ca="1" si="307"/>
        <v>123.19518962677243</v>
      </c>
      <c r="L2792" s="10">
        <f t="shared" ca="1" si="304"/>
        <v>-1</v>
      </c>
      <c r="M2792">
        <f t="shared" ref="M2792:M2855" ca="1" si="308">L2792*($F2793-$F2792)+M2791</f>
        <v>93.818759999999997</v>
      </c>
      <c r="N2792" s="12"/>
    </row>
    <row r="2793" spans="1:14" x14ac:dyDescent="0.2">
      <c r="A2793">
        <f t="shared" si="302"/>
        <v>2789</v>
      </c>
      <c r="B2793" s="6">
        <v>44741</v>
      </c>
      <c r="C2793" s="12">
        <v>102.895134</v>
      </c>
      <c r="D2793" s="12">
        <v>103.15220600000001</v>
      </c>
      <c r="E2793" s="12">
        <v>100.87311800000001</v>
      </c>
      <c r="F2793" s="12">
        <v>101.995361</v>
      </c>
      <c r="G2793" s="9">
        <f t="shared" ca="1" si="305"/>
        <v>16.047553999999991</v>
      </c>
      <c r="H2793" s="9">
        <f t="shared" si="303"/>
        <v>1.8292009999999976</v>
      </c>
      <c r="I2793" s="14">
        <f ca="1">IF($M$3&gt;A2793-1,0,G2793/SUM(OFFSET(H2793,-$M$3+1,0):H2793))</f>
        <v>0.42800658713189937</v>
      </c>
      <c r="J2793" s="14">
        <f t="shared" ca="1" si="306"/>
        <v>8.8304258862232487E-3</v>
      </c>
      <c r="K2793" s="9">
        <f t="shared" ca="1" si="307"/>
        <v>123.00798611128309</v>
      </c>
      <c r="L2793" s="10">
        <f t="shared" ca="1" si="304"/>
        <v>-1</v>
      </c>
      <c r="M2793">
        <f t="shared" ca="1" si="308"/>
        <v>95.094256999999999</v>
      </c>
      <c r="N2793" s="12"/>
    </row>
    <row r="2794" spans="1:14" x14ac:dyDescent="0.2">
      <c r="A2794">
        <f t="shared" si="302"/>
        <v>2790</v>
      </c>
      <c r="B2794" s="6">
        <v>44742</v>
      </c>
      <c r="C2794" s="12">
        <v>100.398521</v>
      </c>
      <c r="D2794" s="12">
        <v>102.43536</v>
      </c>
      <c r="E2794" s="12">
        <v>98.984595999999996</v>
      </c>
      <c r="F2794" s="12">
        <v>100.719864</v>
      </c>
      <c r="G2794" s="9">
        <f t="shared" ca="1" si="305"/>
        <v>14.183739000000003</v>
      </c>
      <c r="H2794" s="9">
        <f t="shared" si="303"/>
        <v>1.2754970000000014</v>
      </c>
      <c r="I2794" s="14">
        <f ca="1">IF($M$3&gt;A2794-1,0,G2794/SUM(OFFSET(H2794,-$M$3+1,0):H2794))</f>
        <v>0.39808536612781853</v>
      </c>
      <c r="J2794" s="14">
        <f t="shared" ca="1" si="306"/>
        <v>8.4476780608159722E-3</v>
      </c>
      <c r="K2794" s="9">
        <f t="shared" ca="1" si="307"/>
        <v>122.81970323110681</v>
      </c>
      <c r="L2794" s="10">
        <f t="shared" ca="1" si="304"/>
        <v>-1</v>
      </c>
      <c r="M2794">
        <f t="shared" ca="1" si="308"/>
        <v>98.920749000000001</v>
      </c>
      <c r="N2794" s="12"/>
    </row>
    <row r="2795" spans="1:14" x14ac:dyDescent="0.2">
      <c r="A2795">
        <f t="shared" si="302"/>
        <v>2791</v>
      </c>
      <c r="B2795" s="6">
        <v>44743</v>
      </c>
      <c r="C2795" s="12">
        <v>98.974703000000005</v>
      </c>
      <c r="D2795" s="12">
        <v>99.286164999999997</v>
      </c>
      <c r="E2795" s="12">
        <v>95.721688</v>
      </c>
      <c r="F2795" s="12">
        <v>96.893371999999999</v>
      </c>
      <c r="G2795" s="9">
        <f t="shared" ca="1" si="305"/>
        <v>13.758575000000008</v>
      </c>
      <c r="H2795" s="9">
        <f t="shared" si="303"/>
        <v>3.8264920000000018</v>
      </c>
      <c r="I2795" s="14">
        <f ca="1">IF($M$3&gt;A2795-1,0,G2795/SUM(OFFSET(H2795,-$M$3+1,0):H2795))</f>
        <v>0.39081610314341581</v>
      </c>
      <c r="J2795" s="14">
        <f t="shared" ca="1" si="306"/>
        <v>8.3559710391813719E-3</v>
      </c>
      <c r="K2795" s="9">
        <f t="shared" ca="1" si="307"/>
        <v>122.60306355818746</v>
      </c>
      <c r="L2795" s="10">
        <f t="shared" ca="1" si="304"/>
        <v>-1</v>
      </c>
      <c r="M2795">
        <f t="shared" ca="1" si="308"/>
        <v>98.411533000000006</v>
      </c>
      <c r="N2795" s="12"/>
    </row>
    <row r="2796" spans="1:14" x14ac:dyDescent="0.2">
      <c r="A2796">
        <f t="shared" si="302"/>
        <v>2792</v>
      </c>
      <c r="B2796" s="6">
        <v>44747</v>
      </c>
      <c r="C2796" s="12">
        <v>94.426423</v>
      </c>
      <c r="D2796" s="12">
        <v>97.417418999999995</v>
      </c>
      <c r="E2796" s="12">
        <v>93.902382000000003</v>
      </c>
      <c r="F2796" s="12">
        <v>97.402587999999994</v>
      </c>
      <c r="G2796" s="9">
        <f t="shared" ca="1" si="305"/>
        <v>7.0992810000000048</v>
      </c>
      <c r="H2796" s="9">
        <f t="shared" si="303"/>
        <v>0.50921599999999501</v>
      </c>
      <c r="I2796" s="14">
        <f ca="1">IF($M$3&gt;A2796-1,0,G2796/SUM(OFFSET(H2796,-$M$3+1,0):H2796))</f>
        <v>0.24013370781298685</v>
      </c>
      <c r="J2796" s="14">
        <f t="shared" ca="1" si="306"/>
        <v>6.5677181517956769E-3</v>
      </c>
      <c r="K2796" s="9">
        <f t="shared" ca="1" si="307"/>
        <v>122.43755393743007</v>
      </c>
      <c r="L2796" s="10">
        <f t="shared" ca="1" si="304"/>
        <v>-1</v>
      </c>
      <c r="M2796">
        <f t="shared" ca="1" si="308"/>
        <v>97.749072999999996</v>
      </c>
      <c r="N2796" s="12"/>
    </row>
    <row r="2797" spans="1:14" x14ac:dyDescent="0.2">
      <c r="A2797">
        <f t="shared" si="302"/>
        <v>2793</v>
      </c>
      <c r="B2797" s="6">
        <v>44748</v>
      </c>
      <c r="C2797" s="12">
        <v>97.377861999999993</v>
      </c>
      <c r="D2797" s="12">
        <v>99.118078999999994</v>
      </c>
      <c r="E2797" s="12">
        <v>96.443484999999995</v>
      </c>
      <c r="F2797" s="12">
        <v>98.065048000000004</v>
      </c>
      <c r="G2797" s="9">
        <f t="shared" ca="1" si="305"/>
        <v>7.2031020000000012</v>
      </c>
      <c r="H2797" s="9">
        <f t="shared" si="303"/>
        <v>0.66246000000001004</v>
      </c>
      <c r="I2797" s="14">
        <f ca="1">IF($M$3&gt;A2797-1,0,G2797/SUM(OFFSET(H2797,-$M$3+1,0):H2797))</f>
        <v>0.24450409887343691</v>
      </c>
      <c r="J2797" s="14">
        <f t="shared" ca="1" si="306"/>
        <v>6.6165563570710689E-3</v>
      </c>
      <c r="K2797" s="9">
        <f t="shared" ca="1" si="307"/>
        <v>122.27629187833202</v>
      </c>
      <c r="L2797" s="10">
        <f t="shared" ca="1" si="304"/>
        <v>-1</v>
      </c>
      <c r="M2797">
        <f t="shared" ca="1" si="308"/>
        <v>93.220554000000007</v>
      </c>
      <c r="N2797" s="12"/>
    </row>
    <row r="2798" spans="1:14" x14ac:dyDescent="0.2">
      <c r="A2798">
        <f t="shared" si="302"/>
        <v>2794</v>
      </c>
      <c r="B2798" s="6">
        <v>44749</v>
      </c>
      <c r="C2798" s="12">
        <v>100.39358199999999</v>
      </c>
      <c r="D2798" s="12">
        <v>103.028616</v>
      </c>
      <c r="E2798" s="12">
        <v>100.368861</v>
      </c>
      <c r="F2798" s="12">
        <v>102.59356699999999</v>
      </c>
      <c r="G2798" s="9">
        <f t="shared" ca="1" si="305"/>
        <v>4.6026690000000059</v>
      </c>
      <c r="H2798" s="9">
        <f t="shared" si="303"/>
        <v>4.5285189999999886</v>
      </c>
      <c r="I2798" s="14">
        <f ca="1">IF($M$3&gt;A2798-1,0,G2798/SUM(OFFSET(H2798,-$M$3+1,0):H2798))</f>
        <v>0.14356207840812377</v>
      </c>
      <c r="J2798" s="14">
        <f t="shared" ca="1" si="306"/>
        <v>5.5347157016488483E-3</v>
      </c>
      <c r="K2798" s="9">
        <f t="shared" ca="1" si="307"/>
        <v>122.16735359189668</v>
      </c>
      <c r="L2798" s="10">
        <f t="shared" ca="1" si="304"/>
        <v>-1</v>
      </c>
      <c r="M2798">
        <f t="shared" ca="1" si="308"/>
        <v>92.666850999999994</v>
      </c>
      <c r="N2798" s="12"/>
    </row>
    <row r="2799" spans="1:14" x14ac:dyDescent="0.2">
      <c r="A2799">
        <f t="shared" si="302"/>
        <v>2795</v>
      </c>
      <c r="B2799" s="6">
        <v>44750</v>
      </c>
      <c r="C2799" s="12">
        <v>101.07087799999999</v>
      </c>
      <c r="D2799" s="12">
        <v>103.770185</v>
      </c>
      <c r="E2799" s="12">
        <v>100.853351</v>
      </c>
      <c r="F2799" s="12">
        <v>103.14727000000001</v>
      </c>
      <c r="G2799" s="9">
        <f t="shared" ca="1" si="305"/>
        <v>2.3038100000000128</v>
      </c>
      <c r="H2799" s="9">
        <f t="shared" si="303"/>
        <v>0.55370300000001293</v>
      </c>
      <c r="I2799" s="14">
        <f ca="1">IF($M$3&gt;A2799-1,0,G2799/SUM(OFFSET(H2799,-$M$3+1,0):H2799))</f>
        <v>8.7726072244571074E-2</v>
      </c>
      <c r="J2799" s="14">
        <f t="shared" ca="1" si="306"/>
        <v>4.9777529110466923E-3</v>
      </c>
      <c r="K2799" s="9">
        <f t="shared" ca="1" si="307"/>
        <v>122.07267631542877</v>
      </c>
      <c r="L2799" s="10">
        <f t="shared" ca="1" si="304"/>
        <v>-1</v>
      </c>
      <c r="M2799">
        <f t="shared" ca="1" si="308"/>
        <v>95.138751999999997</v>
      </c>
      <c r="N2799" s="12"/>
    </row>
    <row r="2800" spans="1:14" x14ac:dyDescent="0.2">
      <c r="A2800">
        <f t="shared" si="302"/>
        <v>2796</v>
      </c>
      <c r="B2800" s="6">
        <v>44753</v>
      </c>
      <c r="C2800" s="12">
        <v>101.565252</v>
      </c>
      <c r="D2800" s="12">
        <v>102.039852</v>
      </c>
      <c r="E2800" s="12">
        <v>100.101887</v>
      </c>
      <c r="F2800" s="12">
        <v>100.675369</v>
      </c>
      <c r="G2800" s="9">
        <f t="shared" ca="1" si="305"/>
        <v>0.99370600000000309</v>
      </c>
      <c r="H2800" s="9">
        <f t="shared" si="303"/>
        <v>2.4719010000000026</v>
      </c>
      <c r="I2800" s="14">
        <f ca="1">IF($M$3&gt;A2800-1,0,G2800/SUM(OFFSET(H2800,-$M$3+1,0):H2800))</f>
        <v>3.5606885728852219E-2</v>
      </c>
      <c r="J2800" s="14">
        <f t="shared" ca="1" si="306"/>
        <v>4.4845115010668287E-3</v>
      </c>
      <c r="K2800" s="9">
        <f t="shared" ca="1" si="307"/>
        <v>121.97671984468086</v>
      </c>
      <c r="L2800" s="10">
        <f t="shared" ca="1" si="304"/>
        <v>-1</v>
      </c>
      <c r="M2800">
        <f t="shared" ca="1" si="308"/>
        <v>95.178303</v>
      </c>
      <c r="N2800" s="12"/>
    </row>
    <row r="2801" spans="1:14" x14ac:dyDescent="0.2">
      <c r="A2801">
        <f t="shared" si="302"/>
        <v>2797</v>
      </c>
      <c r="B2801" s="6">
        <v>44754</v>
      </c>
      <c r="C2801" s="12">
        <v>101.67401700000001</v>
      </c>
      <c r="D2801" s="12">
        <v>102.26727</v>
      </c>
      <c r="E2801" s="12">
        <v>100.067285</v>
      </c>
      <c r="F2801" s="12">
        <v>100.635818</v>
      </c>
      <c r="G2801" s="9">
        <f t="shared" ca="1" si="305"/>
        <v>3.9154819999999972</v>
      </c>
      <c r="H2801" s="9">
        <f t="shared" si="303"/>
        <v>3.9551000000003E-2</v>
      </c>
      <c r="I2801" s="14">
        <f ca="1">IF($M$3&gt;A2801-1,0,G2801/SUM(OFFSET(H2801,-$M$3+1,0):H2801))</f>
        <v>0.1562130136910333</v>
      </c>
      <c r="J2801" s="14">
        <f t="shared" ca="1" si="306"/>
        <v>5.6650116872180977E-3</v>
      </c>
      <c r="K2801" s="9">
        <f t="shared" ca="1" si="307"/>
        <v>121.85582338631497</v>
      </c>
      <c r="L2801" s="10">
        <f t="shared" ca="1" si="304"/>
        <v>-1</v>
      </c>
      <c r="M2801">
        <f t="shared" ca="1" si="308"/>
        <v>94.382351</v>
      </c>
      <c r="N2801" s="12"/>
    </row>
    <row r="2802" spans="1:14" x14ac:dyDescent="0.2">
      <c r="A2802">
        <f t="shared" si="302"/>
        <v>2798</v>
      </c>
      <c r="B2802" s="6">
        <v>44755</v>
      </c>
      <c r="C2802" s="12">
        <v>98.722573999999994</v>
      </c>
      <c r="D2802" s="12">
        <v>102.21289</v>
      </c>
      <c r="E2802" s="12">
        <v>98.574258999999998</v>
      </c>
      <c r="F2802" s="12">
        <v>101.43177</v>
      </c>
      <c r="G2802" s="9">
        <f t="shared" ca="1" si="305"/>
        <v>1.6462860000000035</v>
      </c>
      <c r="H2802" s="9">
        <f t="shared" si="303"/>
        <v>0.79595199999999977</v>
      </c>
      <c r="I2802" s="14">
        <f ca="1">IF($M$3&gt;A2802-1,0,G2802/SUM(OFFSET(H2802,-$M$3+1,0):H2802))</f>
        <v>6.7504694779660979E-2</v>
      </c>
      <c r="J2802" s="14">
        <f t="shared" ca="1" si="306"/>
        <v>4.7833287686708716E-3</v>
      </c>
      <c r="K2802" s="9">
        <f t="shared" ca="1" si="307"/>
        <v>121.75812842417933</v>
      </c>
      <c r="L2802" s="10">
        <f t="shared" ca="1" si="304"/>
        <v>-1</v>
      </c>
      <c r="M2802">
        <f t="shared" ca="1" si="308"/>
        <v>92.241687999999996</v>
      </c>
      <c r="N2802" s="12"/>
    </row>
    <row r="2803" spans="1:14" x14ac:dyDescent="0.2">
      <c r="A2803">
        <f t="shared" si="302"/>
        <v>2799</v>
      </c>
      <c r="B2803" s="6">
        <v>44756</v>
      </c>
      <c r="C2803" s="12">
        <v>101.130199</v>
      </c>
      <c r="D2803" s="12">
        <v>103.99759899999999</v>
      </c>
      <c r="E2803" s="12">
        <v>99.642121000000003</v>
      </c>
      <c r="F2803" s="12">
        <v>103.572433</v>
      </c>
      <c r="G2803" s="9">
        <f t="shared" ca="1" si="305"/>
        <v>1.0283050000000031</v>
      </c>
      <c r="H2803" s="9">
        <f t="shared" si="303"/>
        <v>2.1406630000000035</v>
      </c>
      <c r="I2803" s="14">
        <f ca="1">IF($M$3&gt;A2803-1,0,G2803/SUM(OFFSET(H2803,-$M$3+1,0):H2803))</f>
        <v>3.9558619815198419E-2</v>
      </c>
      <c r="J2803" s="14">
        <f t="shared" ca="1" si="306"/>
        <v>4.5210081705284073E-3</v>
      </c>
      <c r="K2803" s="9">
        <f t="shared" ca="1" si="307"/>
        <v>121.67591074657987</v>
      </c>
      <c r="L2803" s="10">
        <f t="shared" ca="1" si="304"/>
        <v>-1</v>
      </c>
      <c r="M2803">
        <f t="shared" ca="1" si="308"/>
        <v>89.626423000000003</v>
      </c>
      <c r="N2803" s="12"/>
    </row>
    <row r="2804" spans="1:14" x14ac:dyDescent="0.2">
      <c r="A2804">
        <f t="shared" si="302"/>
        <v>2800</v>
      </c>
      <c r="B2804" s="6">
        <v>44757</v>
      </c>
      <c r="C2804" s="12">
        <v>105.060514</v>
      </c>
      <c r="D2804" s="12">
        <v>106.222308</v>
      </c>
      <c r="E2804" s="12">
        <v>103.661419</v>
      </c>
      <c r="F2804" s="12">
        <v>106.187698</v>
      </c>
      <c r="G2804" s="9">
        <f t="shared" ca="1" si="305"/>
        <v>0.67730000000000246</v>
      </c>
      <c r="H2804" s="9">
        <f t="shared" si="303"/>
        <v>2.6152649999999937</v>
      </c>
      <c r="I2804" s="14">
        <f ca="1">IF($M$3&gt;A2804-1,0,G2804/SUM(OFFSET(H2804,-$M$3+1,0):H2804))</f>
        <v>2.7885216166623993E-2</v>
      </c>
      <c r="J2804" s="14">
        <f t="shared" ca="1" si="306"/>
        <v>4.4136240599713878E-3</v>
      </c>
      <c r="K2804" s="9">
        <f t="shared" ca="1" si="307"/>
        <v>121.60755159815561</v>
      </c>
      <c r="L2804" s="10">
        <f t="shared" ca="1" si="304"/>
        <v>-1</v>
      </c>
      <c r="M2804">
        <f t="shared" ca="1" si="308"/>
        <v>90.412486999999999</v>
      </c>
      <c r="N2804" s="12"/>
    </row>
    <row r="2805" spans="1:14" x14ac:dyDescent="0.2">
      <c r="A2805">
        <f t="shared" si="302"/>
        <v>2801</v>
      </c>
      <c r="B2805" s="6">
        <v>44760</v>
      </c>
      <c r="C2805" s="12">
        <v>107.730164</v>
      </c>
      <c r="D2805" s="12">
        <v>108.264094</v>
      </c>
      <c r="E2805" s="12">
        <v>104.867705</v>
      </c>
      <c r="F2805" s="12">
        <v>105.401634</v>
      </c>
      <c r="G2805" s="9">
        <f t="shared" ca="1" si="305"/>
        <v>1.1074140000000057</v>
      </c>
      <c r="H2805" s="9">
        <f t="shared" si="303"/>
        <v>0.7860639999999961</v>
      </c>
      <c r="I2805" s="14">
        <f ca="1">IF($M$3&gt;A2805-1,0,G2805/SUM(OFFSET(H2805,-$M$3+1,0):H2805))</f>
        <v>4.4800167644525844E-2</v>
      </c>
      <c r="J2805" s="14">
        <f t="shared" ca="1" si="306"/>
        <v>4.5696452594240758E-3</v>
      </c>
      <c r="K2805" s="9">
        <f t="shared" ca="1" si="307"/>
        <v>121.53349630362858</v>
      </c>
      <c r="L2805" s="10">
        <f t="shared" ca="1" si="304"/>
        <v>-1</v>
      </c>
      <c r="M2805">
        <f t="shared" ca="1" si="308"/>
        <v>85.597233000000003</v>
      </c>
      <c r="N2805" s="12"/>
    </row>
    <row r="2806" spans="1:14" x14ac:dyDescent="0.2">
      <c r="A2806">
        <f t="shared" si="302"/>
        <v>2802</v>
      </c>
      <c r="B2806" s="6">
        <v>44761</v>
      </c>
      <c r="C2806" s="12">
        <v>107.186342</v>
      </c>
      <c r="D2806" s="12">
        <v>110.602504</v>
      </c>
      <c r="E2806" s="12">
        <v>106.97376199999999</v>
      </c>
      <c r="F2806" s="12">
        <v>110.216888</v>
      </c>
      <c r="G2806" s="9">
        <f t="shared" ca="1" si="305"/>
        <v>6.3923259999999971</v>
      </c>
      <c r="H2806" s="9">
        <f t="shared" si="303"/>
        <v>4.8152539999999959</v>
      </c>
      <c r="I2806" s="14">
        <f ca="1">IF($M$3&gt;A2806-1,0,G2806/SUM(OFFSET(H2806,-$M$3+1,0):H2806))</f>
        <v>0.23807777938093833</v>
      </c>
      <c r="J2806" s="14">
        <f t="shared" ca="1" si="306"/>
        <v>6.544806151662386E-3</v>
      </c>
      <c r="K2806" s="9">
        <f t="shared" ca="1" si="307"/>
        <v>121.45943129598705</v>
      </c>
      <c r="L2806" s="10">
        <f t="shared" ca="1" si="304"/>
        <v>-1</v>
      </c>
      <c r="M2806">
        <f t="shared" ca="1" si="308"/>
        <v>83.001734999999996</v>
      </c>
      <c r="N2806" s="12"/>
    </row>
    <row r="2807" spans="1:14" x14ac:dyDescent="0.2">
      <c r="A2807">
        <f t="shared" si="302"/>
        <v>2803</v>
      </c>
      <c r="B2807" s="6">
        <v>44762</v>
      </c>
      <c r="C2807" s="12">
        <v>109.85599999999999</v>
      </c>
      <c r="D2807" s="12">
        <v>113.202943</v>
      </c>
      <c r="E2807" s="12">
        <v>109.208358</v>
      </c>
      <c r="F2807" s="12">
        <v>112.812386</v>
      </c>
      <c r="G2807" s="9">
        <f t="shared" ca="1" si="305"/>
        <v>10.817025000000001</v>
      </c>
      <c r="H2807" s="9">
        <f t="shared" si="303"/>
        <v>2.5954980000000063</v>
      </c>
      <c r="I2807" s="14">
        <f ca="1">IF($M$3&gt;A2807-1,0,G2807/SUM(OFFSET(H2807,-$M$3+1,0):H2807))</f>
        <v>0.39169363016812503</v>
      </c>
      <c r="J2807" s="14">
        <f t="shared" ca="1" si="306"/>
        <v>8.3670151158979165E-3</v>
      </c>
      <c r="K2807" s="9">
        <f t="shared" ca="1" si="307"/>
        <v>121.38708133728767</v>
      </c>
      <c r="L2807" s="10">
        <f t="shared" ca="1" si="304"/>
        <v>-1</v>
      </c>
      <c r="M2807">
        <f t="shared" ca="1" si="308"/>
        <v>81.108265000000003</v>
      </c>
      <c r="N2807" s="12"/>
    </row>
    <row r="2808" spans="1:14" x14ac:dyDescent="0.2">
      <c r="A2808">
        <f t="shared" si="302"/>
        <v>2804</v>
      </c>
      <c r="B2808" s="6">
        <v>44763</v>
      </c>
      <c r="C2808" s="12">
        <v>113.291932</v>
      </c>
      <c r="D2808" s="12">
        <v>114.76518</v>
      </c>
      <c r="E2808" s="12">
        <v>111.868117</v>
      </c>
      <c r="F2808" s="12">
        <v>114.705856</v>
      </c>
      <c r="G2808" s="9">
        <f t="shared" ca="1" si="305"/>
        <v>13.985991999999996</v>
      </c>
      <c r="H2808" s="9">
        <f t="shared" si="303"/>
        <v>1.8934699999999935</v>
      </c>
      <c r="I2808" s="14">
        <f ca="1">IF($M$3&gt;A2808-1,0,G2808/SUM(OFFSET(H2808,-$M$3+1,0):H2808))</f>
        <v>0.49535978030465933</v>
      </c>
      <c r="J2808" s="14">
        <f t="shared" ca="1" si="306"/>
        <v>9.7230257445488268E-3</v>
      </c>
      <c r="K2808" s="9">
        <f t="shared" ca="1" si="307"/>
        <v>121.32211961132809</v>
      </c>
      <c r="L2808" s="10">
        <f t="shared" ca="1" si="304"/>
        <v>-1</v>
      </c>
      <c r="M2808">
        <f t="shared" ca="1" si="308"/>
        <v>83.703754000000004</v>
      </c>
      <c r="N2808" s="12"/>
    </row>
    <row r="2809" spans="1:14" x14ac:dyDescent="0.2">
      <c r="A2809">
        <f t="shared" si="302"/>
        <v>2805</v>
      </c>
      <c r="B2809" s="6">
        <v>44764</v>
      </c>
      <c r="C2809" s="12">
        <v>114.320243</v>
      </c>
      <c r="D2809" s="12">
        <v>114.49821900000001</v>
      </c>
      <c r="E2809" s="12">
        <v>111.284755</v>
      </c>
      <c r="F2809" s="12">
        <v>112.110367</v>
      </c>
      <c r="G2809" s="9">
        <f t="shared" ca="1" si="305"/>
        <v>15.216994999999997</v>
      </c>
      <c r="H2809" s="9">
        <f t="shared" si="303"/>
        <v>2.5954890000000006</v>
      </c>
      <c r="I2809" s="14">
        <f ca="1">IF($M$3&gt;A2809-1,0,G2809/SUM(OFFSET(H2809,-$M$3+1,0):H2809))</f>
        <v>0.56352968864020858</v>
      </c>
      <c r="J2809" s="14">
        <f t="shared" ca="1" si="306"/>
        <v>1.0670201360654989E-2</v>
      </c>
      <c r="K2809" s="9">
        <f t="shared" ca="1" si="307"/>
        <v>121.22382835608069</v>
      </c>
      <c r="L2809" s="10">
        <f t="shared" ca="1" si="304"/>
        <v>-1</v>
      </c>
      <c r="M2809">
        <f t="shared" ca="1" si="308"/>
        <v>84.395893000000001</v>
      </c>
      <c r="N2809" s="12"/>
    </row>
    <row r="2810" spans="1:14" x14ac:dyDescent="0.2">
      <c r="A2810">
        <f t="shared" si="302"/>
        <v>2806</v>
      </c>
      <c r="B2810" s="6">
        <v>44767</v>
      </c>
      <c r="C2810" s="12">
        <v>111.403397</v>
      </c>
      <c r="D2810" s="12">
        <v>111.68024800000001</v>
      </c>
      <c r="E2810" s="12">
        <v>109.88565699999999</v>
      </c>
      <c r="F2810" s="12">
        <v>111.418228</v>
      </c>
      <c r="G2810" s="9">
        <f t="shared" ca="1" si="305"/>
        <v>14.015640000000005</v>
      </c>
      <c r="H2810" s="9">
        <f t="shared" si="303"/>
        <v>0.6921389999999974</v>
      </c>
      <c r="I2810" s="14">
        <f ca="1">IF($M$3&gt;A2810-1,0,G2810/SUM(OFFSET(H2810,-$M$3+1,0):H2810))</f>
        <v>0.51554760242137043</v>
      </c>
      <c r="J2810" s="14">
        <f t="shared" ca="1" si="306"/>
        <v>9.9989347713731191E-3</v>
      </c>
      <c r="K2810" s="9">
        <f t="shared" ca="1" si="307"/>
        <v>121.12578279772609</v>
      </c>
      <c r="L2810" s="10">
        <f t="shared" ca="1" si="304"/>
        <v>-1</v>
      </c>
      <c r="M2810">
        <f t="shared" ca="1" si="308"/>
        <v>86.076778000000004</v>
      </c>
      <c r="N2810" s="12"/>
    </row>
    <row r="2811" spans="1:14" x14ac:dyDescent="0.2">
      <c r="A2811">
        <f t="shared" si="302"/>
        <v>2807</v>
      </c>
      <c r="B2811" s="6">
        <v>44768</v>
      </c>
      <c r="C2811" s="12">
        <v>111.091944</v>
      </c>
      <c r="D2811" s="12">
        <v>111.452839</v>
      </c>
      <c r="E2811" s="12">
        <v>109.40611</v>
      </c>
      <c r="F2811" s="12">
        <v>109.737343</v>
      </c>
      <c r="G2811" s="9">
        <f t="shared" ca="1" si="305"/>
        <v>11.672294999999991</v>
      </c>
      <c r="H2811" s="9">
        <f t="shared" si="303"/>
        <v>1.6808850000000035</v>
      </c>
      <c r="I2811" s="14">
        <f ca="1">IF($M$3&gt;A2811-1,0,G2811/SUM(OFFSET(H2811,-$M$3+1,0):H2811))</f>
        <v>0.41384728804096277</v>
      </c>
      <c r="J2811" s="14">
        <f t="shared" ca="1" si="306"/>
        <v>8.6482453033884191E-3</v>
      </c>
      <c r="K2811" s="9">
        <f t="shared" ca="1" si="307"/>
        <v>121.02729277673248</v>
      </c>
      <c r="L2811" s="10">
        <f t="shared" ca="1" si="304"/>
        <v>-1</v>
      </c>
      <c r="M2811">
        <f t="shared" ca="1" si="308"/>
        <v>80.940180999999995</v>
      </c>
      <c r="N2811" s="12"/>
    </row>
    <row r="2812" spans="1:14" x14ac:dyDescent="0.2">
      <c r="A2812">
        <f t="shared" si="302"/>
        <v>2808</v>
      </c>
      <c r="B2812" s="6">
        <v>44769</v>
      </c>
      <c r="C2812" s="12">
        <v>111.482499</v>
      </c>
      <c r="D2812" s="12">
        <v>115.620451</v>
      </c>
      <c r="E2812" s="12">
        <v>111.442948</v>
      </c>
      <c r="F2812" s="12">
        <v>114.87394</v>
      </c>
      <c r="G2812" s="9">
        <f t="shared" ca="1" si="305"/>
        <v>12.280373000000012</v>
      </c>
      <c r="H2812" s="9">
        <f t="shared" si="303"/>
        <v>5.136597000000009</v>
      </c>
      <c r="I2812" s="14">
        <f ca="1">IF($M$3&gt;A2812-1,0,G2812/SUM(OFFSET(H2812,-$M$3+1,0):H2812))</f>
        <v>0.42621787102934855</v>
      </c>
      <c r="J2812" s="14">
        <f t="shared" ca="1" si="306"/>
        <v>8.8073065840082055E-3</v>
      </c>
      <c r="K2812" s="9">
        <f t="shared" ca="1" si="307"/>
        <v>120.97309831230824</v>
      </c>
      <c r="L2812" s="10">
        <f t="shared" ca="1" si="304"/>
        <v>-1</v>
      </c>
      <c r="M2812">
        <f t="shared" ca="1" si="308"/>
        <v>79.536143999999993</v>
      </c>
      <c r="N2812" s="12"/>
    </row>
    <row r="2813" spans="1:14" x14ac:dyDescent="0.2">
      <c r="A2813">
        <f t="shared" si="302"/>
        <v>2809</v>
      </c>
      <c r="B2813" s="6">
        <v>44770</v>
      </c>
      <c r="C2813" s="12">
        <v>115.111242</v>
      </c>
      <c r="D2813" s="12">
        <v>116.460903</v>
      </c>
      <c r="E2813" s="12">
        <v>112.72338999999999</v>
      </c>
      <c r="F2813" s="12">
        <v>116.27797700000001</v>
      </c>
      <c r="G2813" s="9">
        <f t="shared" ca="1" si="305"/>
        <v>13.130707000000001</v>
      </c>
      <c r="H2813" s="9">
        <f t="shared" si="303"/>
        <v>1.4040370000000024</v>
      </c>
      <c r="I2813" s="14">
        <f ca="1">IF($M$3&gt;A2813-1,0,G2813/SUM(OFFSET(H2813,-$M$3+1,0):H2813))</f>
        <v>0.44266631920523924</v>
      </c>
      <c r="J2813" s="14">
        <f t="shared" ca="1" si="306"/>
        <v>9.0210460692176364E-3</v>
      </c>
      <c r="K2813" s="9">
        <f t="shared" ca="1" si="307"/>
        <v>120.93074340664934</v>
      </c>
      <c r="L2813" s="10">
        <f t="shared" ca="1" si="304"/>
        <v>-1</v>
      </c>
      <c r="M2813">
        <f t="shared" ca="1" si="308"/>
        <v>78.567156999999995</v>
      </c>
      <c r="N2813" s="12"/>
    </row>
    <row r="2814" spans="1:14" x14ac:dyDescent="0.2">
      <c r="A2814">
        <f t="shared" si="302"/>
        <v>2810</v>
      </c>
      <c r="B2814" s="6">
        <v>44771</v>
      </c>
      <c r="C2814" s="12">
        <v>115.061809</v>
      </c>
      <c r="D2814" s="12">
        <v>117.588087</v>
      </c>
      <c r="E2814" s="12">
        <v>114.463606</v>
      </c>
      <c r="F2814" s="12">
        <v>117.24696400000001</v>
      </c>
      <c r="G2814" s="9">
        <f t="shared" ca="1" si="305"/>
        <v>16.571595000000002</v>
      </c>
      <c r="H2814" s="9">
        <f t="shared" si="303"/>
        <v>0.96898699999999849</v>
      </c>
      <c r="I2814" s="14">
        <f ca="1">IF($M$3&gt;A2814-1,0,G2814/SUM(OFFSET(H2814,-$M$3+1,0):H2814))</f>
        <v>0.58848304985704647</v>
      </c>
      <c r="J2814" s="14">
        <f t="shared" ca="1" si="306"/>
        <v>1.1027916526275118E-2</v>
      </c>
      <c r="K2814" s="9">
        <f t="shared" ca="1" si="307"/>
        <v>120.8901189948516</v>
      </c>
      <c r="L2814" s="10">
        <f t="shared" ca="1" si="304"/>
        <v>-1</v>
      </c>
      <c r="M2814">
        <f t="shared" ca="1" si="308"/>
        <v>78.329859999999996</v>
      </c>
      <c r="N2814" s="12"/>
    </row>
    <row r="2815" spans="1:14" x14ac:dyDescent="0.2">
      <c r="A2815">
        <f t="shared" si="302"/>
        <v>2811</v>
      </c>
      <c r="B2815" s="6">
        <v>44774</v>
      </c>
      <c r="C2815" s="12">
        <v>116.17910000000001</v>
      </c>
      <c r="D2815" s="12">
        <v>118.562012</v>
      </c>
      <c r="E2815" s="12">
        <v>115.511685</v>
      </c>
      <c r="F2815" s="12">
        <v>117.484261</v>
      </c>
      <c r="G2815" s="9">
        <f t="shared" ca="1" si="305"/>
        <v>16.848443000000003</v>
      </c>
      <c r="H2815" s="9">
        <f t="shared" si="303"/>
        <v>0.23729699999999809</v>
      </c>
      <c r="I2815" s="14">
        <f ca="1">IF($M$3&gt;A2815-1,0,G2815/SUM(OFFSET(H2815,-$M$3+1,0):H2815))</f>
        <v>0.59414212706386949</v>
      </c>
      <c r="J2815" s="14">
        <f t="shared" ca="1" si="306"/>
        <v>1.1109861801023269E-2</v>
      </c>
      <c r="K2815" s="9">
        <f t="shared" ca="1" si="307"/>
        <v>120.85228038321489</v>
      </c>
      <c r="L2815" s="10">
        <f t="shared" ca="1" si="304"/>
        <v>-1</v>
      </c>
      <c r="M2815">
        <f t="shared" ca="1" si="308"/>
        <v>78.572108999999998</v>
      </c>
      <c r="N2815" s="12"/>
    </row>
    <row r="2816" spans="1:14" x14ac:dyDescent="0.2">
      <c r="A2816">
        <f t="shared" si="302"/>
        <v>2812</v>
      </c>
      <c r="B2816" s="6">
        <v>44775</v>
      </c>
      <c r="C2816" s="12">
        <v>116.149438</v>
      </c>
      <c r="D2816" s="12">
        <v>119.002008</v>
      </c>
      <c r="E2816" s="12">
        <v>115.674831</v>
      </c>
      <c r="F2816" s="12">
        <v>117.242012</v>
      </c>
      <c r="G2816" s="9">
        <f t="shared" ca="1" si="305"/>
        <v>15.810242000000002</v>
      </c>
      <c r="H2816" s="9">
        <f t="shared" si="303"/>
        <v>0.24224900000000105</v>
      </c>
      <c r="I2816" s="14">
        <f ca="1">IF($M$3&gt;A2816-1,0,G2816/SUM(OFFSET(H2816,-$M$3+1,0):H2816))</f>
        <v>0.56863409132548137</v>
      </c>
      <c r="J2816" s="14">
        <f t="shared" ca="1" si="306"/>
        <v>1.0742894941279231E-2</v>
      </c>
      <c r="K2816" s="9">
        <f t="shared" ca="1" si="307"/>
        <v>120.81349564926418</v>
      </c>
      <c r="L2816" s="10">
        <f t="shared" ca="1" si="304"/>
        <v>-1</v>
      </c>
      <c r="M2816">
        <f t="shared" ca="1" si="308"/>
        <v>75.768969999999996</v>
      </c>
      <c r="N2816" s="12"/>
    </row>
    <row r="2817" spans="1:14" x14ac:dyDescent="0.2">
      <c r="A2817">
        <f t="shared" si="302"/>
        <v>2813</v>
      </c>
      <c r="B2817" s="6">
        <v>44776</v>
      </c>
      <c r="C2817" s="12">
        <v>117.123368</v>
      </c>
      <c r="D2817" s="12">
        <v>120.41098700000001</v>
      </c>
      <c r="E2817" s="12">
        <v>116.881119</v>
      </c>
      <c r="F2817" s="12">
        <v>120.045151</v>
      </c>
      <c r="G2817" s="9">
        <f t="shared" ca="1" si="305"/>
        <v>16.472718</v>
      </c>
      <c r="H2817" s="9">
        <f t="shared" si="303"/>
        <v>2.8031390000000016</v>
      </c>
      <c r="I2817" s="14">
        <f ca="1">IF($M$3&gt;A2817-1,0,G2817/SUM(OFFSET(H2817,-$M$3+1,0):H2817))</f>
        <v>0.57867293933156916</v>
      </c>
      <c r="J2817" s="14">
        <f t="shared" ca="1" si="306"/>
        <v>1.0886581621590483E-2</v>
      </c>
      <c r="K2817" s="9">
        <f t="shared" ca="1" si="307"/>
        <v>120.80513100252645</v>
      </c>
      <c r="L2817" s="10">
        <f t="shared" ca="1" si="304"/>
        <v>-1</v>
      </c>
      <c r="M2817">
        <f t="shared" ca="1" si="308"/>
        <v>74.547863000000007</v>
      </c>
      <c r="N2817" s="12"/>
    </row>
    <row r="2818" spans="1:14" x14ac:dyDescent="0.2">
      <c r="A2818">
        <f t="shared" si="302"/>
        <v>2814</v>
      </c>
      <c r="B2818" s="6">
        <v>44777</v>
      </c>
      <c r="C2818" s="12">
        <v>119.92649400000001</v>
      </c>
      <c r="D2818" s="12">
        <v>121.48873500000001</v>
      </c>
      <c r="E2818" s="12">
        <v>119.56065099999999</v>
      </c>
      <c r="F2818" s="12">
        <v>121.26625799999999</v>
      </c>
      <c r="G2818" s="9">
        <f t="shared" ca="1" si="305"/>
        <v>15.078559999999996</v>
      </c>
      <c r="H2818" s="9">
        <f t="shared" si="303"/>
        <v>1.2211069999999893</v>
      </c>
      <c r="I2818" s="14">
        <f ca="1">IF($M$3&gt;A2818-1,0,G2818/SUM(OFFSET(H2818,-$M$3+1,0):H2818))</f>
        <v>0.55697554377898639</v>
      </c>
      <c r="J2818" s="14">
        <f t="shared" ca="1" si="306"/>
        <v>1.0577223367216469E-2</v>
      </c>
      <c r="K2818" s="9">
        <f t="shared" ca="1" si="307"/>
        <v>120.81000844577939</v>
      </c>
      <c r="L2818" s="10">
        <f t="shared" ca="1" si="304"/>
        <v>1</v>
      </c>
      <c r="M2818">
        <f t="shared" ca="1" si="308"/>
        <v>73.722256000000016</v>
      </c>
      <c r="N2818" s="12"/>
    </row>
    <row r="2819" spans="1:14" x14ac:dyDescent="0.2">
      <c r="A2819">
        <f t="shared" si="302"/>
        <v>2815</v>
      </c>
      <c r="B2819" s="6">
        <v>44778</v>
      </c>
      <c r="C2819" s="12">
        <v>119.34312799999999</v>
      </c>
      <c r="D2819" s="12">
        <v>121.389858</v>
      </c>
      <c r="E2819" s="12">
        <v>118.705382</v>
      </c>
      <c r="F2819" s="12">
        <v>120.440651</v>
      </c>
      <c r="G2819" s="9">
        <f t="shared" ca="1" si="305"/>
        <v>15.039017000000001</v>
      </c>
      <c r="H2819" s="9">
        <f t="shared" si="303"/>
        <v>0.82560699999999088</v>
      </c>
      <c r="I2819" s="14">
        <f ca="1">IF($M$3&gt;A2819-1,0,G2819/SUM(OFFSET(H2819,-$M$3+1,0):H2819))</f>
        <v>0.55470466592811896</v>
      </c>
      <c r="J2819" s="14">
        <f t="shared" ca="1" si="306"/>
        <v>1.0545103292302335E-2</v>
      </c>
      <c r="K2819" s="9">
        <f t="shared" ca="1" si="307"/>
        <v>120.80611353336187</v>
      </c>
      <c r="L2819" s="10">
        <f t="shared" ca="1" si="304"/>
        <v>-1</v>
      </c>
      <c r="M2819">
        <f t="shared" ca="1" si="308"/>
        <v>75.803593000000021</v>
      </c>
      <c r="N2819" s="12"/>
    </row>
    <row r="2820" spans="1:14" x14ac:dyDescent="0.2">
      <c r="A2820">
        <f t="shared" si="302"/>
        <v>2816</v>
      </c>
      <c r="B2820" s="6">
        <v>44781</v>
      </c>
      <c r="C2820" s="12">
        <v>118.922906</v>
      </c>
      <c r="D2820" s="12">
        <v>119.961097</v>
      </c>
      <c r="E2820" s="12">
        <v>116.703141</v>
      </c>
      <c r="F2820" s="12">
        <v>118.359314</v>
      </c>
      <c r="G2820" s="9">
        <f t="shared" ca="1" si="305"/>
        <v>8.1424260000000004</v>
      </c>
      <c r="H2820" s="9">
        <f t="shared" si="303"/>
        <v>2.0813370000000049</v>
      </c>
      <c r="I2820" s="14">
        <f ca="1">IF($M$3&gt;A2820-1,0,G2820/SUM(OFFSET(H2820,-$M$3+1,0):H2820))</f>
        <v>0.33400935718745861</v>
      </c>
      <c r="J2820" s="14">
        <f t="shared" ca="1" si="306"/>
        <v>7.6565508637078524E-3</v>
      </c>
      <c r="K2820" s="9">
        <f t="shared" ca="1" si="307"/>
        <v>120.78737948828139</v>
      </c>
      <c r="L2820" s="10">
        <f t="shared" ca="1" si="304"/>
        <v>-1</v>
      </c>
      <c r="M2820">
        <f t="shared" ca="1" si="308"/>
        <v>80.757267000000013</v>
      </c>
      <c r="N2820" s="12"/>
    </row>
    <row r="2821" spans="1:14" x14ac:dyDescent="0.2">
      <c r="A2821">
        <f t="shared" si="302"/>
        <v>2817</v>
      </c>
      <c r="B2821" s="6">
        <v>44782</v>
      </c>
      <c r="C2821" s="12">
        <v>115.813264</v>
      </c>
      <c r="D2821" s="12">
        <v>115.88742499999999</v>
      </c>
      <c r="E2821" s="12">
        <v>112.09058899999999</v>
      </c>
      <c r="F2821" s="12">
        <v>113.40564000000001</v>
      </c>
      <c r="G2821" s="9">
        <f t="shared" ca="1" si="305"/>
        <v>0.59325400000000172</v>
      </c>
      <c r="H2821" s="9">
        <f t="shared" si="303"/>
        <v>4.9536739999999924</v>
      </c>
      <c r="I2821" s="14">
        <f ca="1">IF($M$3&gt;A2821-1,0,G2821/SUM(OFFSET(H2821,-$M$3+1,0):H2821))</f>
        <v>2.2189321115705658E-2</v>
      </c>
      <c r="J2821" s="14">
        <f t="shared" ca="1" si="306"/>
        <v>4.3616958228560451E-3</v>
      </c>
      <c r="K2821" s="9">
        <f t="shared" ca="1" si="307"/>
        <v>120.75518258598994</v>
      </c>
      <c r="L2821" s="10">
        <f t="shared" ca="1" si="304"/>
        <v>-1</v>
      </c>
      <c r="M2821">
        <f t="shared" ca="1" si="308"/>
        <v>76.164494000000019</v>
      </c>
      <c r="N2821" s="12"/>
    </row>
    <row r="2822" spans="1:14" x14ac:dyDescent="0.2">
      <c r="A2822">
        <f t="shared" ref="A2822:A2885" si="309">A2821+1</f>
        <v>2818</v>
      </c>
      <c r="B2822" s="6">
        <v>44783</v>
      </c>
      <c r="C2822" s="12">
        <v>116.406519</v>
      </c>
      <c r="D2822" s="12">
        <v>118.062685</v>
      </c>
      <c r="E2822" s="12">
        <v>114.94315400000001</v>
      </c>
      <c r="F2822" s="12">
        <v>117.998413</v>
      </c>
      <c r="G2822" s="9">
        <f t="shared" ca="1" si="305"/>
        <v>3.2925570000000022</v>
      </c>
      <c r="H2822" s="9">
        <f t="shared" ref="H2822:H2885" si="310">ABS(F2822-F2821)</f>
        <v>4.592772999999994</v>
      </c>
      <c r="I2822" s="14">
        <f ca="1">IF($M$3&gt;A2822-1,0,G2822/SUM(OFFSET(H2822,-$M$3+1,0):H2822))</f>
        <v>0.11185736508290378</v>
      </c>
      <c r="J2822" s="14">
        <f t="shared" ca="1" si="306"/>
        <v>5.2148387132173631E-3</v>
      </c>
      <c r="K2822" s="9">
        <f t="shared" ca="1" si="307"/>
        <v>120.7408064772295</v>
      </c>
      <c r="L2822" s="10">
        <f t="shared" ca="1" si="304"/>
        <v>-1</v>
      </c>
      <c r="M2822">
        <f t="shared" ca="1" si="308"/>
        <v>76.189206000000013</v>
      </c>
      <c r="N2822" s="12"/>
    </row>
    <row r="2823" spans="1:14" x14ac:dyDescent="0.2">
      <c r="A2823">
        <f t="shared" si="309"/>
        <v>2819</v>
      </c>
      <c r="B2823" s="6">
        <v>44784</v>
      </c>
      <c r="C2823" s="12">
        <v>118.824034</v>
      </c>
      <c r="D2823" s="12">
        <v>121.117953</v>
      </c>
      <c r="E2823" s="12">
        <v>117.721564</v>
      </c>
      <c r="F2823" s="12">
        <v>117.97370100000001</v>
      </c>
      <c r="G2823" s="9">
        <f t="shared" ca="1" si="305"/>
        <v>5.8633340000000089</v>
      </c>
      <c r="H2823" s="9">
        <f t="shared" si="310"/>
        <v>2.471199999999385E-2</v>
      </c>
      <c r="I2823" s="14">
        <f ca="1">IF($M$3&gt;A2823-1,0,G2823/SUM(OFFSET(H2823,-$M$3+1,0):H2823))</f>
        <v>0.21825551451839539</v>
      </c>
      <c r="J2823" s="14">
        <f t="shared" ca="1" si="306"/>
        <v>6.3259535611693059E-3</v>
      </c>
      <c r="K2823" s="9">
        <f t="shared" ca="1" si="307"/>
        <v>120.72330189648169</v>
      </c>
      <c r="L2823" s="10">
        <f t="shared" ca="1" si="304"/>
        <v>-1</v>
      </c>
      <c r="M2823">
        <f t="shared" ca="1" si="308"/>
        <v>72.857098000000022</v>
      </c>
      <c r="N2823" s="12"/>
    </row>
    <row r="2824" spans="1:14" x14ac:dyDescent="0.2">
      <c r="A2824">
        <f t="shared" si="309"/>
        <v>2820</v>
      </c>
      <c r="B2824" s="6">
        <v>44785</v>
      </c>
      <c r="C2824" s="12">
        <v>118.64605400000001</v>
      </c>
      <c r="D2824" s="12">
        <v>121.47884500000001</v>
      </c>
      <c r="E2824" s="12">
        <v>118.25548999999999</v>
      </c>
      <c r="F2824" s="12">
        <v>121.305809</v>
      </c>
      <c r="G2824" s="9">
        <f t="shared" ca="1" si="305"/>
        <v>9.8875809999999973</v>
      </c>
      <c r="H2824" s="9">
        <f t="shared" si="310"/>
        <v>3.332107999999991</v>
      </c>
      <c r="I2824" s="14">
        <f ca="1">IF($M$3&gt;A2824-1,0,G2824/SUM(OFFSET(H2824,-$M$3+1,0):H2824))</f>
        <v>0.33512101489301205</v>
      </c>
      <c r="J2824" s="14">
        <f t="shared" ca="1" si="306"/>
        <v>7.6699446848812834E-3</v>
      </c>
      <c r="K2824" s="9">
        <f t="shared" ca="1" si="307"/>
        <v>120.72776969374422</v>
      </c>
      <c r="L2824" s="10">
        <f t="shared" ca="1" si="304"/>
        <v>1</v>
      </c>
      <c r="M2824">
        <f t="shared" ca="1" si="308"/>
        <v>73.40586500000002</v>
      </c>
      <c r="N2824" s="12"/>
    </row>
    <row r="2825" spans="1:14" x14ac:dyDescent="0.2">
      <c r="A2825">
        <f t="shared" si="309"/>
        <v>2821</v>
      </c>
      <c r="B2825" s="6">
        <v>44788</v>
      </c>
      <c r="C2825" s="12">
        <v>120.574136</v>
      </c>
      <c r="D2825" s="12">
        <v>122.141317</v>
      </c>
      <c r="E2825" s="12">
        <v>120.030316</v>
      </c>
      <c r="F2825" s="12">
        <v>121.85457599999999</v>
      </c>
      <c r="G2825" s="9">
        <f t="shared" ca="1" si="305"/>
        <v>12.117232999999999</v>
      </c>
      <c r="H2825" s="9">
        <f t="shared" si="310"/>
        <v>0.54876699999999801</v>
      </c>
      <c r="I2825" s="14">
        <f ca="1">IF($M$3&gt;A2825-1,0,G2825/SUM(OFFSET(H2825,-$M$3+1,0):H2825))</f>
        <v>0.42707831708649491</v>
      </c>
      <c r="J2825" s="14">
        <f t="shared" ca="1" si="306"/>
        <v>8.8184241371983517E-3</v>
      </c>
      <c r="K2825" s="9">
        <f t="shared" ca="1" si="307"/>
        <v>120.73770634967326</v>
      </c>
      <c r="L2825" s="10">
        <f t="shared" ca="1" si="304"/>
        <v>1</v>
      </c>
      <c r="M2825">
        <f t="shared" ca="1" si="308"/>
        <v>72.031491000000031</v>
      </c>
      <c r="N2825" s="12"/>
    </row>
    <row r="2826" spans="1:14" x14ac:dyDescent="0.2">
      <c r="A2826">
        <f t="shared" si="309"/>
        <v>2822</v>
      </c>
      <c r="B2826" s="6">
        <v>44789</v>
      </c>
      <c r="C2826" s="12">
        <v>121.221771</v>
      </c>
      <c r="D2826" s="12">
        <v>121.572784</v>
      </c>
      <c r="E2826" s="12">
        <v>119.175042</v>
      </c>
      <c r="F2826" s="12">
        <v>120.48020200000001</v>
      </c>
      <c r="G2826" s="9">
        <f t="shared" ca="1" si="305"/>
        <v>5.606262000000001</v>
      </c>
      <c r="H2826" s="9">
        <f t="shared" si="310"/>
        <v>1.3743739999999889</v>
      </c>
      <c r="I2826" s="14">
        <f ca="1">IF($M$3&gt;A2826-1,0,G2826/SUM(OFFSET(H2826,-$M$3+1,0):H2826))</f>
        <v>0.22780267083101641</v>
      </c>
      <c r="J2826" s="14">
        <f t="shared" ca="1" si="306"/>
        <v>6.430896714983936E-3</v>
      </c>
      <c r="K2826" s="9">
        <f t="shared" ca="1" si="307"/>
        <v>120.73605036579686</v>
      </c>
      <c r="L2826" s="10">
        <f t="shared" ca="1" si="304"/>
        <v>-1</v>
      </c>
      <c r="M2826">
        <f t="shared" ca="1" si="308"/>
        <v>74.61709300000004</v>
      </c>
      <c r="N2826" s="12"/>
    </row>
    <row r="2827" spans="1:14" x14ac:dyDescent="0.2">
      <c r="A2827">
        <f t="shared" si="309"/>
        <v>2823</v>
      </c>
      <c r="B2827" s="6">
        <v>44790</v>
      </c>
      <c r="C2827" s="12">
        <v>118.794366</v>
      </c>
      <c r="D2827" s="12">
        <v>118.91301900000001</v>
      </c>
      <c r="E2827" s="12">
        <v>116.376852</v>
      </c>
      <c r="F2827" s="12">
        <v>117.8946</v>
      </c>
      <c r="G2827" s="9">
        <f t="shared" ca="1" si="305"/>
        <v>1.6166229999999899</v>
      </c>
      <c r="H2827" s="9">
        <f t="shared" si="310"/>
        <v>2.5856020000000086</v>
      </c>
      <c r="I2827" s="14">
        <f ca="1">IF($M$3&gt;A2827-1,0,G2827/SUM(OFFSET(H2827,-$M$3+1,0):H2827))</f>
        <v>6.2679890490491386E-2</v>
      </c>
      <c r="J2827" s="14">
        <f t="shared" ca="1" si="306"/>
        <v>4.7375116145763393E-3</v>
      </c>
      <c r="K2827" s="9">
        <f t="shared" ca="1" si="307"/>
        <v>120.72258896168665</v>
      </c>
      <c r="L2827" s="10">
        <f t="shared" ca="1" si="304"/>
        <v>-1</v>
      </c>
      <c r="M2827">
        <f t="shared" ca="1" si="308"/>
        <v>72.970807000000036</v>
      </c>
      <c r="N2827" s="12"/>
    </row>
    <row r="2828" spans="1:14" x14ac:dyDescent="0.2">
      <c r="A2828">
        <f t="shared" si="309"/>
        <v>2824</v>
      </c>
      <c r="B2828" s="6">
        <v>44791</v>
      </c>
      <c r="C2828" s="12">
        <v>117.775948</v>
      </c>
      <c r="D2828" s="12">
        <v>120.33188800000001</v>
      </c>
      <c r="E2828" s="12">
        <v>117.365613</v>
      </c>
      <c r="F2828" s="12">
        <v>119.540886</v>
      </c>
      <c r="G2828" s="9">
        <f t="shared" ca="1" si="305"/>
        <v>2.2939219999999949</v>
      </c>
      <c r="H2828" s="9">
        <f t="shared" si="310"/>
        <v>1.6462860000000035</v>
      </c>
      <c r="I2828" s="14">
        <f ca="1">IF($M$3&gt;A2828-1,0,G2828/SUM(OFFSET(H2828,-$M$3+1,0):H2828))</f>
        <v>8.6664370650199773E-2</v>
      </c>
      <c r="J2828" s="14">
        <f t="shared" ca="1" si="306"/>
        <v>4.9674485462085473E-3</v>
      </c>
      <c r="K2828" s="9">
        <f t="shared" ca="1" si="307"/>
        <v>120.71671891302758</v>
      </c>
      <c r="L2828" s="10">
        <f t="shared" ca="1" si="304"/>
        <v>-1</v>
      </c>
      <c r="M2828">
        <f t="shared" ca="1" si="308"/>
        <v>76.337529000000032</v>
      </c>
      <c r="N2828" s="12"/>
    </row>
    <row r="2829" spans="1:14" x14ac:dyDescent="0.2">
      <c r="A2829">
        <f t="shared" si="309"/>
        <v>2825</v>
      </c>
      <c r="B2829" s="6">
        <v>44792</v>
      </c>
      <c r="C2829" s="12">
        <v>118.018196</v>
      </c>
      <c r="D2829" s="12">
        <v>118.438422</v>
      </c>
      <c r="E2829" s="12">
        <v>115.78360000000001</v>
      </c>
      <c r="F2829" s="12">
        <v>116.174164</v>
      </c>
      <c r="G2829" s="9">
        <f t="shared" ca="1" si="305"/>
        <v>1.310096999999999</v>
      </c>
      <c r="H2829" s="9">
        <f t="shared" si="310"/>
        <v>3.3667219999999958</v>
      </c>
      <c r="I2829" s="14">
        <f ca="1">IF($M$3&gt;A2829-1,0,G2829/SUM(OFFSET(H2829,-$M$3+1,0):H2829))</f>
        <v>4.4262341107848997E-2</v>
      </c>
      <c r="J2829" s="14">
        <f t="shared" ca="1" si="306"/>
        <v>4.564642707751582E-3</v>
      </c>
      <c r="K2829" s="9">
        <f t="shared" ca="1" si="307"/>
        <v>120.69598377286927</v>
      </c>
      <c r="L2829" s="10">
        <f t="shared" ca="1" si="304"/>
        <v>-1</v>
      </c>
      <c r="M2829">
        <f t="shared" ca="1" si="308"/>
        <v>80.386495000000039</v>
      </c>
      <c r="N2829" s="12"/>
    </row>
    <row r="2830" spans="1:14" x14ac:dyDescent="0.2">
      <c r="A2830">
        <f t="shared" si="309"/>
        <v>2826</v>
      </c>
      <c r="B2830" s="6">
        <v>44795</v>
      </c>
      <c r="C2830" s="12">
        <v>113.90495799999999</v>
      </c>
      <c r="D2830" s="12">
        <v>114.325183</v>
      </c>
      <c r="E2830" s="12">
        <v>111.70992</v>
      </c>
      <c r="F2830" s="12">
        <v>112.125198</v>
      </c>
      <c r="G2830" s="9">
        <f t="shared" ca="1" si="305"/>
        <v>5.1168140000000051</v>
      </c>
      <c r="H2830" s="9">
        <f t="shared" si="310"/>
        <v>4.0489660000000072</v>
      </c>
      <c r="I2830" s="14">
        <f ca="1">IF($M$3&gt;A2830-1,0,G2830/SUM(OFFSET(H2830,-$M$3+1,0):H2830))</f>
        <v>0.15317429569443378</v>
      </c>
      <c r="J2830" s="14">
        <f t="shared" ca="1" si="306"/>
        <v>5.6335766416995003E-3</v>
      </c>
      <c r="K2830" s="9">
        <f t="shared" ca="1" si="307"/>
        <v>120.64769959433822</v>
      </c>
      <c r="L2830" s="10">
        <f t="shared" ca="1" si="304"/>
        <v>-1</v>
      </c>
      <c r="M2830">
        <f t="shared" ca="1" si="308"/>
        <v>79.659757000000042</v>
      </c>
      <c r="N2830" s="12"/>
    </row>
    <row r="2831" spans="1:14" x14ac:dyDescent="0.2">
      <c r="A2831">
        <f t="shared" si="309"/>
        <v>2827</v>
      </c>
      <c r="B2831" s="6">
        <v>44796</v>
      </c>
      <c r="C2831" s="12">
        <v>112.12519899999999</v>
      </c>
      <c r="D2831" s="12">
        <v>114.24114</v>
      </c>
      <c r="E2831" s="12">
        <v>112.090588</v>
      </c>
      <c r="F2831" s="12">
        <v>112.85193599999999</v>
      </c>
      <c r="G2831" s="9">
        <f t="shared" ca="1" si="305"/>
        <v>7.1932150000000092</v>
      </c>
      <c r="H2831" s="9">
        <f t="shared" si="310"/>
        <v>0.72673799999999744</v>
      </c>
      <c r="I2831" s="14">
        <f ca="1">IF($M$3&gt;A2831-1,0,G2831/SUM(OFFSET(H2831,-$M$3+1,0):H2831))</f>
        <v>0.22960410865755959</v>
      </c>
      <c r="J2831" s="14">
        <f t="shared" ca="1" si="306"/>
        <v>6.4507950905586557E-3</v>
      </c>
      <c r="K2831" s="9">
        <f t="shared" ca="1" si="307"/>
        <v>120.59741072081671</v>
      </c>
      <c r="L2831" s="10">
        <f t="shared" ref="L2831:L2894" ca="1" si="311">IF(ROUND(IX2821,$F$3)=ROUND(K2830,$F$3),L2830,IF(ROUND(K2831,$F$3)&gt;ROUND(K2830,$F$3),1,-1))</f>
        <v>-1</v>
      </c>
      <c r="M2831">
        <f t="shared" ca="1" si="308"/>
        <v>79.733922000000035</v>
      </c>
      <c r="N2831" s="12"/>
    </row>
    <row r="2832" spans="1:14" x14ac:dyDescent="0.2">
      <c r="A2832">
        <f t="shared" si="309"/>
        <v>2828</v>
      </c>
      <c r="B2832" s="6">
        <v>44797</v>
      </c>
      <c r="C2832" s="12">
        <v>112.629463</v>
      </c>
      <c r="D2832" s="12">
        <v>113.22765699999999</v>
      </c>
      <c r="E2832" s="12">
        <v>111.586322</v>
      </c>
      <c r="F2832" s="12">
        <v>112.777771</v>
      </c>
      <c r="G2832" s="9">
        <f t="shared" ca="1" si="305"/>
        <v>8.4884869999999921</v>
      </c>
      <c r="H2832" s="9">
        <f t="shared" si="310"/>
        <v>7.4164999999993597E-2</v>
      </c>
      <c r="I2832" s="14">
        <f ca="1">IF($M$3&gt;A2832-1,0,G2832/SUM(OFFSET(H2832,-$M$3+1,0):H2832))</f>
        <v>0.28124493176043575</v>
      </c>
      <c r="J2832" s="14">
        <f t="shared" ca="1" si="306"/>
        <v>7.0342807247096815E-3</v>
      </c>
      <c r="K2832" s="9">
        <f t="shared" ca="1" si="307"/>
        <v>120.5424051798544</v>
      </c>
      <c r="L2832" s="10">
        <f t="shared" ca="1" si="311"/>
        <v>-1</v>
      </c>
      <c r="M2832">
        <f t="shared" ca="1" si="308"/>
        <v>75.946973000000042</v>
      </c>
      <c r="N2832" s="12"/>
    </row>
    <row r="2833" spans="1:14" x14ac:dyDescent="0.2">
      <c r="A2833">
        <f t="shared" si="309"/>
        <v>2829</v>
      </c>
      <c r="B2833" s="6">
        <v>44798</v>
      </c>
      <c r="C2833" s="12">
        <v>112.98541299999999</v>
      </c>
      <c r="D2833" s="12">
        <v>116.574611</v>
      </c>
      <c r="E2833" s="12">
        <v>112.9607</v>
      </c>
      <c r="F2833" s="12">
        <v>116.56471999999999</v>
      </c>
      <c r="G2833" s="9">
        <f t="shared" ca="1" si="305"/>
        <v>3.8759310000000085</v>
      </c>
      <c r="H2833" s="9">
        <f t="shared" si="310"/>
        <v>3.7869489999999928</v>
      </c>
      <c r="I2833" s="14">
        <f ca="1">IF($M$3&gt;A2833-1,0,G2833/SUM(OFFSET(H2833,-$M$3+1,0):H2833))</f>
        <v>0.11694507945874745</v>
      </c>
      <c r="J2833" s="14">
        <f t="shared" ca="1" si="306"/>
        <v>5.2655286475154989E-3</v>
      </c>
      <c r="K2833" s="9">
        <f t="shared" ca="1" si="307"/>
        <v>120.52146056458908</v>
      </c>
      <c r="L2833" s="10">
        <f t="shared" ca="1" si="311"/>
        <v>-1</v>
      </c>
      <c r="M2833">
        <f t="shared" ca="1" si="308"/>
        <v>82.428288000000038</v>
      </c>
      <c r="N2833" s="12"/>
    </row>
    <row r="2834" spans="1:14" x14ac:dyDescent="0.2">
      <c r="A2834">
        <f t="shared" si="309"/>
        <v>2830</v>
      </c>
      <c r="B2834" s="6">
        <v>44799</v>
      </c>
      <c r="C2834" s="12">
        <v>116.312585</v>
      </c>
      <c r="D2834" s="12">
        <v>116.470783</v>
      </c>
      <c r="E2834" s="12">
        <v>110.063633</v>
      </c>
      <c r="F2834" s="12">
        <v>110.083405</v>
      </c>
      <c r="G2834" s="9">
        <f t="shared" ca="1" si="305"/>
        <v>8.2759089999999986</v>
      </c>
      <c r="H2834" s="9">
        <f t="shared" si="310"/>
        <v>6.4813149999999951</v>
      </c>
      <c r="I2834" s="14">
        <f ca="1">IF($M$3&gt;A2834-1,0,G2834/SUM(OFFSET(H2834,-$M$3+1,0):H2834))</f>
        <v>0.22043725099153264</v>
      </c>
      <c r="J2834" s="14">
        <f t="shared" ca="1" si="306"/>
        <v>6.3498592923456557E-3</v>
      </c>
      <c r="K2834" s="9">
        <f t="shared" ca="1" si="307"/>
        <v>120.45518038046825</v>
      </c>
      <c r="L2834" s="10">
        <f t="shared" ca="1" si="311"/>
        <v>-1</v>
      </c>
      <c r="M2834">
        <f t="shared" ca="1" si="308"/>
        <v>84.470075000000037</v>
      </c>
      <c r="N2834" s="12"/>
    </row>
    <row r="2835" spans="1:14" x14ac:dyDescent="0.2">
      <c r="A2835">
        <f t="shared" si="309"/>
        <v>2831</v>
      </c>
      <c r="B2835" s="6">
        <v>44802</v>
      </c>
      <c r="C2835" s="12">
        <v>109.208353</v>
      </c>
      <c r="D2835" s="12">
        <v>110.20700100000001</v>
      </c>
      <c r="E2835" s="12">
        <v>107.932862</v>
      </c>
      <c r="F2835" s="12">
        <v>108.041618</v>
      </c>
      <c r="G2835" s="9">
        <f t="shared" ref="G2835:G2898" ca="1" si="312">IF($M$3&gt;A2835-1,0,ABS(F2835-OFFSET(F2835,-$M$3,0)))</f>
        <v>5.3640220000000056</v>
      </c>
      <c r="H2835" s="9">
        <f t="shared" si="310"/>
        <v>2.0417869999999994</v>
      </c>
      <c r="I2835" s="14">
        <f ca="1">IF($M$3&gt;A2835-1,0,G2835/SUM(OFFSET(H2835,-$M$3+1,0):H2835))</f>
        <v>0.15488958185297574</v>
      </c>
      <c r="J2835" s="14">
        <f t="shared" ref="J2835:J2898" ca="1" si="313">POWER(I2835*($K$3-$K$2)+$K$2, $M$2)</f>
        <v>5.6513102486109423E-3</v>
      </c>
      <c r="K2835" s="9">
        <f t="shared" ref="K2835:K2898" ca="1" si="314">K2834+J2835*(F2835-K2834)</f>
        <v>120.38502748816573</v>
      </c>
      <c r="L2835" s="10">
        <f t="shared" ca="1" si="311"/>
        <v>-1</v>
      </c>
      <c r="M2835">
        <f t="shared" ca="1" si="308"/>
        <v>85.706021000000035</v>
      </c>
      <c r="N2835" s="12"/>
    </row>
    <row r="2836" spans="1:14" x14ac:dyDescent="0.2">
      <c r="A2836">
        <f t="shared" si="309"/>
        <v>2832</v>
      </c>
      <c r="B2836" s="6">
        <v>44803</v>
      </c>
      <c r="C2836" s="12">
        <v>109.13914200000001</v>
      </c>
      <c r="D2836" s="12">
        <v>109.277568</v>
      </c>
      <c r="E2836" s="12">
        <v>105.673547</v>
      </c>
      <c r="F2836" s="12">
        <v>106.805672</v>
      </c>
      <c r="G2836" s="9">
        <f t="shared" ca="1" si="312"/>
        <v>11.192740999999998</v>
      </c>
      <c r="H2836" s="9">
        <f t="shared" si="310"/>
        <v>1.2359459999999984</v>
      </c>
      <c r="I2836" s="14">
        <f ca="1">IF($M$3&gt;A2836-1,0,G2836/SUM(OFFSET(H2836,-$M$3+1,0):H2836))</f>
        <v>0.35788784942795326</v>
      </c>
      <c r="J2836" s="14">
        <f t="shared" ca="1" si="313"/>
        <v>7.9468257267951044E-3</v>
      </c>
      <c r="K2836" s="9">
        <f t="shared" ca="1" si="314"/>
        <v>120.27711471661908</v>
      </c>
      <c r="L2836" s="10">
        <f t="shared" ca="1" si="311"/>
        <v>-1</v>
      </c>
      <c r="M2836">
        <f t="shared" ca="1" si="308"/>
        <v>86.432752000000036</v>
      </c>
      <c r="N2836" s="12"/>
    </row>
    <row r="2837" spans="1:14" x14ac:dyDescent="0.2">
      <c r="A2837">
        <f t="shared" si="309"/>
        <v>2833</v>
      </c>
      <c r="B2837" s="6">
        <v>44804</v>
      </c>
      <c r="C2837" s="12">
        <v>107.45825499999999</v>
      </c>
      <c r="D2837" s="12">
        <v>107.656004</v>
      </c>
      <c r="E2837" s="12">
        <v>105.174226</v>
      </c>
      <c r="F2837" s="12">
        <v>106.078941</v>
      </c>
      <c r="G2837" s="9">
        <f t="shared" ca="1" si="312"/>
        <v>11.894760000000005</v>
      </c>
      <c r="H2837" s="9">
        <f t="shared" si="310"/>
        <v>0.7267310000000009</v>
      </c>
      <c r="I2837" s="14">
        <f ca="1">IF($M$3&gt;A2837-1,0,G2837/SUM(OFFSET(H2837,-$M$3+1,0):H2837))</f>
        <v>0.37198493791807374</v>
      </c>
      <c r="J2837" s="14">
        <f t="shared" ca="1" si="313"/>
        <v>8.1207298966240009E-3</v>
      </c>
      <c r="K2837" s="9">
        <f t="shared" ca="1" si="314"/>
        <v>120.16181518284107</v>
      </c>
      <c r="L2837" s="10">
        <f t="shared" ca="1" si="311"/>
        <v>-1</v>
      </c>
      <c r="M2837">
        <f t="shared" ca="1" si="308"/>
        <v>88.751393000000036</v>
      </c>
      <c r="N2837" s="12"/>
    </row>
    <row r="2838" spans="1:14" x14ac:dyDescent="0.2">
      <c r="A2838">
        <f t="shared" si="309"/>
        <v>2834</v>
      </c>
      <c r="B2838" s="6">
        <v>44805</v>
      </c>
      <c r="C2838" s="12">
        <v>103.345017</v>
      </c>
      <c r="D2838" s="12">
        <v>103.913557</v>
      </c>
      <c r="E2838" s="12">
        <v>100.932451</v>
      </c>
      <c r="F2838" s="12">
        <v>103.7603</v>
      </c>
      <c r="G2838" s="9">
        <f t="shared" ca="1" si="312"/>
        <v>17.545508999999996</v>
      </c>
      <c r="H2838" s="9">
        <f t="shared" si="310"/>
        <v>2.3186409999999995</v>
      </c>
      <c r="I2838" s="14">
        <f ca="1">IF($M$3&gt;A2838-1,0,G2838/SUM(OFFSET(H2838,-$M$3+1,0):H2838))</f>
        <v>0.56666069932718732</v>
      </c>
      <c r="J2838" s="14">
        <f t="shared" ca="1" si="313"/>
        <v>1.0714761915717722E-2</v>
      </c>
      <c r="K2838" s="9">
        <f t="shared" ca="1" si="314"/>
        <v>119.98607685259989</v>
      </c>
      <c r="L2838" s="10">
        <f t="shared" ca="1" si="311"/>
        <v>-1</v>
      </c>
      <c r="M2838">
        <f t="shared" ca="1" si="308"/>
        <v>89.769811000000033</v>
      </c>
      <c r="N2838" s="12"/>
    </row>
    <row r="2839" spans="1:14" x14ac:dyDescent="0.2">
      <c r="A2839">
        <f t="shared" si="309"/>
        <v>2835</v>
      </c>
      <c r="B2839" s="6">
        <v>44806</v>
      </c>
      <c r="C2839" s="12">
        <v>105.075345</v>
      </c>
      <c r="D2839" s="12">
        <v>106.078941</v>
      </c>
      <c r="E2839" s="12">
        <v>102.301877</v>
      </c>
      <c r="F2839" s="12">
        <v>102.741882</v>
      </c>
      <c r="G2839" s="9">
        <f t="shared" ca="1" si="312"/>
        <v>19.112693999999991</v>
      </c>
      <c r="H2839" s="9">
        <f t="shared" si="310"/>
        <v>1.0184179999999969</v>
      </c>
      <c r="I2839" s="14">
        <f ca="1">IF($M$3&gt;A2839-1,0,G2839/SUM(OFFSET(H2839,-$M$3+1,0):H2839))</f>
        <v>0.60805245757276527</v>
      </c>
      <c r="J2839" s="14">
        <f t="shared" ca="1" si="313"/>
        <v>1.1312577068737822E-2</v>
      </c>
      <c r="K2839" s="9">
        <f t="shared" ca="1" si="314"/>
        <v>119.79100056934152</v>
      </c>
      <c r="L2839" s="10">
        <f t="shared" ca="1" si="311"/>
        <v>-1</v>
      </c>
      <c r="M2839">
        <f t="shared" ca="1" si="308"/>
        <v>90.916776000000041</v>
      </c>
      <c r="N2839" s="12"/>
    </row>
    <row r="2840" spans="1:14" x14ac:dyDescent="0.2">
      <c r="A2840">
        <f t="shared" si="309"/>
        <v>2836</v>
      </c>
      <c r="B2840" s="6">
        <v>44810</v>
      </c>
      <c r="C2840" s="12">
        <v>102.751762</v>
      </c>
      <c r="D2840" s="12">
        <v>103.340074</v>
      </c>
      <c r="E2840" s="12">
        <v>100.942333</v>
      </c>
      <c r="F2840" s="12">
        <v>101.594917</v>
      </c>
      <c r="G2840" s="9">
        <f t="shared" ca="1" si="312"/>
        <v>18.88528500000001</v>
      </c>
      <c r="H2840" s="9">
        <f t="shared" si="310"/>
        <v>1.1469650000000087</v>
      </c>
      <c r="I2840" s="14">
        <f ca="1">IF($M$3&gt;A2840-1,0,G2840/SUM(OFFSET(H2840,-$M$3+1,0):H2840))</f>
        <v>0.60519612881571083</v>
      </c>
      <c r="J2840" s="14">
        <f t="shared" ca="1" si="313"/>
        <v>1.1270802257665358E-2</v>
      </c>
      <c r="K2840" s="9">
        <f t="shared" ca="1" si="314"/>
        <v>119.58591610956752</v>
      </c>
      <c r="L2840" s="10">
        <f t="shared" ca="1" si="311"/>
        <v>-1</v>
      </c>
      <c r="M2840">
        <f t="shared" ca="1" si="308"/>
        <v>89.295209000000042</v>
      </c>
      <c r="N2840" s="12"/>
    </row>
    <row r="2841" spans="1:14" x14ac:dyDescent="0.2">
      <c r="A2841">
        <f t="shared" si="309"/>
        <v>2837</v>
      </c>
      <c r="B2841" s="6">
        <v>44811</v>
      </c>
      <c r="C2841" s="12">
        <v>101.822339</v>
      </c>
      <c r="D2841" s="12">
        <v>103.997604</v>
      </c>
      <c r="E2841" s="12">
        <v>101.095601</v>
      </c>
      <c r="F2841" s="12">
        <v>103.21648399999999</v>
      </c>
      <c r="G2841" s="9">
        <f t="shared" ca="1" si="312"/>
        <v>14.678116000000003</v>
      </c>
      <c r="H2841" s="9">
        <f t="shared" si="310"/>
        <v>1.6215669999999989</v>
      </c>
      <c r="I2841" s="14">
        <f ca="1">IF($M$3&gt;A2841-1,0,G2841/SUM(OFFSET(H2841,-$M$3+1,0):H2841))</f>
        <v>0.48536823742023988</v>
      </c>
      <c r="J2841" s="14">
        <f t="shared" ca="1" si="313"/>
        <v>9.5878983353673494E-3</v>
      </c>
      <c r="K2841" s="9">
        <f t="shared" ca="1" si="314"/>
        <v>119.4289676586933</v>
      </c>
      <c r="L2841" s="10">
        <f t="shared" ca="1" si="311"/>
        <v>-1</v>
      </c>
      <c r="M2841">
        <f t="shared" ca="1" si="308"/>
        <v>87.896115000000037</v>
      </c>
      <c r="N2841" s="12"/>
    </row>
    <row r="2842" spans="1:14" x14ac:dyDescent="0.2">
      <c r="A2842">
        <f t="shared" si="309"/>
        <v>2838</v>
      </c>
      <c r="B2842" s="6">
        <v>44812</v>
      </c>
      <c r="C2842" s="12">
        <v>102.227726</v>
      </c>
      <c r="D2842" s="12">
        <v>105.020965</v>
      </c>
      <c r="E2842" s="12">
        <v>101.496047</v>
      </c>
      <c r="F2842" s="12">
        <v>104.615578</v>
      </c>
      <c r="G2842" s="9">
        <f t="shared" ca="1" si="312"/>
        <v>14.925308000000001</v>
      </c>
      <c r="H2842" s="9">
        <f t="shared" si="310"/>
        <v>1.3990940000000052</v>
      </c>
      <c r="I2842" s="14">
        <f ca="1">IF($M$3&gt;A2842-1,0,G2842/SUM(OFFSET(H2842,-$M$3+1,0):H2842))</f>
        <v>0.49760972226315653</v>
      </c>
      <c r="J2842" s="14">
        <f t="shared" ca="1" si="313"/>
        <v>9.753584797746127E-3</v>
      </c>
      <c r="K2842" s="9">
        <f t="shared" ca="1" si="314"/>
        <v>119.28448400651517</v>
      </c>
      <c r="L2842" s="10">
        <f t="shared" ca="1" si="311"/>
        <v>-1</v>
      </c>
      <c r="M2842">
        <f t="shared" ca="1" si="308"/>
        <v>85.300626000000037</v>
      </c>
      <c r="N2842" s="12"/>
    </row>
    <row r="2843" spans="1:14" x14ac:dyDescent="0.2">
      <c r="A2843">
        <f t="shared" si="309"/>
        <v>2839</v>
      </c>
      <c r="B2843" s="6">
        <v>44813</v>
      </c>
      <c r="C2843" s="12">
        <v>106.128376</v>
      </c>
      <c r="D2843" s="12">
        <v>107.51758</v>
      </c>
      <c r="E2843" s="12">
        <v>105.935568</v>
      </c>
      <c r="F2843" s="12">
        <v>107.211067</v>
      </c>
      <c r="G2843" s="9">
        <f t="shared" ca="1" si="312"/>
        <v>8.9630970000000048</v>
      </c>
      <c r="H2843" s="9">
        <f t="shared" si="310"/>
        <v>2.5954890000000006</v>
      </c>
      <c r="I2843" s="14">
        <f ca="1">IF($M$3&gt;A2843-1,0,G2843/SUM(OFFSET(H2843,-$M$3+1,0):H2843))</f>
        <v>0.30671619060355387</v>
      </c>
      <c r="J2843" s="14">
        <f t="shared" ca="1" si="313"/>
        <v>7.3313802902303599E-3</v>
      </c>
      <c r="K2843" s="9">
        <f t="shared" ca="1" si="314"/>
        <v>119.19596919503788</v>
      </c>
      <c r="L2843" s="10">
        <f t="shared" ca="1" si="311"/>
        <v>-1</v>
      </c>
      <c r="M2843">
        <f t="shared" ca="1" si="308"/>
        <v>85.033666000000039</v>
      </c>
      <c r="N2843" s="12"/>
    </row>
    <row r="2844" spans="1:14" x14ac:dyDescent="0.2">
      <c r="A2844">
        <f t="shared" si="309"/>
        <v>2840</v>
      </c>
      <c r="B2844" s="6">
        <v>44816</v>
      </c>
      <c r="C2844" s="12">
        <v>107.65106299999999</v>
      </c>
      <c r="D2844" s="12">
        <v>108.18499300000001</v>
      </c>
      <c r="E2844" s="12">
        <v>106.449725</v>
      </c>
      <c r="F2844" s="12">
        <v>107.478027</v>
      </c>
      <c r="G2844" s="9">
        <f t="shared" ca="1" si="312"/>
        <v>4.6471710000000002</v>
      </c>
      <c r="H2844" s="9">
        <f t="shared" si="310"/>
        <v>0.26695999999999742</v>
      </c>
      <c r="I2844" s="14">
        <f ca="1">IF($M$3&gt;A2844-1,0,G2844/SUM(OFFSET(H2844,-$M$3+1,0):H2844))</f>
        <v>0.18266632312353825</v>
      </c>
      <c r="J2844" s="14">
        <f t="shared" ca="1" si="313"/>
        <v>5.9423615847156884E-3</v>
      </c>
      <c r="K2844" s="9">
        <f t="shared" ca="1" si="314"/>
        <v>119.12633694548616</v>
      </c>
      <c r="L2844" s="10">
        <f t="shared" ca="1" si="311"/>
        <v>-1</v>
      </c>
      <c r="M2844">
        <f t="shared" ca="1" si="308"/>
        <v>91.430928000000037</v>
      </c>
      <c r="N2844" s="12"/>
    </row>
    <row r="2845" spans="1:14" x14ac:dyDescent="0.2">
      <c r="A2845">
        <f t="shared" si="309"/>
        <v>2841</v>
      </c>
      <c r="B2845" s="6">
        <v>44817</v>
      </c>
      <c r="C2845" s="12">
        <v>103.730638</v>
      </c>
      <c r="D2845" s="12">
        <v>104.57602199999999</v>
      </c>
      <c r="E2845" s="12">
        <v>100.79896599999999</v>
      </c>
      <c r="F2845" s="12">
        <v>101.080765</v>
      </c>
      <c r="G2845" s="9">
        <f t="shared" ca="1" si="312"/>
        <v>11.771170999999995</v>
      </c>
      <c r="H2845" s="9">
        <f t="shared" si="310"/>
        <v>6.3972619999999978</v>
      </c>
      <c r="I2845" s="14">
        <f ca="1">IF($M$3&gt;A2845-1,0,G2845/SUM(OFFSET(H2845,-$M$3+1,0):H2845))</f>
        <v>0.37835690446641412</v>
      </c>
      <c r="J2845" s="14">
        <f t="shared" ca="1" si="313"/>
        <v>8.1999532822971451E-3</v>
      </c>
      <c r="K2845" s="9">
        <f t="shared" ca="1" si="314"/>
        <v>118.97836409858084</v>
      </c>
      <c r="L2845" s="10">
        <f t="shared" ca="1" si="311"/>
        <v>-1</v>
      </c>
      <c r="M2845">
        <f t="shared" ca="1" si="308"/>
        <v>90.333409000000032</v>
      </c>
      <c r="N2845" s="12"/>
    </row>
    <row r="2846" spans="1:14" x14ac:dyDescent="0.2">
      <c r="A2846">
        <f t="shared" si="309"/>
        <v>2842</v>
      </c>
      <c r="B2846" s="6">
        <v>44818</v>
      </c>
      <c r="C2846" s="12">
        <v>101.970646</v>
      </c>
      <c r="D2846" s="12">
        <v>102.835809</v>
      </c>
      <c r="E2846" s="12">
        <v>100.838521</v>
      </c>
      <c r="F2846" s="12">
        <v>102.178284</v>
      </c>
      <c r="G2846" s="9">
        <f t="shared" ca="1" si="312"/>
        <v>10.599486999999996</v>
      </c>
      <c r="H2846" s="9">
        <f t="shared" si="310"/>
        <v>1.0975190000000055</v>
      </c>
      <c r="I2846" s="14">
        <f ca="1">IF($M$3&gt;A2846-1,0,G2846/SUM(OFFSET(H2846,-$M$3+1,0):H2846))</f>
        <v>0.32984611031776506</v>
      </c>
      <c r="J2846" s="14">
        <f t="shared" ca="1" si="313"/>
        <v>7.6064939357505844E-3</v>
      </c>
      <c r="K2846" s="9">
        <f t="shared" ca="1" si="314"/>
        <v>118.85057439119086</v>
      </c>
      <c r="L2846" s="10">
        <f t="shared" ca="1" si="311"/>
        <v>-1</v>
      </c>
      <c r="M2846">
        <f t="shared" ca="1" si="308"/>
        <v>92.15272200000004</v>
      </c>
      <c r="N2846" s="12"/>
    </row>
    <row r="2847" spans="1:14" x14ac:dyDescent="0.2">
      <c r="A2847">
        <f t="shared" si="309"/>
        <v>2843</v>
      </c>
      <c r="B2847" s="6">
        <v>44819</v>
      </c>
      <c r="C2847" s="12">
        <v>101.589978</v>
      </c>
      <c r="D2847" s="12">
        <v>102.494693</v>
      </c>
      <c r="E2847" s="12">
        <v>99.652012999999997</v>
      </c>
      <c r="F2847" s="12">
        <v>100.358971</v>
      </c>
      <c r="G2847" s="9">
        <f t="shared" ca="1" si="312"/>
        <v>16.205748999999997</v>
      </c>
      <c r="H2847" s="9">
        <f t="shared" si="310"/>
        <v>1.8193130000000082</v>
      </c>
      <c r="I2847" s="14">
        <f ca="1">IF($M$3&gt;A2847-1,0,G2847/SUM(OFFSET(H2847,-$M$3+1,0):H2847))</f>
        <v>0.53720108859324334</v>
      </c>
      <c r="J2847" s="14">
        <f t="shared" ca="1" si="313"/>
        <v>1.0299165868492778E-2</v>
      </c>
      <c r="K2847" s="9">
        <f t="shared" ca="1" si="314"/>
        <v>118.66012630069061</v>
      </c>
      <c r="L2847" s="10">
        <f t="shared" ca="1" si="311"/>
        <v>-1</v>
      </c>
      <c r="M2847">
        <f t="shared" ca="1" si="308"/>
        <v>91.702840000000037</v>
      </c>
      <c r="N2847" s="12"/>
    </row>
    <row r="2848" spans="1:14" x14ac:dyDescent="0.2">
      <c r="A2848">
        <f t="shared" si="309"/>
        <v>2844</v>
      </c>
      <c r="B2848" s="6">
        <v>44820</v>
      </c>
      <c r="C2848" s="12">
        <v>99.370208000000005</v>
      </c>
      <c r="D2848" s="12">
        <v>100.917616</v>
      </c>
      <c r="E2848" s="12">
        <v>98.584147000000002</v>
      </c>
      <c r="F2848" s="12">
        <v>100.808853</v>
      </c>
      <c r="G2848" s="9">
        <f t="shared" ca="1" si="312"/>
        <v>9.2745519999999999</v>
      </c>
      <c r="H2848" s="9">
        <f t="shared" si="310"/>
        <v>0.44988200000000234</v>
      </c>
      <c r="I2848" s="14">
        <f ca="1">IF($M$3&gt;A2848-1,0,G2848/SUM(OFFSET(H2848,-$M$3+1,0):H2848))</f>
        <v>0.38426896331531174</v>
      </c>
      <c r="J2848" s="14">
        <f t="shared" ca="1" si="313"/>
        <v>8.273802515901681E-3</v>
      </c>
      <c r="K2848" s="9">
        <f t="shared" ca="1" si="314"/>
        <v>118.51242839074331</v>
      </c>
      <c r="L2848" s="10">
        <f t="shared" ca="1" si="311"/>
        <v>-1</v>
      </c>
      <c r="M2848">
        <f t="shared" ca="1" si="308"/>
        <v>91.040372000000033</v>
      </c>
      <c r="N2848" s="12"/>
    </row>
    <row r="2849" spans="1:14" x14ac:dyDescent="0.2">
      <c r="A2849">
        <f t="shared" si="309"/>
        <v>2845</v>
      </c>
      <c r="B2849" s="6">
        <v>44823</v>
      </c>
      <c r="C2849" s="12">
        <v>99.518524999999997</v>
      </c>
      <c r="D2849" s="12">
        <v>101.75312099999999</v>
      </c>
      <c r="E2849" s="12">
        <v>99.429533000000006</v>
      </c>
      <c r="F2849" s="12">
        <v>101.471321</v>
      </c>
      <c r="G2849" s="9">
        <f t="shared" ca="1" si="312"/>
        <v>6.5702969999999965</v>
      </c>
      <c r="H2849" s="9">
        <f t="shared" si="310"/>
        <v>0.66246800000000405</v>
      </c>
      <c r="I2849" s="14">
        <f ca="1">IF($M$3&gt;A2849-1,0,G2849/SUM(OFFSET(H2849,-$M$3+1,0):H2849))</f>
        <v>0.2887248802581967</v>
      </c>
      <c r="J2849" s="14">
        <f t="shared" ca="1" si="313"/>
        <v>7.1208903500121186E-3</v>
      </c>
      <c r="K2849" s="9">
        <f t="shared" ca="1" si="314"/>
        <v>118.39108053357104</v>
      </c>
      <c r="L2849" s="10">
        <f t="shared" ca="1" si="311"/>
        <v>-1</v>
      </c>
      <c r="M2849">
        <f t="shared" ca="1" si="308"/>
        <v>92.444402000000039</v>
      </c>
      <c r="N2849" s="12"/>
    </row>
    <row r="2850" spans="1:14" x14ac:dyDescent="0.2">
      <c r="A2850">
        <f t="shared" si="309"/>
        <v>2846</v>
      </c>
      <c r="B2850" s="6">
        <v>44824</v>
      </c>
      <c r="C2850" s="12">
        <v>100.457847</v>
      </c>
      <c r="D2850" s="12">
        <v>100.976947</v>
      </c>
      <c r="E2850" s="12">
        <v>99.449316999999994</v>
      </c>
      <c r="F2850" s="12">
        <v>100.067291</v>
      </c>
      <c r="G2850" s="9">
        <f t="shared" ca="1" si="312"/>
        <v>6.738381000000004</v>
      </c>
      <c r="H2850" s="9">
        <f t="shared" si="310"/>
        <v>1.4040300000000059</v>
      </c>
      <c r="I2850" s="14">
        <f ca="1">IF($M$3&gt;A2850-1,0,G2850/SUM(OFFSET(H2850,-$M$3+1,0):H2850))</f>
        <v>0.29394003465050811</v>
      </c>
      <c r="J2850" s="14">
        <f t="shared" ca="1" si="313"/>
        <v>7.1815896790593378E-3</v>
      </c>
      <c r="K2850" s="9">
        <f t="shared" ca="1" si="314"/>
        <v>118.2594865957755</v>
      </c>
      <c r="L2850" s="10">
        <f t="shared" ca="1" si="311"/>
        <v>-1</v>
      </c>
      <c r="M2850">
        <f t="shared" ca="1" si="308"/>
        <v>93.27990400000003</v>
      </c>
      <c r="N2850" s="12"/>
    </row>
    <row r="2851" spans="1:14" x14ac:dyDescent="0.2">
      <c r="A2851">
        <f t="shared" si="309"/>
        <v>2847</v>
      </c>
      <c r="B2851" s="6">
        <v>44825</v>
      </c>
      <c r="C2851" s="12">
        <v>100.32436199999999</v>
      </c>
      <c r="D2851" s="12">
        <v>103.508166</v>
      </c>
      <c r="E2851" s="12">
        <v>99.207068000000007</v>
      </c>
      <c r="F2851" s="12">
        <v>99.231789000000006</v>
      </c>
      <c r="G2851" s="9">
        <f t="shared" ca="1" si="312"/>
        <v>6.8471519999999941</v>
      </c>
      <c r="H2851" s="9">
        <f t="shared" si="310"/>
        <v>0.83550199999999109</v>
      </c>
      <c r="I2851" s="14">
        <f ca="1">IF($M$3&gt;A2851-1,0,G2851/SUM(OFFSET(H2851,-$M$3+1,0):H2851))</f>
        <v>0.29727431510551494</v>
      </c>
      <c r="J2851" s="14">
        <f t="shared" ca="1" si="313"/>
        <v>7.2205324632496548E-3</v>
      </c>
      <c r="K2851" s="9">
        <f t="shared" ca="1" si="314"/>
        <v>118.1220964875843</v>
      </c>
      <c r="L2851" s="10">
        <f t="shared" ca="1" si="311"/>
        <v>-1</v>
      </c>
      <c r="M2851">
        <f t="shared" ca="1" si="308"/>
        <v>96.028653000000034</v>
      </c>
      <c r="N2851" s="12"/>
    </row>
    <row r="2852" spans="1:14" x14ac:dyDescent="0.2">
      <c r="A2852">
        <f t="shared" si="309"/>
        <v>2848</v>
      </c>
      <c r="B2852" s="6">
        <v>44826</v>
      </c>
      <c r="C2852" s="12">
        <v>98.722577000000001</v>
      </c>
      <c r="D2852" s="12">
        <v>98.925274000000002</v>
      </c>
      <c r="E2852" s="12">
        <v>96.151807000000005</v>
      </c>
      <c r="F2852" s="12">
        <v>96.483040000000003</v>
      </c>
      <c r="G2852" s="9">
        <f t="shared" ca="1" si="312"/>
        <v>7.2772599999999983</v>
      </c>
      <c r="H2852" s="9">
        <f t="shared" si="310"/>
        <v>2.7487490000000037</v>
      </c>
      <c r="I2852" s="14">
        <f ca="1">IF($M$3&gt;A2852-1,0,G2852/SUM(OFFSET(H2852,-$M$3+1,0):H2852))</f>
        <v>0.31015609197340238</v>
      </c>
      <c r="J2852" s="14">
        <f t="shared" ca="1" si="313"/>
        <v>7.3719746616277646E-3</v>
      </c>
      <c r="K2852" s="9">
        <f t="shared" ca="1" si="314"/>
        <v>117.9625739114563</v>
      </c>
      <c r="L2852" s="10">
        <f t="shared" ca="1" si="311"/>
        <v>-1</v>
      </c>
      <c r="M2852">
        <f t="shared" ca="1" si="308"/>
        <v>97.40797900000004</v>
      </c>
      <c r="N2852" s="12"/>
    </row>
    <row r="2853" spans="1:14" x14ac:dyDescent="0.2">
      <c r="A2853">
        <f t="shared" si="309"/>
        <v>2849</v>
      </c>
      <c r="B2853" s="6">
        <v>44827</v>
      </c>
      <c r="C2853" s="12">
        <v>95.400344000000004</v>
      </c>
      <c r="D2853" s="12">
        <v>95.751349000000005</v>
      </c>
      <c r="E2853" s="12">
        <v>93.670017000000001</v>
      </c>
      <c r="F2853" s="12">
        <v>95.103713999999997</v>
      </c>
      <c r="G2853" s="9">
        <f t="shared" ca="1" si="312"/>
        <v>7.6381680000000074</v>
      </c>
      <c r="H2853" s="9">
        <f t="shared" si="310"/>
        <v>1.379326000000006</v>
      </c>
      <c r="I2853" s="14">
        <f ca="1">IF($M$3&gt;A2853-1,0,G2853/SUM(OFFSET(H2853,-$M$3+1,0):H2853))</f>
        <v>0.32060643064093919</v>
      </c>
      <c r="J2853" s="14">
        <f t="shared" ca="1" si="313"/>
        <v>7.4959868368586723E-3</v>
      </c>
      <c r="K2853" s="9">
        <f t="shared" ca="1" si="314"/>
        <v>117.79122419845443</v>
      </c>
      <c r="L2853" s="10">
        <f t="shared" ca="1" si="311"/>
        <v>-1</v>
      </c>
      <c r="M2853">
        <f t="shared" ca="1" si="308"/>
        <v>98.515378000000041</v>
      </c>
      <c r="N2853" s="12"/>
    </row>
    <row r="2854" spans="1:14" x14ac:dyDescent="0.2">
      <c r="A2854">
        <f t="shared" si="309"/>
        <v>2850</v>
      </c>
      <c r="B2854" s="6">
        <v>44830</v>
      </c>
      <c r="C2854" s="12">
        <v>95.118550999999997</v>
      </c>
      <c r="D2854" s="12">
        <v>96.349558000000002</v>
      </c>
      <c r="E2854" s="12">
        <v>93.833169999999996</v>
      </c>
      <c r="F2854" s="12">
        <v>93.996314999999996</v>
      </c>
      <c r="G2854" s="9">
        <f t="shared" ca="1" si="312"/>
        <v>7.5986019999999996</v>
      </c>
      <c r="H2854" s="9">
        <f t="shared" si="310"/>
        <v>1.1073990000000009</v>
      </c>
      <c r="I2854" s="14">
        <f ca="1">IF($M$3&gt;A2854-1,0,G2854/SUM(OFFSET(H2854,-$M$3+1,0):H2854))</f>
        <v>0.3194762484569818</v>
      </c>
      <c r="J2854" s="14">
        <f t="shared" ca="1" si="313"/>
        <v>7.4825252959899542E-3</v>
      </c>
      <c r="K2854" s="9">
        <f t="shared" ca="1" si="314"/>
        <v>117.61317818846121</v>
      </c>
      <c r="L2854" s="10">
        <f t="shared" ca="1" si="311"/>
        <v>-1</v>
      </c>
      <c r="M2854">
        <f t="shared" ca="1" si="308"/>
        <v>97.803472000000042</v>
      </c>
      <c r="N2854" s="12"/>
    </row>
    <row r="2855" spans="1:14" x14ac:dyDescent="0.2">
      <c r="A2855">
        <f t="shared" si="309"/>
        <v>2851</v>
      </c>
      <c r="B2855" s="6">
        <v>44831</v>
      </c>
      <c r="C2855" s="12">
        <v>95.464619999999996</v>
      </c>
      <c r="D2855" s="12">
        <v>96.260570999999999</v>
      </c>
      <c r="E2855" s="12">
        <v>93.383280999999997</v>
      </c>
      <c r="F2855" s="12">
        <v>94.708220999999995</v>
      </c>
      <c r="G2855" s="9">
        <f t="shared" ca="1" si="312"/>
        <v>8.5082629999999995</v>
      </c>
      <c r="H2855" s="9">
        <f t="shared" si="310"/>
        <v>0.71190599999999904</v>
      </c>
      <c r="I2855" s="14">
        <f ca="1">IF($M$3&gt;A2855-1,0,G2855/SUM(OFFSET(H2855,-$M$3+1,0):H2855))</f>
        <v>0.37194756575755761</v>
      </c>
      <c r="J2855" s="14">
        <f t="shared" ca="1" si="313"/>
        <v>8.1202663786686755E-3</v>
      </c>
      <c r="K2855" s="9">
        <f t="shared" ca="1" si="314"/>
        <v>117.42718383469889</v>
      </c>
      <c r="L2855" s="10">
        <f t="shared" ca="1" si="311"/>
        <v>-1</v>
      </c>
      <c r="M2855">
        <f t="shared" ca="1" si="308"/>
        <v>96.597196000000039</v>
      </c>
      <c r="N2855" s="12"/>
    </row>
    <row r="2856" spans="1:14" x14ac:dyDescent="0.2">
      <c r="A2856">
        <f t="shared" si="309"/>
        <v>2852</v>
      </c>
      <c r="B2856" s="6">
        <v>44832</v>
      </c>
      <c r="C2856" s="12">
        <v>93.793614000000005</v>
      </c>
      <c r="D2856" s="12">
        <v>96.339663999999999</v>
      </c>
      <c r="E2856" s="12">
        <v>93.442600999999996</v>
      </c>
      <c r="F2856" s="12">
        <v>95.914496999999997</v>
      </c>
      <c r="G2856" s="9">
        <f t="shared" ca="1" si="312"/>
        <v>8.7010810000000021</v>
      </c>
      <c r="H2856" s="9">
        <f t="shared" si="310"/>
        <v>1.2062760000000026</v>
      </c>
      <c r="I2856" s="14">
        <f ca="1">IF($M$3&gt;A2856-1,0,G2856/SUM(OFFSET(H2856,-$M$3+1,0):H2856))</f>
        <v>0.38361034862718252</v>
      </c>
      <c r="J2856" s="14">
        <f t="shared" ca="1" si="313"/>
        <v>8.2655591838493789E-3</v>
      </c>
      <c r="K2856" s="9">
        <f t="shared" ca="1" si="314"/>
        <v>117.24936944846307</v>
      </c>
      <c r="L2856" s="10">
        <f t="shared" ca="1" si="311"/>
        <v>-1</v>
      </c>
      <c r="M2856">
        <f t="shared" ref="M2856:M2919" ca="1" si="315">L2856*($F2857-$F2856)+M2855</f>
        <v>99.617848000000038</v>
      </c>
      <c r="N2856" s="12"/>
    </row>
    <row r="2857" spans="1:14" x14ac:dyDescent="0.2">
      <c r="A2857">
        <f t="shared" si="309"/>
        <v>2853</v>
      </c>
      <c r="B2857" s="6">
        <v>44833</v>
      </c>
      <c r="C2857" s="12">
        <v>94.119910000000004</v>
      </c>
      <c r="D2857" s="12">
        <v>94.362151999999995</v>
      </c>
      <c r="E2857" s="12">
        <v>91.657897000000006</v>
      </c>
      <c r="F2857" s="12">
        <v>92.893844999999999</v>
      </c>
      <c r="G2857" s="9">
        <f t="shared" ca="1" si="312"/>
        <v>14.317222000000001</v>
      </c>
      <c r="H2857" s="9">
        <f t="shared" si="310"/>
        <v>3.0206519999999983</v>
      </c>
      <c r="I2857" s="14">
        <f ca="1">IF($M$3&gt;A2857-1,0,G2857/SUM(OFFSET(H2857,-$M$3+1,0):H2857))</f>
        <v>0.61959885826280225</v>
      </c>
      <c r="J2857" s="14">
        <f t="shared" ca="1" si="313"/>
        <v>1.1482234796665521E-2</v>
      </c>
      <c r="K2857" s="9">
        <f t="shared" ca="1" si="314"/>
        <v>116.96971359814989</v>
      </c>
      <c r="L2857" s="10">
        <f t="shared" ca="1" si="311"/>
        <v>-1</v>
      </c>
      <c r="M2857">
        <f t="shared" ca="1" si="315"/>
        <v>100.99222300000004</v>
      </c>
      <c r="N2857" s="12"/>
    </row>
    <row r="2858" spans="1:14" x14ac:dyDescent="0.2">
      <c r="A2858">
        <f t="shared" si="309"/>
        <v>2854</v>
      </c>
      <c r="B2858" s="6">
        <v>44834</v>
      </c>
      <c r="C2858" s="12">
        <v>91.786439000000001</v>
      </c>
      <c r="D2858" s="12">
        <v>94.238555000000005</v>
      </c>
      <c r="E2858" s="12">
        <v>91.514527999999999</v>
      </c>
      <c r="F2858" s="12">
        <v>91.519469999999998</v>
      </c>
      <c r="G2858" s="9">
        <f t="shared" ca="1" si="312"/>
        <v>15.958556999999999</v>
      </c>
      <c r="H2858" s="9">
        <f t="shared" si="310"/>
        <v>1.3743750000000006</v>
      </c>
      <c r="I2858" s="14">
        <f ca="1">IF($M$3&gt;A2858-1,0,G2858/SUM(OFFSET(H2858,-$M$3+1,0):H2858))</f>
        <v>0.65904529153187674</v>
      </c>
      <c r="J2858" s="14">
        <f t="shared" ca="1" si="313"/>
        <v>1.2071369327055185E-2</v>
      </c>
      <c r="K2858" s="9">
        <f t="shared" ca="1" si="314"/>
        <v>116.6624943082131</v>
      </c>
      <c r="L2858" s="10">
        <f t="shared" ca="1" si="311"/>
        <v>-1</v>
      </c>
      <c r="M2858">
        <f t="shared" ca="1" si="315"/>
        <v>97.709546000000032</v>
      </c>
      <c r="N2858" s="12"/>
    </row>
    <row r="2859" spans="1:14" x14ac:dyDescent="0.2">
      <c r="A2859">
        <f t="shared" si="309"/>
        <v>2855</v>
      </c>
      <c r="B2859" s="6">
        <v>44837</v>
      </c>
      <c r="C2859" s="12">
        <v>92.582389000000006</v>
      </c>
      <c r="D2859" s="12">
        <v>95.741472000000002</v>
      </c>
      <c r="E2859" s="12">
        <v>92.008908000000005</v>
      </c>
      <c r="F2859" s="12">
        <v>94.802147000000005</v>
      </c>
      <c r="G2859" s="9">
        <f t="shared" ca="1" si="312"/>
        <v>6.2786179999999945</v>
      </c>
      <c r="H2859" s="9">
        <f t="shared" si="310"/>
        <v>3.2826770000000067</v>
      </c>
      <c r="I2859" s="14">
        <f ca="1">IF($M$3&gt;A2859-1,0,G2859/SUM(OFFSET(H2859,-$M$3+1,0):H2859))</f>
        <v>0.29756379053457271</v>
      </c>
      <c r="J2859" s="14">
        <f t="shared" ca="1" si="313"/>
        <v>7.223918364158529E-3</v>
      </c>
      <c r="K2859" s="9">
        <f t="shared" ca="1" si="314"/>
        <v>116.50457694384642</v>
      </c>
      <c r="L2859" s="10">
        <f t="shared" ca="1" si="311"/>
        <v>-1</v>
      </c>
      <c r="M2859">
        <f t="shared" ca="1" si="315"/>
        <v>93.655629000000033</v>
      </c>
      <c r="N2859" s="12"/>
    </row>
    <row r="2860" spans="1:14" x14ac:dyDescent="0.2">
      <c r="A2860">
        <f t="shared" si="309"/>
        <v>2856</v>
      </c>
      <c r="B2860" s="6">
        <v>44838</v>
      </c>
      <c r="C2860" s="12">
        <v>97.709101000000004</v>
      </c>
      <c r="D2860" s="12">
        <v>99.177408</v>
      </c>
      <c r="E2860" s="12">
        <v>97.392698999999993</v>
      </c>
      <c r="F2860" s="12">
        <v>98.856064000000003</v>
      </c>
      <c r="G2860" s="9">
        <f t="shared" ca="1" si="312"/>
        <v>3.3222200000000015</v>
      </c>
      <c r="H2860" s="9">
        <f t="shared" si="310"/>
        <v>4.0539169999999984</v>
      </c>
      <c r="I2860" s="14">
        <f ca="1">IF($M$3&gt;A2860-1,0,G2860/SUM(OFFSET(H2860,-$M$3+1,0):H2860))</f>
        <v>0.13810088195808587</v>
      </c>
      <c r="J2860" s="14">
        <f t="shared" ca="1" si="313"/>
        <v>5.4789375485881303E-3</v>
      </c>
      <c r="K2860" s="9">
        <f t="shared" ca="1" si="314"/>
        <v>116.40788184360163</v>
      </c>
      <c r="L2860" s="10">
        <f t="shared" ca="1" si="311"/>
        <v>-1</v>
      </c>
      <c r="M2860">
        <f t="shared" ca="1" si="315"/>
        <v>92.676763000000037</v>
      </c>
      <c r="N2860" s="12"/>
    </row>
    <row r="2861" spans="1:14" x14ac:dyDescent="0.2">
      <c r="A2861">
        <f t="shared" si="309"/>
        <v>2857</v>
      </c>
      <c r="B2861" s="6">
        <v>44839</v>
      </c>
      <c r="C2861" s="12">
        <v>97.412468000000004</v>
      </c>
      <c r="D2861" s="12">
        <v>100.58144</v>
      </c>
      <c r="E2861" s="12">
        <v>96.557193999999996</v>
      </c>
      <c r="F2861" s="12">
        <v>99.83493</v>
      </c>
      <c r="G2861" s="9">
        <f t="shared" ca="1" si="312"/>
        <v>0.52404099999999687</v>
      </c>
      <c r="H2861" s="9">
        <f t="shared" si="310"/>
        <v>0.97886599999999646</v>
      </c>
      <c r="I2861" s="14">
        <f ca="1">IF($M$3&gt;A2861-1,0,G2861/SUM(OFFSET(H2861,-$M$3+1,0):H2861))</f>
        <v>2.257238265379179E-2</v>
      </c>
      <c r="J2861" s="14">
        <f t="shared" ca="1" si="313"/>
        <v>4.3651784735944379E-3</v>
      </c>
      <c r="K2861" s="9">
        <f t="shared" ca="1" si="314"/>
        <v>116.33553795097002</v>
      </c>
      <c r="L2861" s="10">
        <f t="shared" ca="1" si="311"/>
        <v>-1</v>
      </c>
      <c r="M2861">
        <f t="shared" ca="1" si="315"/>
        <v>93.359006000000036</v>
      </c>
      <c r="N2861" s="12"/>
    </row>
    <row r="2862" spans="1:14" x14ac:dyDescent="0.2">
      <c r="A2862">
        <f t="shared" si="309"/>
        <v>2858</v>
      </c>
      <c r="B2862" s="6">
        <v>44840</v>
      </c>
      <c r="C2862" s="12">
        <v>99.538302000000002</v>
      </c>
      <c r="D2862" s="12">
        <v>101.204365</v>
      </c>
      <c r="E2862" s="12">
        <v>98.856063000000006</v>
      </c>
      <c r="F2862" s="12">
        <v>99.152687</v>
      </c>
      <c r="G2862" s="9">
        <f t="shared" ca="1" si="312"/>
        <v>1.6561659999999989</v>
      </c>
      <c r="H2862" s="9">
        <f t="shared" si="310"/>
        <v>0.68224299999999971</v>
      </c>
      <c r="I2862" s="14">
        <f ca="1">IF($M$3&gt;A2862-1,0,G2862/SUM(OFFSET(H2862,-$M$3+1,0):H2862))</f>
        <v>7.0630277068963215E-2</v>
      </c>
      <c r="J2862" s="14">
        <f t="shared" ca="1" si="313"/>
        <v>4.8131275073473459E-3</v>
      </c>
      <c r="K2862" s="9">
        <f t="shared" ca="1" si="314"/>
        <v>116.25283469840326</v>
      </c>
      <c r="L2862" s="10">
        <f t="shared" ca="1" si="311"/>
        <v>-1</v>
      </c>
      <c r="M2862">
        <f t="shared" ca="1" si="315"/>
        <v>99.271779000000038</v>
      </c>
      <c r="N2862" s="12"/>
    </row>
    <row r="2863" spans="1:14" x14ac:dyDescent="0.2">
      <c r="A2863">
        <f t="shared" si="309"/>
        <v>2859</v>
      </c>
      <c r="B2863" s="6">
        <v>44841</v>
      </c>
      <c r="C2863" s="12">
        <v>96.235850999999997</v>
      </c>
      <c r="D2863" s="12">
        <v>96.507760000000005</v>
      </c>
      <c r="E2863" s="12">
        <v>92.849350999999999</v>
      </c>
      <c r="F2863" s="12">
        <v>93.239913999999999</v>
      </c>
      <c r="G2863" s="9">
        <f t="shared" ca="1" si="312"/>
        <v>8.2314070000000044</v>
      </c>
      <c r="H2863" s="9">
        <f t="shared" si="310"/>
        <v>5.9127730000000014</v>
      </c>
      <c r="I2863" s="14">
        <f ca="1">IF($M$3&gt;A2863-1,0,G2863/SUM(OFFSET(H2863,-$M$3+1,0):H2863))</f>
        <v>0.28682168813901654</v>
      </c>
      <c r="J2863" s="14">
        <f t="shared" ca="1" si="313"/>
        <v>7.0988032020012151E-3</v>
      </c>
      <c r="K2863" s="9">
        <f t="shared" ca="1" si="314"/>
        <v>116.08947050326204</v>
      </c>
      <c r="L2863" s="10">
        <f t="shared" ca="1" si="311"/>
        <v>-1</v>
      </c>
      <c r="M2863">
        <f t="shared" ca="1" si="315"/>
        <v>102.38637300000003</v>
      </c>
      <c r="N2863" s="12"/>
    </row>
    <row r="2864" spans="1:14" x14ac:dyDescent="0.2">
      <c r="A2864">
        <f t="shared" si="309"/>
        <v>2860</v>
      </c>
      <c r="B2864" s="6">
        <v>44844</v>
      </c>
      <c r="C2864" s="12">
        <v>93.076763</v>
      </c>
      <c r="D2864" s="12">
        <v>93.136087000000003</v>
      </c>
      <c r="E2864" s="12">
        <v>89.037687000000005</v>
      </c>
      <c r="F2864" s="12">
        <v>90.125320000000002</v>
      </c>
      <c r="G2864" s="9">
        <f t="shared" ca="1" si="312"/>
        <v>9.9419709999999952</v>
      </c>
      <c r="H2864" s="9">
        <f t="shared" si="310"/>
        <v>3.1145939999999968</v>
      </c>
      <c r="I2864" s="14">
        <f ca="1">IF($M$3&gt;A2864-1,0,G2864/SUM(OFFSET(H2864,-$M$3+1,0):H2864))</f>
        <v>0.32693898617378148</v>
      </c>
      <c r="J2864" s="14">
        <f t="shared" ca="1" si="313"/>
        <v>7.5716373802766964E-3</v>
      </c>
      <c r="K2864" s="9">
        <f t="shared" ca="1" si="314"/>
        <v>115.8928793707644</v>
      </c>
      <c r="L2864" s="10">
        <f t="shared" ca="1" si="311"/>
        <v>-1</v>
      </c>
      <c r="M2864">
        <f t="shared" ca="1" si="315"/>
        <v>105.22904700000004</v>
      </c>
      <c r="N2864" s="12"/>
    </row>
    <row r="2865" spans="1:14" x14ac:dyDescent="0.2">
      <c r="A2865">
        <f t="shared" si="309"/>
        <v>2861</v>
      </c>
      <c r="B2865" s="6">
        <v>44845</v>
      </c>
      <c r="C2865" s="12">
        <v>88.439491000000004</v>
      </c>
      <c r="D2865" s="12">
        <v>89.022863000000001</v>
      </c>
      <c r="E2865" s="12">
        <v>86.11591</v>
      </c>
      <c r="F2865" s="12">
        <v>87.282646</v>
      </c>
      <c r="G2865" s="9">
        <f t="shared" ca="1" si="312"/>
        <v>11.949143000000007</v>
      </c>
      <c r="H2865" s="9">
        <f t="shared" si="310"/>
        <v>2.8426740000000024</v>
      </c>
      <c r="I2865" s="14">
        <f ca="1">IF($M$3&gt;A2865-1,0,G2865/SUM(OFFSET(H2865,-$M$3+1,0):H2865))</f>
        <v>0.36861382039420942</v>
      </c>
      <c r="J2865" s="14">
        <f t="shared" ca="1" si="313"/>
        <v>8.078971956566313E-3</v>
      </c>
      <c r="K2865" s="9">
        <f t="shared" ca="1" si="314"/>
        <v>115.66173809769118</v>
      </c>
      <c r="L2865" s="10">
        <f t="shared" ca="1" si="311"/>
        <v>-1</v>
      </c>
      <c r="M2865">
        <f t="shared" ca="1" si="315"/>
        <v>105.75309500000003</v>
      </c>
      <c r="N2865" s="12"/>
    </row>
    <row r="2866" spans="1:14" x14ac:dyDescent="0.2">
      <c r="A2866">
        <f t="shared" si="309"/>
        <v>2862</v>
      </c>
      <c r="B2866" s="6">
        <v>44846</v>
      </c>
      <c r="C2866" s="12">
        <v>87.292528000000004</v>
      </c>
      <c r="D2866" s="12">
        <v>87.791848000000002</v>
      </c>
      <c r="E2866" s="12">
        <v>86.368033999999994</v>
      </c>
      <c r="F2866" s="12">
        <v>86.758598000000006</v>
      </c>
      <c r="G2866" s="9">
        <f t="shared" ca="1" si="312"/>
        <v>9.7244419999999963</v>
      </c>
      <c r="H2866" s="9">
        <f t="shared" si="310"/>
        <v>0.52404799999999341</v>
      </c>
      <c r="I2866" s="14">
        <f ca="1">IF($M$3&gt;A2866-1,0,G2866/SUM(OFFSET(H2866,-$M$3+1,0):H2866))</f>
        <v>0.3220896347562241</v>
      </c>
      <c r="J2866" s="14">
        <f t="shared" ca="1" si="313"/>
        <v>7.5136715603513274E-3</v>
      </c>
      <c r="K2866" s="9">
        <f t="shared" ca="1" si="314"/>
        <v>115.44456939593431</v>
      </c>
      <c r="L2866" s="10">
        <f t="shared" ca="1" si="311"/>
        <v>-1</v>
      </c>
      <c r="M2866">
        <f t="shared" ca="1" si="315"/>
        <v>103.09827900000003</v>
      </c>
      <c r="N2866" s="12"/>
    </row>
    <row r="2867" spans="1:14" x14ac:dyDescent="0.2">
      <c r="A2867">
        <f t="shared" si="309"/>
        <v>2863</v>
      </c>
      <c r="B2867" s="6">
        <v>44847</v>
      </c>
      <c r="C2867" s="12">
        <v>83.421542000000002</v>
      </c>
      <c r="D2867" s="12">
        <v>91.059697999999997</v>
      </c>
      <c r="E2867" s="12">
        <v>82.546488999999994</v>
      </c>
      <c r="F2867" s="12">
        <v>89.413414000000003</v>
      </c>
      <c r="G2867" s="9">
        <f t="shared" ca="1" si="312"/>
        <v>5.6902999999999935</v>
      </c>
      <c r="H2867" s="9">
        <f t="shared" si="310"/>
        <v>2.6548159999999967</v>
      </c>
      <c r="I2867" s="14">
        <f ca="1">IF($M$3&gt;A2867-1,0,G2867/SUM(OFFSET(H2867,-$M$3+1,0):H2867))</f>
        <v>0.18083264817580286</v>
      </c>
      <c r="J2867" s="14">
        <f t="shared" ca="1" si="313"/>
        <v>5.9229226123867522E-3</v>
      </c>
      <c r="K2867" s="9">
        <f t="shared" ca="1" si="314"/>
        <v>115.29038887701317</v>
      </c>
      <c r="L2867" s="10">
        <f t="shared" ca="1" si="311"/>
        <v>-1</v>
      </c>
      <c r="M2867">
        <f t="shared" ca="1" si="315"/>
        <v>106.90994700000003</v>
      </c>
      <c r="N2867" s="12"/>
    </row>
    <row r="2868" spans="1:14" x14ac:dyDescent="0.2">
      <c r="A2868">
        <f t="shared" si="309"/>
        <v>2864</v>
      </c>
      <c r="B2868" s="6">
        <v>44848</v>
      </c>
      <c r="C2868" s="12">
        <v>90.268686000000002</v>
      </c>
      <c r="D2868" s="12">
        <v>90.486214000000004</v>
      </c>
      <c r="E2868" s="12">
        <v>85.423770000000005</v>
      </c>
      <c r="F2868" s="12">
        <v>85.601746000000006</v>
      </c>
      <c r="G2868" s="9">
        <f t="shared" ca="1" si="312"/>
        <v>8.39456899999999</v>
      </c>
      <c r="H2868" s="9">
        <f t="shared" si="310"/>
        <v>3.8116679999999974</v>
      </c>
      <c r="I2868" s="14">
        <f ca="1">IF($M$3&gt;A2868-1,0,G2868/SUM(OFFSET(H2868,-$M$3+1,0):H2868))</f>
        <v>0.24566005837908397</v>
      </c>
      <c r="J2868" s="14">
        <f t="shared" ca="1" si="313"/>
        <v>6.6295042160409001E-3</v>
      </c>
      <c r="K2868" s="9">
        <f t="shared" ca="1" si="314"/>
        <v>115.09356789389147</v>
      </c>
      <c r="L2868" s="10">
        <f t="shared" ca="1" si="311"/>
        <v>-1</v>
      </c>
      <c r="M2868">
        <f t="shared" ca="1" si="315"/>
        <v>104.88298500000003</v>
      </c>
      <c r="N2868" s="12"/>
    </row>
    <row r="2869" spans="1:14" x14ac:dyDescent="0.2">
      <c r="A2869">
        <f t="shared" si="309"/>
        <v>2865</v>
      </c>
      <c r="B2869" s="6">
        <v>44851</v>
      </c>
      <c r="C2869" s="12">
        <v>87.846236000000005</v>
      </c>
      <c r="D2869" s="12">
        <v>88.731172000000001</v>
      </c>
      <c r="E2869" s="12">
        <v>86.921750000000003</v>
      </c>
      <c r="F2869" s="12">
        <v>87.628708000000003</v>
      </c>
      <c r="G2869" s="9">
        <f t="shared" ca="1" si="312"/>
        <v>7.0795129999999915</v>
      </c>
      <c r="H2869" s="9">
        <f t="shared" si="310"/>
        <v>2.0269619999999975</v>
      </c>
      <c r="I2869" s="14">
        <f ca="1">IF($M$3&gt;A2869-1,0,G2869/SUM(OFFSET(H2869,-$M$3+1,0):H2869))</f>
        <v>0.1994985366423849</v>
      </c>
      <c r="J2869" s="14">
        <f t="shared" ca="1" si="313"/>
        <v>6.1222895061291277E-3</v>
      </c>
      <c r="K2869" s="9">
        <f t="shared" ca="1" si="314"/>
        <v>114.92542007037579</v>
      </c>
      <c r="L2869" s="10">
        <f t="shared" ca="1" si="311"/>
        <v>-1</v>
      </c>
      <c r="M2869">
        <f t="shared" ca="1" si="315"/>
        <v>104.86321700000003</v>
      </c>
      <c r="N2869" s="12"/>
    </row>
    <row r="2870" spans="1:14" x14ac:dyDescent="0.2">
      <c r="A2870">
        <f t="shared" si="309"/>
        <v>2866</v>
      </c>
      <c r="B2870" s="6">
        <v>44852</v>
      </c>
      <c r="C2870" s="12">
        <v>90.209363999999994</v>
      </c>
      <c r="D2870" s="12">
        <v>90.802616999999998</v>
      </c>
      <c r="E2870" s="12">
        <v>86.293881999999996</v>
      </c>
      <c r="F2870" s="12">
        <v>87.648476000000002</v>
      </c>
      <c r="G2870" s="9">
        <f t="shared" ca="1" si="312"/>
        <v>8.266020999999995</v>
      </c>
      <c r="H2870" s="9">
        <f t="shared" si="310"/>
        <v>1.976799999999912E-2</v>
      </c>
      <c r="I2870" s="14">
        <f ca="1">IF($M$3&gt;A2870-1,0,G2870/SUM(OFFSET(H2870,-$M$3+1,0):H2870))</f>
        <v>0.24099163403137247</v>
      </c>
      <c r="J2870" s="14">
        <f t="shared" ca="1" si="313"/>
        <v>6.5772910266504829E-3</v>
      </c>
      <c r="K2870" s="9">
        <f t="shared" ca="1" si="314"/>
        <v>114.74601167090727</v>
      </c>
      <c r="L2870" s="10">
        <f t="shared" ca="1" si="311"/>
        <v>-1</v>
      </c>
      <c r="M2870">
        <f t="shared" ca="1" si="315"/>
        <v>104.15624700000004</v>
      </c>
      <c r="N2870" s="12"/>
    </row>
    <row r="2871" spans="1:14" x14ac:dyDescent="0.2">
      <c r="A2871">
        <f t="shared" si="309"/>
        <v>2867</v>
      </c>
      <c r="B2871" s="6">
        <v>44853</v>
      </c>
      <c r="C2871" s="12">
        <v>87.198599999999999</v>
      </c>
      <c r="D2871" s="12">
        <v>89.156336999999994</v>
      </c>
      <c r="E2871" s="12">
        <v>86.788264999999996</v>
      </c>
      <c r="F2871" s="12">
        <v>88.355446000000001</v>
      </c>
      <c r="G2871" s="9">
        <f t="shared" ca="1" si="312"/>
        <v>4.5383989999999983</v>
      </c>
      <c r="H2871" s="9">
        <f t="shared" si="310"/>
        <v>0.70696999999999832</v>
      </c>
      <c r="I2871" s="14">
        <f ca="1">IF($M$3&gt;A2871-1,0,G2871/SUM(OFFSET(H2871,-$M$3+1,0):H2871))</f>
        <v>0.14188548734427384</v>
      </c>
      <c r="J2871" s="14">
        <f t="shared" ca="1" si="313"/>
        <v>5.5175617205058718E-3</v>
      </c>
      <c r="K2871" s="9">
        <f t="shared" ca="1" si="314"/>
        <v>114.60040009597897</v>
      </c>
      <c r="L2871" s="10">
        <f t="shared" ca="1" si="311"/>
        <v>-1</v>
      </c>
      <c r="M2871">
        <f t="shared" ca="1" si="315"/>
        <v>103.45422800000004</v>
      </c>
      <c r="N2871" s="12"/>
    </row>
    <row r="2872" spans="1:14" x14ac:dyDescent="0.2">
      <c r="A2872">
        <f t="shared" si="309"/>
        <v>2868</v>
      </c>
      <c r="B2872" s="6">
        <v>44854</v>
      </c>
      <c r="C2872" s="12">
        <v>89.082184999999996</v>
      </c>
      <c r="D2872" s="12">
        <v>91.657897000000006</v>
      </c>
      <c r="E2872" s="12">
        <v>88.518593999999993</v>
      </c>
      <c r="F2872" s="12">
        <v>89.057464999999993</v>
      </c>
      <c r="G2872" s="9">
        <f t="shared" ca="1" si="312"/>
        <v>2.4620050000000049</v>
      </c>
      <c r="H2872" s="9">
        <f t="shared" si="310"/>
        <v>0.70201899999999284</v>
      </c>
      <c r="I2872" s="14">
        <f ca="1">IF($M$3&gt;A2872-1,0,G2872/SUM(OFFSET(H2872,-$M$3+1,0):H2872))</f>
        <v>7.8623152363663809E-2</v>
      </c>
      <c r="J2872" s="14">
        <f t="shared" ca="1" si="313"/>
        <v>4.8897510048696337E-3</v>
      </c>
      <c r="K2872" s="9">
        <f t="shared" ca="1" si="314"/>
        <v>114.47550150342609</v>
      </c>
      <c r="L2872" s="10">
        <f t="shared" ca="1" si="311"/>
        <v>-1</v>
      </c>
      <c r="M2872">
        <f t="shared" ca="1" si="315"/>
        <v>100.38413000000004</v>
      </c>
      <c r="N2872" s="12"/>
    </row>
    <row r="2873" spans="1:14" x14ac:dyDescent="0.2">
      <c r="A2873">
        <f t="shared" si="309"/>
        <v>2869</v>
      </c>
      <c r="B2873" s="6">
        <v>44855</v>
      </c>
      <c r="C2873" s="12">
        <v>88.661959999999993</v>
      </c>
      <c r="D2873" s="12">
        <v>92.265987999999993</v>
      </c>
      <c r="E2873" s="12">
        <v>88.271404000000004</v>
      </c>
      <c r="F2873" s="12">
        <v>92.127562999999995</v>
      </c>
      <c r="G2873" s="9">
        <f t="shared" ca="1" si="312"/>
        <v>2.6745840000000101</v>
      </c>
      <c r="H2873" s="9">
        <f t="shared" si="310"/>
        <v>3.0700980000000015</v>
      </c>
      <c r="I2873" s="14">
        <f ca="1">IF($M$3&gt;A2873-1,0,G2873/SUM(OFFSET(H2873,-$M$3+1,0):H2873))</f>
        <v>8.5995570105232913E-2</v>
      </c>
      <c r="J2873" s="14">
        <f t="shared" ca="1" si="313"/>
        <v>4.9609629709498736E-3</v>
      </c>
      <c r="K2873" s="9">
        <f t="shared" ca="1" si="314"/>
        <v>114.36463420803352</v>
      </c>
      <c r="L2873" s="10">
        <f t="shared" ca="1" si="311"/>
        <v>-1</v>
      </c>
      <c r="M2873">
        <f t="shared" ca="1" si="315"/>
        <v>100.09245000000004</v>
      </c>
      <c r="N2873" s="12"/>
    </row>
    <row r="2874" spans="1:14" x14ac:dyDescent="0.2">
      <c r="A2874">
        <f t="shared" si="309"/>
        <v>2870</v>
      </c>
      <c r="B2874" s="6">
        <v>44858</v>
      </c>
      <c r="C2874" s="12">
        <v>91.855652000000006</v>
      </c>
      <c r="D2874" s="12">
        <v>92.794967999999997</v>
      </c>
      <c r="E2874" s="12">
        <v>90.090714000000006</v>
      </c>
      <c r="F2874" s="12">
        <v>92.419242999999994</v>
      </c>
      <c r="G2874" s="9">
        <f t="shared" ca="1" si="312"/>
        <v>6.436821000000009</v>
      </c>
      <c r="H2874" s="9">
        <f t="shared" si="310"/>
        <v>0.2916799999999995</v>
      </c>
      <c r="I2874" s="14">
        <f ca="1">IF($M$3&gt;A2874-1,0,G2874/SUM(OFFSET(H2874,-$M$3+1,0):H2874))</f>
        <v>0.23544309798037516</v>
      </c>
      <c r="J2874" s="14">
        <f t="shared" ca="1" si="313"/>
        <v>6.5155028482654417E-3</v>
      </c>
      <c r="K2874" s="9">
        <f t="shared" ca="1" si="314"/>
        <v>114.22164894911128</v>
      </c>
      <c r="L2874" s="10">
        <f t="shared" ca="1" si="311"/>
        <v>-1</v>
      </c>
      <c r="M2874">
        <f t="shared" ca="1" si="315"/>
        <v>98.629094000000038</v>
      </c>
      <c r="N2874" s="12"/>
    </row>
    <row r="2875" spans="1:14" x14ac:dyDescent="0.2">
      <c r="A2875">
        <f t="shared" si="309"/>
        <v>2871</v>
      </c>
      <c r="B2875" s="6">
        <v>44859</v>
      </c>
      <c r="C2875" s="12">
        <v>92.528004999999993</v>
      </c>
      <c r="D2875" s="12">
        <v>94.550014000000004</v>
      </c>
      <c r="E2875" s="12">
        <v>92.483513000000002</v>
      </c>
      <c r="F2875" s="12">
        <v>93.882598999999999</v>
      </c>
      <c r="G2875" s="9">
        <f t="shared" ca="1" si="312"/>
        <v>5.9523310000000009</v>
      </c>
      <c r="H2875" s="9">
        <f t="shared" si="310"/>
        <v>1.4633560000000045</v>
      </c>
      <c r="I2875" s="14">
        <f ca="1">IF($M$3&gt;A2875-1,0,G2875/SUM(OFFSET(H2875,-$M$3+1,0):H2875))</f>
        <v>0.21393048486883615</v>
      </c>
      <c r="J2875" s="14">
        <f t="shared" ca="1" si="313"/>
        <v>6.2786966047447329E-3</v>
      </c>
      <c r="K2875" s="9">
        <f t="shared" ca="1" si="314"/>
        <v>114.09394622525207</v>
      </c>
      <c r="L2875" s="10">
        <f t="shared" ca="1" si="311"/>
        <v>-1</v>
      </c>
      <c r="M2875">
        <f t="shared" ca="1" si="315"/>
        <v>99.548642000000044</v>
      </c>
      <c r="N2875" s="12"/>
    </row>
    <row r="2876" spans="1:14" x14ac:dyDescent="0.2">
      <c r="A2876">
        <f t="shared" si="309"/>
        <v>2872</v>
      </c>
      <c r="B2876" s="6">
        <v>44860</v>
      </c>
      <c r="C2876" s="12">
        <v>92.325305</v>
      </c>
      <c r="D2876" s="12">
        <v>95.098771999999997</v>
      </c>
      <c r="E2876" s="12">
        <v>91.736992999999998</v>
      </c>
      <c r="F2876" s="12">
        <v>92.963050999999993</v>
      </c>
      <c r="G2876" s="9">
        <f t="shared" ca="1" si="312"/>
        <v>6.1896360000000072</v>
      </c>
      <c r="H2876" s="9">
        <f t="shared" si="310"/>
        <v>0.91954800000000603</v>
      </c>
      <c r="I2876" s="14">
        <f ca="1">IF($M$3&gt;A2876-1,0,G2876/SUM(OFFSET(H2876,-$M$3+1,0):H2876))</f>
        <v>0.22057808827305889</v>
      </c>
      <c r="J2876" s="14">
        <f t="shared" ca="1" si="313"/>
        <v>6.3514040242483479E-3</v>
      </c>
      <c r="K2876" s="9">
        <f t="shared" ca="1" si="314"/>
        <v>113.95973537228244</v>
      </c>
      <c r="L2876" s="10">
        <f t="shared" ca="1" si="311"/>
        <v>-1</v>
      </c>
      <c r="M2876">
        <f t="shared" ca="1" si="315"/>
        <v>100.71042300000003</v>
      </c>
      <c r="N2876" s="12"/>
    </row>
    <row r="2877" spans="1:14" x14ac:dyDescent="0.2">
      <c r="A2877">
        <f t="shared" si="309"/>
        <v>2873</v>
      </c>
      <c r="B2877" s="6">
        <v>44861</v>
      </c>
      <c r="C2877" s="12">
        <v>94.134741000000005</v>
      </c>
      <c r="D2877" s="12">
        <v>94.905970999999994</v>
      </c>
      <c r="E2877" s="12">
        <v>91.682615999999996</v>
      </c>
      <c r="F2877" s="12">
        <v>91.801270000000002</v>
      </c>
      <c r="G2877" s="9">
        <f t="shared" ca="1" si="312"/>
        <v>1.4386439999999965</v>
      </c>
      <c r="H2877" s="9">
        <f t="shared" si="310"/>
        <v>1.1617809999999906</v>
      </c>
      <c r="I2877" s="14">
        <f ca="1">IF($M$3&gt;A2877-1,0,G2877/SUM(OFFSET(H2877,-$M$3+1,0):H2877))</f>
        <v>6.1717936976527818E-2</v>
      </c>
      <c r="J2877" s="14">
        <f t="shared" ca="1" si="313"/>
        <v>4.7284031043100631E-3</v>
      </c>
      <c r="K2877" s="9">
        <f t="shared" ca="1" si="314"/>
        <v>113.85496121582939</v>
      </c>
      <c r="L2877" s="10">
        <f t="shared" ca="1" si="311"/>
        <v>-1</v>
      </c>
      <c r="M2877">
        <f t="shared" ca="1" si="315"/>
        <v>97.205281000000042</v>
      </c>
      <c r="N2877" s="12"/>
    </row>
    <row r="2878" spans="1:14" x14ac:dyDescent="0.2">
      <c r="A2878">
        <f t="shared" si="309"/>
        <v>2874</v>
      </c>
      <c r="B2878" s="6">
        <v>44862</v>
      </c>
      <c r="C2878" s="12">
        <v>92.023735000000002</v>
      </c>
      <c r="D2878" s="12">
        <v>95.449787000000001</v>
      </c>
      <c r="E2878" s="12">
        <v>91.860589000000004</v>
      </c>
      <c r="F2878" s="12">
        <v>95.306411999999995</v>
      </c>
      <c r="G2878" s="9">
        <f t="shared" ca="1" si="312"/>
        <v>5.1810919999999925</v>
      </c>
      <c r="H2878" s="9">
        <f t="shared" si="310"/>
        <v>3.5051419999999922</v>
      </c>
      <c r="I2878" s="14">
        <f ca="1">IF($M$3&gt;A2878-1,0,G2878/SUM(OFFSET(H2878,-$M$3+1,0):H2878))</f>
        <v>0.2186065881227128</v>
      </c>
      <c r="J2878" s="14">
        <f t="shared" ca="1" si="313"/>
        <v>6.3297973025096882E-3</v>
      </c>
      <c r="K2878" s="9">
        <f t="shared" ca="1" si="314"/>
        <v>113.73755265903756</v>
      </c>
      <c r="L2878" s="10">
        <f t="shared" ca="1" si="311"/>
        <v>-1</v>
      </c>
      <c r="M2878">
        <f t="shared" ca="1" si="315"/>
        <v>98.965268000000037</v>
      </c>
      <c r="N2878" s="12"/>
    </row>
    <row r="2879" spans="1:14" x14ac:dyDescent="0.2">
      <c r="A2879">
        <f t="shared" si="309"/>
        <v>2875</v>
      </c>
      <c r="B2879" s="6">
        <v>44865</v>
      </c>
      <c r="C2879" s="12">
        <v>94.525293000000005</v>
      </c>
      <c r="D2879" s="12">
        <v>94.757651999999993</v>
      </c>
      <c r="E2879" s="12">
        <v>93.037214000000006</v>
      </c>
      <c r="F2879" s="12">
        <v>93.546424999999999</v>
      </c>
      <c r="G2879" s="9">
        <f t="shared" ca="1" si="312"/>
        <v>6.2637789999999995</v>
      </c>
      <c r="H2879" s="9">
        <f t="shared" si="310"/>
        <v>1.7599869999999953</v>
      </c>
      <c r="I2879" s="14">
        <f ca="1">IF($M$3&gt;A2879-1,0,G2879/SUM(OFFSET(H2879,-$M$3+1,0):H2879))</f>
        <v>0.27693971525047767</v>
      </c>
      <c r="J2879" s="14">
        <f t="shared" ca="1" si="313"/>
        <v>6.9846713086142917E-3</v>
      </c>
      <c r="K2879" s="9">
        <f t="shared" ca="1" si="314"/>
        <v>113.59652426898892</v>
      </c>
      <c r="L2879" s="10">
        <f t="shared" ca="1" si="311"/>
        <v>-1</v>
      </c>
      <c r="M2879">
        <f t="shared" ca="1" si="315"/>
        <v>98.317632000000032</v>
      </c>
      <c r="N2879" s="12"/>
    </row>
    <row r="2880" spans="1:14" x14ac:dyDescent="0.2">
      <c r="A2880">
        <f t="shared" si="309"/>
        <v>2876</v>
      </c>
      <c r="B2880" s="6">
        <v>44866</v>
      </c>
      <c r="C2880" s="12">
        <v>95.563494000000006</v>
      </c>
      <c r="D2880" s="12">
        <v>95.785962999999995</v>
      </c>
      <c r="E2880" s="12">
        <v>93.778784000000002</v>
      </c>
      <c r="F2880" s="12">
        <v>94.194061000000005</v>
      </c>
      <c r="G2880" s="9">
        <f t="shared" ca="1" si="312"/>
        <v>7.4354629999999986</v>
      </c>
      <c r="H2880" s="9">
        <f t="shared" si="310"/>
        <v>0.64763600000000565</v>
      </c>
      <c r="I2880" s="14">
        <f ca="1">IF($M$3&gt;A2880-1,0,G2880/SUM(OFFSET(H2880,-$M$3+1,0):H2880))</f>
        <v>0.32695668975272513</v>
      </c>
      <c r="J2880" s="14">
        <f t="shared" ca="1" si="313"/>
        <v>7.5718494047712775E-3</v>
      </c>
      <c r="K2880" s="9">
        <f t="shared" ca="1" si="314"/>
        <v>113.44961173903452</v>
      </c>
      <c r="L2880" s="10">
        <f t="shared" ca="1" si="311"/>
        <v>-1</v>
      </c>
      <c r="M2880">
        <f t="shared" ca="1" si="315"/>
        <v>101.01693400000003</v>
      </c>
      <c r="N2880" s="12"/>
    </row>
    <row r="2881" spans="1:14" x14ac:dyDescent="0.2">
      <c r="A2881">
        <f t="shared" si="309"/>
        <v>2877</v>
      </c>
      <c r="B2881" s="6">
        <v>44867</v>
      </c>
      <c r="C2881" s="12">
        <v>94.915862000000004</v>
      </c>
      <c r="D2881" s="12">
        <v>96.611579000000006</v>
      </c>
      <c r="E2881" s="12">
        <v>91.450259000000003</v>
      </c>
      <c r="F2881" s="12">
        <v>91.494759000000002</v>
      </c>
      <c r="G2881" s="9">
        <f t="shared" ca="1" si="312"/>
        <v>2.0813449999999989</v>
      </c>
      <c r="H2881" s="9">
        <f t="shared" si="310"/>
        <v>2.699302000000003</v>
      </c>
      <c r="I2881" s="14">
        <f ca="1">IF($M$3&gt;A2881-1,0,G2881/SUM(OFFSET(H2881,-$M$3+1,0):H2881))</f>
        <v>9.1343482028833883E-2</v>
      </c>
      <c r="J2881" s="14">
        <f t="shared" ca="1" si="313"/>
        <v>5.0129419094255175E-3</v>
      </c>
      <c r="K2881" s="9">
        <f t="shared" ca="1" si="314"/>
        <v>113.33955333762376</v>
      </c>
      <c r="L2881" s="10">
        <f t="shared" ca="1" si="311"/>
        <v>-1</v>
      </c>
      <c r="M2881">
        <f t="shared" ca="1" si="315"/>
        <v>102.08974900000004</v>
      </c>
      <c r="N2881" s="12"/>
    </row>
    <row r="2882" spans="1:14" x14ac:dyDescent="0.2">
      <c r="A2882">
        <f t="shared" si="309"/>
        <v>2878</v>
      </c>
      <c r="B2882" s="6">
        <v>44868</v>
      </c>
      <c r="C2882" s="12">
        <v>90.105541000000002</v>
      </c>
      <c r="D2882" s="12">
        <v>92.003962999999999</v>
      </c>
      <c r="E2882" s="12">
        <v>89.181055000000001</v>
      </c>
      <c r="F2882" s="12">
        <v>90.421943999999996</v>
      </c>
      <c r="G2882" s="9">
        <f t="shared" ca="1" si="312"/>
        <v>4.8201979999999907</v>
      </c>
      <c r="H2882" s="9">
        <f t="shared" si="310"/>
        <v>1.0728150000000056</v>
      </c>
      <c r="I2882" s="14">
        <f ca="1">IF($M$3&gt;A2882-1,0,G2882/SUM(OFFSET(H2882,-$M$3+1,0):H2882))</f>
        <v>0.24044408697453115</v>
      </c>
      <c r="J2882" s="14">
        <f t="shared" ca="1" si="313"/>
        <v>6.5711806061610816E-3</v>
      </c>
      <c r="K2882" s="9">
        <f t="shared" ca="1" si="314"/>
        <v>113.18895758760479</v>
      </c>
      <c r="L2882" s="10">
        <f t="shared" ca="1" si="311"/>
        <v>-1</v>
      </c>
      <c r="M2882">
        <f t="shared" ca="1" si="315"/>
        <v>97.887525000000039</v>
      </c>
      <c r="N2882" s="12"/>
    </row>
    <row r="2883" spans="1:14" x14ac:dyDescent="0.2">
      <c r="A2883">
        <f t="shared" si="309"/>
        <v>2879</v>
      </c>
      <c r="B2883" s="6">
        <v>44869</v>
      </c>
      <c r="C2883" s="12">
        <v>93.793615000000003</v>
      </c>
      <c r="D2883" s="12">
        <v>94.703271000000001</v>
      </c>
      <c r="E2883" s="12">
        <v>92.335196999999994</v>
      </c>
      <c r="F2883" s="12">
        <v>94.624167999999997</v>
      </c>
      <c r="G2883" s="9">
        <f t="shared" ca="1" si="312"/>
        <v>6.9954599999999942</v>
      </c>
      <c r="H2883" s="9">
        <f t="shared" si="310"/>
        <v>4.2022240000000011</v>
      </c>
      <c r="I2883" s="14">
        <f ca="1">IF($M$3&gt;A2883-1,0,G2883/SUM(OFFSET(H2883,-$M$3+1,0):H2883))</f>
        <v>0.31479422991094613</v>
      </c>
      <c r="J2883" s="14">
        <f t="shared" ca="1" si="313"/>
        <v>7.4268868927584121E-3</v>
      </c>
      <c r="K2883" s="9">
        <f t="shared" ca="1" si="314"/>
        <v>113.05107899514979</v>
      </c>
      <c r="L2883" s="10">
        <f t="shared" ca="1" si="311"/>
        <v>-1</v>
      </c>
      <c r="M2883">
        <f t="shared" ca="1" si="315"/>
        <v>96.018773000000039</v>
      </c>
      <c r="N2883" s="12"/>
    </row>
    <row r="2884" spans="1:14" x14ac:dyDescent="0.2">
      <c r="A2884">
        <f t="shared" si="309"/>
        <v>2880</v>
      </c>
      <c r="B2884" s="6">
        <v>44872</v>
      </c>
      <c r="C2884" s="12">
        <v>95.177876999999995</v>
      </c>
      <c r="D2884" s="12">
        <v>96.754947999999999</v>
      </c>
      <c r="E2884" s="12">
        <v>94.134737000000001</v>
      </c>
      <c r="F2884" s="12">
        <v>96.492919999999998</v>
      </c>
      <c r="G2884" s="9">
        <f t="shared" ca="1" si="312"/>
        <v>8.8444439999999958</v>
      </c>
      <c r="H2884" s="9">
        <f t="shared" si="310"/>
        <v>1.8687520000000006</v>
      </c>
      <c r="I2884" s="14">
        <f ca="1">IF($M$3&gt;A2884-1,0,G2884/SUM(OFFSET(H2884,-$M$3+1,0):H2884))</f>
        <v>0.36742678317050453</v>
      </c>
      <c r="J2884" s="14">
        <f t="shared" ca="1" si="313"/>
        <v>8.0642937831526314E-3</v>
      </c>
      <c r="K2884" s="9">
        <f t="shared" ca="1" si="314"/>
        <v>112.91754913650476</v>
      </c>
      <c r="L2884" s="10">
        <f t="shared" ca="1" si="311"/>
        <v>-1</v>
      </c>
      <c r="M2884">
        <f t="shared" ca="1" si="315"/>
        <v>93.93742800000004</v>
      </c>
      <c r="N2884" s="12"/>
    </row>
    <row r="2885" spans="1:14" x14ac:dyDescent="0.2">
      <c r="A2885">
        <f t="shared" si="309"/>
        <v>2881</v>
      </c>
      <c r="B2885" s="6">
        <v>44873</v>
      </c>
      <c r="C2885" s="12">
        <v>98.277635000000004</v>
      </c>
      <c r="D2885" s="12">
        <v>99.701448999999997</v>
      </c>
      <c r="E2885" s="12">
        <v>96.700570999999997</v>
      </c>
      <c r="F2885" s="12">
        <v>98.574264999999997</v>
      </c>
      <c r="G2885" s="9">
        <f t="shared" ca="1" si="312"/>
        <v>10.218818999999996</v>
      </c>
      <c r="H2885" s="9">
        <f t="shared" si="310"/>
        <v>2.0813449999999989</v>
      </c>
      <c r="I2885" s="14">
        <f ca="1">IF($M$3&gt;A2885-1,0,G2885/SUM(OFFSET(H2885,-$M$3+1,0):H2885))</f>
        <v>0.40159339392906879</v>
      </c>
      <c r="J2885" s="14">
        <f t="shared" ca="1" si="313"/>
        <v>8.492113421151205E-3</v>
      </c>
      <c r="K2885" s="9">
        <f t="shared" ca="1" si="314"/>
        <v>112.79574434078576</v>
      </c>
      <c r="L2885" s="10">
        <f t="shared" ca="1" si="311"/>
        <v>-1</v>
      </c>
      <c r="M2885">
        <f t="shared" ca="1" si="315"/>
        <v>96.616963000000041</v>
      </c>
      <c r="N2885" s="12"/>
    </row>
    <row r="2886" spans="1:14" x14ac:dyDescent="0.2">
      <c r="A2886">
        <f t="shared" ref="A2886:A2949" si="316">A2885+1</f>
        <v>2882</v>
      </c>
      <c r="B2886" s="6">
        <v>44874</v>
      </c>
      <c r="C2886" s="12">
        <v>97.264161999999999</v>
      </c>
      <c r="D2886" s="12">
        <v>97.585505999999995</v>
      </c>
      <c r="E2886" s="12">
        <v>95.741472999999999</v>
      </c>
      <c r="F2886" s="12">
        <v>95.894729999999996</v>
      </c>
      <c r="G2886" s="9">
        <f t="shared" ca="1" si="312"/>
        <v>6.8372650000000021</v>
      </c>
      <c r="H2886" s="9">
        <f t="shared" ref="H2886:H2949" si="317">ABS(F2886-F2885)</f>
        <v>2.6795350000000013</v>
      </c>
      <c r="I2886" s="14">
        <f ca="1">IF($M$3&gt;A2886-1,0,G2886/SUM(OFFSET(H2886,-$M$3+1,0):H2886))</f>
        <v>0.24932410333862923</v>
      </c>
      <c r="J2886" s="14">
        <f t="shared" ca="1" si="313"/>
        <v>6.6706286836393297E-3</v>
      </c>
      <c r="K2886" s="9">
        <f t="shared" ca="1" si="314"/>
        <v>112.68300394974152</v>
      </c>
      <c r="L2886" s="10">
        <f t="shared" ca="1" si="311"/>
        <v>-1</v>
      </c>
      <c r="M2886">
        <f t="shared" ca="1" si="315"/>
        <v>86.818372000000039</v>
      </c>
      <c r="N2886" s="12"/>
    </row>
    <row r="2887" spans="1:14" x14ac:dyDescent="0.2">
      <c r="A2887">
        <f t="shared" si="316"/>
        <v>2883</v>
      </c>
      <c r="B2887" s="6">
        <v>44875</v>
      </c>
      <c r="C2887" s="12">
        <v>101.48121500000001</v>
      </c>
      <c r="D2887" s="12">
        <v>105.881187</v>
      </c>
      <c r="E2887" s="12">
        <v>100.5765</v>
      </c>
      <c r="F2887" s="12">
        <v>105.693321</v>
      </c>
      <c r="G2887" s="9">
        <f t="shared" ca="1" si="312"/>
        <v>13.565758000000002</v>
      </c>
      <c r="H2887" s="9">
        <f t="shared" si="317"/>
        <v>9.7985910000000018</v>
      </c>
      <c r="I2887" s="14">
        <f ca="1">IF($M$3&gt;A2887-1,0,G2887/SUM(OFFSET(H2887,-$M$3+1,0):H2887))</f>
        <v>0.39722064738574903</v>
      </c>
      <c r="J2887" s="14">
        <f t="shared" ca="1" si="313"/>
        <v>8.4367427795824772E-3</v>
      </c>
      <c r="K2887" s="9">
        <f t="shared" ca="1" si="314"/>
        <v>112.62403379258372</v>
      </c>
      <c r="L2887" s="10">
        <f t="shared" ca="1" si="311"/>
        <v>-1</v>
      </c>
      <c r="M2887">
        <f t="shared" ca="1" si="315"/>
        <v>83.352773000000042</v>
      </c>
      <c r="N2887" s="12"/>
    </row>
    <row r="2888" spans="1:14" x14ac:dyDescent="0.2">
      <c r="A2888">
        <f t="shared" si="316"/>
        <v>2884</v>
      </c>
      <c r="B2888" s="6">
        <v>44876</v>
      </c>
      <c r="C2888" s="12">
        <v>106.04927000000001</v>
      </c>
      <c r="D2888" s="12">
        <v>109.663189</v>
      </c>
      <c r="E2888" s="12">
        <v>105.25332</v>
      </c>
      <c r="F2888" s="12">
        <v>109.15891999999999</v>
      </c>
      <c r="G2888" s="9">
        <f t="shared" ca="1" si="312"/>
        <v>16.739677</v>
      </c>
      <c r="H2888" s="9">
        <f t="shared" si="317"/>
        <v>3.4655989999999974</v>
      </c>
      <c r="I2888" s="14">
        <f ca="1">IF($M$3&gt;A2888-1,0,G2888/SUM(OFFSET(H2888,-$M$3+1,0):H2888))</f>
        <v>0.44847694798743154</v>
      </c>
      <c r="J2888" s="14">
        <f t="shared" ca="1" si="313"/>
        <v>9.0971648549474701E-3</v>
      </c>
      <c r="K2888" s="9">
        <f t="shared" ca="1" si="314"/>
        <v>112.59251108117142</v>
      </c>
      <c r="L2888" s="10">
        <f t="shared" ca="1" si="311"/>
        <v>-1</v>
      </c>
      <c r="M2888">
        <f t="shared" ca="1" si="315"/>
        <v>84.38602200000004</v>
      </c>
      <c r="N2888" s="12"/>
    </row>
    <row r="2889" spans="1:14" x14ac:dyDescent="0.2">
      <c r="A2889">
        <f t="shared" si="316"/>
        <v>2885</v>
      </c>
      <c r="B2889" s="6">
        <v>44879</v>
      </c>
      <c r="C2889" s="12">
        <v>108.689263</v>
      </c>
      <c r="D2889" s="12">
        <v>110.048806</v>
      </c>
      <c r="E2889" s="12">
        <v>107.927915</v>
      </c>
      <c r="F2889" s="12">
        <v>108.125671</v>
      </c>
      <c r="G2889" s="9">
        <f t="shared" ca="1" si="312"/>
        <v>14.243071999999998</v>
      </c>
      <c r="H2889" s="9">
        <f t="shared" si="317"/>
        <v>1.0332489999999979</v>
      </c>
      <c r="I2889" s="14">
        <f ca="1">IF($M$3&gt;A2889-1,0,G2889/SUM(OFFSET(H2889,-$M$3+1,0):H2889))</f>
        <v>0.38603812616094757</v>
      </c>
      <c r="J2889" s="14">
        <f t="shared" ca="1" si="313"/>
        <v>8.2959659961395378E-3</v>
      </c>
      <c r="K2889" s="9">
        <f t="shared" ca="1" si="314"/>
        <v>112.55545432774784</v>
      </c>
      <c r="L2889" s="10">
        <f t="shared" ca="1" si="311"/>
        <v>-1</v>
      </c>
      <c r="M2889">
        <f t="shared" ca="1" si="315"/>
        <v>80.979749000000041</v>
      </c>
      <c r="N2889" s="12"/>
    </row>
    <row r="2890" spans="1:14" x14ac:dyDescent="0.2">
      <c r="A2890">
        <f t="shared" si="316"/>
        <v>2886</v>
      </c>
      <c r="B2890" s="6">
        <v>44880</v>
      </c>
      <c r="C2890" s="12">
        <v>112.97553000000001</v>
      </c>
      <c r="D2890" s="12">
        <v>113.35125499999999</v>
      </c>
      <c r="E2890" s="12">
        <v>110.12296000000001</v>
      </c>
      <c r="F2890" s="12">
        <v>111.531944</v>
      </c>
      <c r="G2890" s="9">
        <f t="shared" ca="1" si="312"/>
        <v>18.568893000000003</v>
      </c>
      <c r="H2890" s="9">
        <f t="shared" si="317"/>
        <v>3.4062729999999988</v>
      </c>
      <c r="I2890" s="14">
        <f ca="1">IF($M$3&gt;A2890-1,0,G2890/SUM(OFFSET(H2890,-$M$3+1,0):H2890))</f>
        <v>0.47150434417999343</v>
      </c>
      <c r="J2890" s="14">
        <f t="shared" ca="1" si="313"/>
        <v>9.4019668388212636E-3</v>
      </c>
      <c r="K2890" s="9">
        <f t="shared" ca="1" si="314"/>
        <v>112.54583131758716</v>
      </c>
      <c r="L2890" s="10">
        <f t="shared" ca="1" si="311"/>
        <v>-1</v>
      </c>
      <c r="M2890">
        <f t="shared" ca="1" si="315"/>
        <v>84.994115000000036</v>
      </c>
      <c r="N2890" s="12"/>
    </row>
    <row r="2891" spans="1:14" x14ac:dyDescent="0.2">
      <c r="A2891">
        <f t="shared" si="316"/>
        <v>2887</v>
      </c>
      <c r="B2891" s="6">
        <v>44881</v>
      </c>
      <c r="C2891" s="12">
        <v>109.139141</v>
      </c>
      <c r="D2891" s="12">
        <v>109.39622</v>
      </c>
      <c r="E2891" s="12">
        <v>106.88972099999999</v>
      </c>
      <c r="F2891" s="12">
        <v>107.517578</v>
      </c>
      <c r="G2891" s="9">
        <f t="shared" ca="1" si="312"/>
        <v>15.716307999999998</v>
      </c>
      <c r="H2891" s="9">
        <f t="shared" si="317"/>
        <v>4.0143659999999954</v>
      </c>
      <c r="I2891" s="14">
        <f ca="1">IF($M$3&gt;A2891-1,0,G2891/SUM(OFFSET(H2891,-$M$3+1,0):H2891))</f>
        <v>0.37211735455411954</v>
      </c>
      <c r="J2891" s="14">
        <f t="shared" ca="1" si="313"/>
        <v>8.1223723349183232E-3</v>
      </c>
      <c r="K2891" s="9">
        <f t="shared" ca="1" si="314"/>
        <v>112.50498997194742</v>
      </c>
      <c r="L2891" s="10">
        <f t="shared" ca="1" si="311"/>
        <v>-1</v>
      </c>
      <c r="M2891">
        <f t="shared" ca="1" si="315"/>
        <v>84.183331000000038</v>
      </c>
      <c r="N2891" s="12"/>
    </row>
    <row r="2892" spans="1:14" x14ac:dyDescent="0.2">
      <c r="A2892">
        <f t="shared" si="316"/>
        <v>2888</v>
      </c>
      <c r="B2892" s="6">
        <v>44882</v>
      </c>
      <c r="C2892" s="12">
        <v>105.406586</v>
      </c>
      <c r="D2892" s="12">
        <v>108.83757199999999</v>
      </c>
      <c r="E2892" s="12">
        <v>105.18410900000001</v>
      </c>
      <c r="F2892" s="12">
        <v>108.328362</v>
      </c>
      <c r="G2892" s="9">
        <f t="shared" ca="1" si="312"/>
        <v>13.021950000000004</v>
      </c>
      <c r="H2892" s="9">
        <f t="shared" si="317"/>
        <v>0.81078399999999817</v>
      </c>
      <c r="I2892" s="14">
        <f ca="1">IF($M$3&gt;A2892-1,0,G2892/SUM(OFFSET(H2892,-$M$3+1,0):H2892))</f>
        <v>0.32933230060208213</v>
      </c>
      <c r="J2892" s="14">
        <f t="shared" ca="1" si="313"/>
        <v>7.6003275093866783E-3</v>
      </c>
      <c r="K2892" s="9">
        <f t="shared" ca="1" si="314"/>
        <v>112.47324623147576</v>
      </c>
      <c r="L2892" s="10">
        <f t="shared" ca="1" si="311"/>
        <v>-1</v>
      </c>
      <c r="M2892">
        <f t="shared" ca="1" si="315"/>
        <v>83.985578000000032</v>
      </c>
      <c r="N2892" s="12"/>
    </row>
    <row r="2893" spans="1:14" x14ac:dyDescent="0.2">
      <c r="A2893">
        <f t="shared" si="316"/>
        <v>2889</v>
      </c>
      <c r="B2893" s="6">
        <v>44883</v>
      </c>
      <c r="C2893" s="12">
        <v>110.093296</v>
      </c>
      <c r="D2893" s="12">
        <v>110.098237</v>
      </c>
      <c r="E2893" s="12">
        <v>107.206124</v>
      </c>
      <c r="F2893" s="12">
        <v>108.526115</v>
      </c>
      <c r="G2893" s="9">
        <f t="shared" ca="1" si="312"/>
        <v>14.979690000000005</v>
      </c>
      <c r="H2893" s="9">
        <f t="shared" si="317"/>
        <v>0.19775300000000584</v>
      </c>
      <c r="I2893" s="14">
        <f ca="1">IF($M$3&gt;A2893-1,0,G2893/SUM(OFFSET(H2893,-$M$3+1,0):H2893))</f>
        <v>0.39442839665172336</v>
      </c>
      <c r="J2893" s="14">
        <f t="shared" ca="1" si="313"/>
        <v>8.4014801798987342E-3</v>
      </c>
      <c r="K2893" s="9">
        <f t="shared" ca="1" si="314"/>
        <v>112.44008448666705</v>
      </c>
      <c r="L2893" s="10">
        <f t="shared" ca="1" si="311"/>
        <v>-1</v>
      </c>
      <c r="M2893">
        <f t="shared" ca="1" si="315"/>
        <v>85.884000000000043</v>
      </c>
      <c r="N2893" s="12"/>
    </row>
    <row r="2894" spans="1:14" x14ac:dyDescent="0.2">
      <c r="A2894">
        <f t="shared" si="316"/>
        <v>2890</v>
      </c>
      <c r="B2894" s="6">
        <v>44886</v>
      </c>
      <c r="C2894" s="12">
        <v>107.131962</v>
      </c>
      <c r="D2894" s="12">
        <v>107.448364</v>
      </c>
      <c r="E2894" s="12">
        <v>106.172865</v>
      </c>
      <c r="F2894" s="12">
        <v>106.62769299999999</v>
      </c>
      <c r="G2894" s="9">
        <f t="shared" ca="1" si="312"/>
        <v>12.433631999999989</v>
      </c>
      <c r="H2894" s="9">
        <f t="shared" si="317"/>
        <v>1.8984220000000107</v>
      </c>
      <c r="I2894" s="14">
        <f ca="1">IF($M$3&gt;A2894-1,0,G2894/SUM(OFFSET(H2894,-$M$3+1,0):H2894))</f>
        <v>0.31694993067630267</v>
      </c>
      <c r="J2894" s="14">
        <f t="shared" ca="1" si="313"/>
        <v>7.452478203998387E-3</v>
      </c>
      <c r="K2894" s="9">
        <f t="shared" ca="1" si="314"/>
        <v>112.39676776579955</v>
      </c>
      <c r="L2894" s="10">
        <f t="shared" ca="1" si="311"/>
        <v>-1</v>
      </c>
      <c r="M2894">
        <f t="shared" ca="1" si="315"/>
        <v>82.78423800000003</v>
      </c>
      <c r="N2894" s="12"/>
    </row>
    <row r="2895" spans="1:14" x14ac:dyDescent="0.2">
      <c r="A2895">
        <f t="shared" si="316"/>
        <v>2891</v>
      </c>
      <c r="B2895" s="6">
        <v>44887</v>
      </c>
      <c r="C2895" s="12">
        <v>107.51263899999999</v>
      </c>
      <c r="D2895" s="12">
        <v>109.72745500000001</v>
      </c>
      <c r="E2895" s="12">
        <v>106.598035</v>
      </c>
      <c r="F2895" s="12">
        <v>109.72745500000001</v>
      </c>
      <c r="G2895" s="9">
        <f t="shared" ca="1" si="312"/>
        <v>18.232696000000004</v>
      </c>
      <c r="H2895" s="9">
        <f t="shared" si="317"/>
        <v>3.0997620000000126</v>
      </c>
      <c r="I2895" s="14">
        <f ca="1">IF($M$3&gt;A2895-1,0,G2895/SUM(OFFSET(H2895,-$M$3+1,0):H2895))</f>
        <v>0.46007922891726766</v>
      </c>
      <c r="J2895" s="14">
        <f t="shared" ca="1" si="313"/>
        <v>9.2501106066708669E-3</v>
      </c>
      <c r="K2895" s="9">
        <f t="shared" ca="1" si="314"/>
        <v>112.37207632747212</v>
      </c>
      <c r="L2895" s="10">
        <f t="shared" ref="L2895:L2958" ca="1" si="318">IF(ROUND(IX2885,$F$3)=ROUND(K2894,$F$3),L2894,IF(ROUND(K2895,$F$3)&gt;ROUND(K2894,$F$3),1,-1))</f>
        <v>-1</v>
      </c>
      <c r="M2895">
        <f t="shared" ca="1" si="315"/>
        <v>81.83008300000003</v>
      </c>
      <c r="N2895" s="12"/>
    </row>
    <row r="2896" spans="1:14" x14ac:dyDescent="0.2">
      <c r="A2896">
        <f t="shared" si="316"/>
        <v>2892</v>
      </c>
      <c r="B2896" s="6">
        <v>44888</v>
      </c>
      <c r="C2896" s="12">
        <v>109.707683</v>
      </c>
      <c r="D2896" s="12">
        <v>111.769243</v>
      </c>
      <c r="E2896" s="12">
        <v>109.54453700000001</v>
      </c>
      <c r="F2896" s="12">
        <v>110.68161000000001</v>
      </c>
      <c r="G2896" s="9">
        <f t="shared" ca="1" si="312"/>
        <v>20.25966600000001</v>
      </c>
      <c r="H2896" s="9">
        <f t="shared" si="317"/>
        <v>0.95415500000000009</v>
      </c>
      <c r="I2896" s="14">
        <f ca="1">IF($M$3&gt;A2896-1,0,G2896/SUM(OFFSET(H2896,-$M$3+1,0):H2896))</f>
        <v>0.51276260851144284</v>
      </c>
      <c r="J2896" s="14">
        <f t="shared" ca="1" si="313"/>
        <v>9.9606424458500552E-3</v>
      </c>
      <c r="K2896" s="9">
        <f t="shared" ca="1" si="314"/>
        <v>112.35523819681741</v>
      </c>
      <c r="L2896" s="10">
        <f t="shared" ca="1" si="318"/>
        <v>-1</v>
      </c>
      <c r="M2896">
        <f t="shared" ca="1" si="315"/>
        <v>83.130300000000034</v>
      </c>
      <c r="N2896" s="12"/>
    </row>
    <row r="2897" spans="1:14" x14ac:dyDescent="0.2">
      <c r="A2897">
        <f t="shared" si="316"/>
        <v>2893</v>
      </c>
      <c r="B2897" s="6">
        <v>44890</v>
      </c>
      <c r="C2897" s="12">
        <v>110.073521</v>
      </c>
      <c r="D2897" s="12">
        <v>110.503636</v>
      </c>
      <c r="E2897" s="12">
        <v>109.381393</v>
      </c>
      <c r="F2897" s="12">
        <v>109.381393</v>
      </c>
      <c r="G2897" s="9">
        <f t="shared" ca="1" si="312"/>
        <v>14.757225000000005</v>
      </c>
      <c r="H2897" s="9">
        <f t="shared" si="317"/>
        <v>1.3002170000000035</v>
      </c>
      <c r="I2897" s="14">
        <f ca="1">IF($M$3&gt;A2897-1,0,G2897/SUM(OFFSET(H2897,-$M$3+1,0):H2897))</f>
        <v>0.40310591417042496</v>
      </c>
      <c r="J2897" s="14">
        <f t="shared" ca="1" si="313"/>
        <v>8.5113081203345119E-3</v>
      </c>
      <c r="K2897" s="9">
        <f t="shared" ca="1" si="314"/>
        <v>112.32992688404512</v>
      </c>
      <c r="L2897" s="10">
        <f t="shared" ca="1" si="318"/>
        <v>-1</v>
      </c>
      <c r="M2897">
        <f t="shared" ca="1" si="315"/>
        <v>85.71096500000003</v>
      </c>
      <c r="N2897" s="12"/>
    </row>
    <row r="2898" spans="1:14" x14ac:dyDescent="0.2">
      <c r="A2898">
        <f t="shared" si="316"/>
        <v>2894</v>
      </c>
      <c r="B2898" s="6">
        <v>44893</v>
      </c>
      <c r="C2898" s="12">
        <v>108.01690499999999</v>
      </c>
      <c r="D2898" s="12">
        <v>109.336896</v>
      </c>
      <c r="E2898" s="12">
        <v>106.207475</v>
      </c>
      <c r="F2898" s="12">
        <v>106.80072800000001</v>
      </c>
      <c r="G2898" s="9">
        <f t="shared" ca="1" si="312"/>
        <v>10.307808000000009</v>
      </c>
      <c r="H2898" s="9">
        <f t="shared" si="317"/>
        <v>2.5806649999999962</v>
      </c>
      <c r="I2898" s="14">
        <f ca="1">IF($M$3&gt;A2898-1,0,G2898/SUM(OFFSET(H2898,-$M$3+1,0):H2898))</f>
        <v>0.27619534416220748</v>
      </c>
      <c r="J2898" s="14">
        <f t="shared" ca="1" si="313"/>
        <v>6.9761116511208397E-3</v>
      </c>
      <c r="K2898" s="9">
        <f t="shared" ca="1" si="314"/>
        <v>112.29135457528876</v>
      </c>
      <c r="L2898" s="10">
        <f t="shared" ca="1" si="318"/>
        <v>-1</v>
      </c>
      <c r="M2898">
        <f t="shared" ca="1" si="315"/>
        <v>86.00264500000003</v>
      </c>
      <c r="N2898" s="12"/>
    </row>
    <row r="2899" spans="1:14" x14ac:dyDescent="0.2">
      <c r="A2899">
        <f t="shared" si="316"/>
        <v>2895</v>
      </c>
      <c r="B2899" s="6">
        <v>44894</v>
      </c>
      <c r="C2899" s="12">
        <v>107.206125</v>
      </c>
      <c r="D2899" s="12">
        <v>107.690614</v>
      </c>
      <c r="E2899" s="12">
        <v>105.75758999999999</v>
      </c>
      <c r="F2899" s="12">
        <v>106.50904800000001</v>
      </c>
      <c r="G2899" s="9">
        <f t="shared" ref="G2899:G2962" ca="1" si="319">IF($M$3&gt;A2899-1,0,ABS(F2899-OFFSET(F2899,-$M$3,0)))</f>
        <v>7.9347830000000101</v>
      </c>
      <c r="H2899" s="9">
        <f t="shared" si="317"/>
        <v>0.2916799999999995</v>
      </c>
      <c r="I2899" s="14">
        <f ca="1">IF($M$3&gt;A2899-1,0,G2899/SUM(OFFSET(H2899,-$M$3+1,0):H2899))</f>
        <v>0.22331968170600994</v>
      </c>
      <c r="J2899" s="14">
        <f t="shared" ref="J2899:J2962" ca="1" si="320">POWER(I2899*($K$3-$K$2)+$K$2, $M$2)</f>
        <v>6.3815118022361311E-3</v>
      </c>
      <c r="K2899" s="9">
        <f t="shared" ref="K2899:K2962" ca="1" si="321">K2898+J2899*(F2899-K2898)</f>
        <v>112.25445471763442</v>
      </c>
      <c r="L2899" s="10">
        <f t="shared" ca="1" si="318"/>
        <v>-1</v>
      </c>
      <c r="M2899">
        <f t="shared" ca="1" si="315"/>
        <v>79.92673200000003</v>
      </c>
      <c r="N2899" s="12"/>
    </row>
    <row r="2900" spans="1:14" x14ac:dyDescent="0.2">
      <c r="A2900">
        <f t="shared" si="316"/>
        <v>2896</v>
      </c>
      <c r="B2900" s="6">
        <v>44895</v>
      </c>
      <c r="C2900" s="12">
        <v>106.850167</v>
      </c>
      <c r="D2900" s="12">
        <v>112.58991</v>
      </c>
      <c r="E2900" s="12">
        <v>106.009716</v>
      </c>
      <c r="F2900" s="12">
        <v>112.58496100000001</v>
      </c>
      <c r="G2900" s="9">
        <f t="shared" ca="1" si="319"/>
        <v>16.690231000000011</v>
      </c>
      <c r="H2900" s="9">
        <f t="shared" si="317"/>
        <v>6.0759129999999999</v>
      </c>
      <c r="I2900" s="14">
        <f ca="1">IF($M$3&gt;A2900-1,0,G2900/SUM(OFFSET(H2900,-$M$3+1,0):H2900))</f>
        <v>0.42875246140709689</v>
      </c>
      <c r="J2900" s="14">
        <f t="shared" ca="1" si="320"/>
        <v>8.8400753253332111E-3</v>
      </c>
      <c r="K2900" s="9">
        <f t="shared" ca="1" si="321"/>
        <v>112.25737641806603</v>
      </c>
      <c r="L2900" s="10">
        <f t="shared" ca="1" si="318"/>
        <v>1</v>
      </c>
      <c r="M2900">
        <f t="shared" ca="1" si="315"/>
        <v>79.565839000000025</v>
      </c>
      <c r="N2900" s="12"/>
    </row>
    <row r="2901" spans="1:14" x14ac:dyDescent="0.2">
      <c r="A2901">
        <f t="shared" si="316"/>
        <v>2897</v>
      </c>
      <c r="B2901" s="6">
        <v>44896</v>
      </c>
      <c r="C2901" s="12">
        <v>113.301811</v>
      </c>
      <c r="D2901" s="12">
        <v>113.63305200000001</v>
      </c>
      <c r="E2901" s="12">
        <v>110.632166</v>
      </c>
      <c r="F2901" s="12">
        <v>112.224068</v>
      </c>
      <c r="G2901" s="9">
        <f t="shared" ca="1" si="319"/>
        <v>6.5307470000000052</v>
      </c>
      <c r="H2901" s="9">
        <f t="shared" si="317"/>
        <v>0.36089300000000435</v>
      </c>
      <c r="I2901" s="14">
        <f ca="1">IF($M$3&gt;A2901-1,0,G2901/SUM(OFFSET(H2901,-$M$3+1,0):H2901))</f>
        <v>0.22145834426227898</v>
      </c>
      <c r="J2901" s="14">
        <f t="shared" ca="1" si="320"/>
        <v>6.3610631073409965E-3</v>
      </c>
      <c r="K2901" s="9">
        <f t="shared" ca="1" si="321"/>
        <v>112.25716454111671</v>
      </c>
      <c r="L2901" s="10">
        <f t="shared" ca="1" si="318"/>
        <v>-1</v>
      </c>
      <c r="M2901">
        <f t="shared" ca="1" si="315"/>
        <v>81.108297000000022</v>
      </c>
      <c r="N2901" s="12"/>
    </row>
    <row r="2902" spans="1:14" x14ac:dyDescent="0.2">
      <c r="A2902">
        <f t="shared" si="316"/>
        <v>2898</v>
      </c>
      <c r="B2902" s="6">
        <v>44897</v>
      </c>
      <c r="C2902" s="12">
        <v>109.455545</v>
      </c>
      <c r="D2902" s="12">
        <v>111.06227699999999</v>
      </c>
      <c r="E2902" s="12">
        <v>108.887012</v>
      </c>
      <c r="F2902" s="12">
        <v>110.68161000000001</v>
      </c>
      <c r="G2902" s="9">
        <f t="shared" ca="1" si="319"/>
        <v>1.5226900000000114</v>
      </c>
      <c r="H2902" s="9">
        <f t="shared" si="317"/>
        <v>1.5424579999999963</v>
      </c>
      <c r="I2902" s="14">
        <f ca="1">IF($M$3&gt;A2902-1,0,G2902/SUM(OFFSET(H2902,-$M$3+1,0):H2902))</f>
        <v>5.5236792073303606E-2</v>
      </c>
      <c r="J2902" s="14">
        <f t="shared" ca="1" si="320"/>
        <v>4.6672631307945779E-3</v>
      </c>
      <c r="K2902" s="9">
        <f t="shared" ca="1" si="321"/>
        <v>112.2498110134964</v>
      </c>
      <c r="L2902" s="10">
        <f t="shared" ca="1" si="318"/>
        <v>-1</v>
      </c>
      <c r="M2902">
        <f t="shared" ca="1" si="315"/>
        <v>82.428289000000021</v>
      </c>
      <c r="N2902" s="12"/>
    </row>
    <row r="2903" spans="1:14" x14ac:dyDescent="0.2">
      <c r="A2903">
        <f t="shared" si="316"/>
        <v>2899</v>
      </c>
      <c r="B2903" s="6">
        <v>44900</v>
      </c>
      <c r="C2903" s="12">
        <v>110.202062</v>
      </c>
      <c r="D2903" s="12">
        <v>110.904079</v>
      </c>
      <c r="E2903" s="12">
        <v>108.37780100000001</v>
      </c>
      <c r="F2903" s="12">
        <v>109.36161800000001</v>
      </c>
      <c r="G2903" s="9">
        <f t="shared" ca="1" si="319"/>
        <v>1.2359470000000101</v>
      </c>
      <c r="H2903" s="9">
        <f t="shared" si="317"/>
        <v>1.3199919999999992</v>
      </c>
      <c r="I2903" s="14">
        <f ca="1">IF($M$3&gt;A2903-1,0,G2903/SUM(OFFSET(H2903,-$M$3+1,0):H2903))</f>
        <v>4.4373396892932321E-2</v>
      </c>
      <c r="J2903" s="14">
        <f t="shared" ca="1" si="320"/>
        <v>4.5656754600378836E-3</v>
      </c>
      <c r="K2903" s="9">
        <f t="shared" ca="1" si="321"/>
        <v>112.23662446153082</v>
      </c>
      <c r="L2903" s="10">
        <f t="shared" ca="1" si="318"/>
        <v>-1</v>
      </c>
      <c r="M2903">
        <f t="shared" ca="1" si="315"/>
        <v>84.826032000000026</v>
      </c>
      <c r="N2903" s="12"/>
    </row>
    <row r="2904" spans="1:14" x14ac:dyDescent="0.2">
      <c r="A2904">
        <f t="shared" si="316"/>
        <v>2900</v>
      </c>
      <c r="B2904" s="6">
        <v>44901</v>
      </c>
      <c r="C2904" s="12">
        <v>109.267684</v>
      </c>
      <c r="D2904" s="12">
        <v>109.361617</v>
      </c>
      <c r="E2904" s="12">
        <v>106.069051</v>
      </c>
      <c r="F2904" s="12">
        <v>106.963875</v>
      </c>
      <c r="G2904" s="9">
        <f t="shared" ca="1" si="319"/>
        <v>4.5680689999999942</v>
      </c>
      <c r="H2904" s="9">
        <f t="shared" si="317"/>
        <v>2.3977430000000055</v>
      </c>
      <c r="I2904" s="14">
        <f ca="1">IF($M$3&gt;A2904-1,0,G2904/SUM(OFFSET(H2904,-$M$3+1,0):H2904))</f>
        <v>0.17016586040880946</v>
      </c>
      <c r="J2904" s="14">
        <f t="shared" ca="1" si="320"/>
        <v>5.8104743952584236E-3</v>
      </c>
      <c r="K2904" s="9">
        <f t="shared" ca="1" si="321"/>
        <v>112.20598728579199</v>
      </c>
      <c r="L2904" s="10">
        <f t="shared" ca="1" si="318"/>
        <v>-1</v>
      </c>
      <c r="M2904">
        <f t="shared" ca="1" si="315"/>
        <v>84.850751000000031</v>
      </c>
      <c r="N2904" s="12"/>
    </row>
    <row r="2905" spans="1:14" x14ac:dyDescent="0.2">
      <c r="A2905">
        <f t="shared" si="316"/>
        <v>2901</v>
      </c>
      <c r="B2905" s="6">
        <v>44902</v>
      </c>
      <c r="C2905" s="12">
        <v>106.01961</v>
      </c>
      <c r="D2905" s="12">
        <v>107.54724</v>
      </c>
      <c r="E2905" s="12">
        <v>105.92567699999999</v>
      </c>
      <c r="F2905" s="12">
        <v>106.939156</v>
      </c>
      <c r="G2905" s="9">
        <f t="shared" ca="1" si="319"/>
        <v>0.57842200000000332</v>
      </c>
      <c r="H2905" s="9">
        <f t="shared" si="317"/>
        <v>2.4719000000004598E-2</v>
      </c>
      <c r="I2905" s="14">
        <f ca="1">IF($M$3&gt;A2905-1,0,G2905/SUM(OFFSET(H2905,-$M$3+1,0):H2905))</f>
        <v>2.5308162412017769E-2</v>
      </c>
      <c r="J2905" s="14">
        <f t="shared" ca="1" si="320"/>
        <v>4.3900915573582104E-3</v>
      </c>
      <c r="K2905" s="9">
        <f t="shared" ca="1" si="321"/>
        <v>112.18286541423021</v>
      </c>
      <c r="L2905" s="10">
        <f t="shared" ca="1" si="318"/>
        <v>-1</v>
      </c>
      <c r="M2905">
        <f t="shared" ca="1" si="315"/>
        <v>82.126714000000021</v>
      </c>
      <c r="N2905" s="12"/>
    </row>
    <row r="2906" spans="1:14" x14ac:dyDescent="0.2">
      <c r="A2906">
        <f t="shared" si="316"/>
        <v>2902</v>
      </c>
      <c r="B2906" s="6">
        <v>44903</v>
      </c>
      <c r="C2906" s="12">
        <v>107.34949400000001</v>
      </c>
      <c r="D2906" s="12">
        <v>109.915323</v>
      </c>
      <c r="E2906" s="12">
        <v>106.726579</v>
      </c>
      <c r="F2906" s="12">
        <v>109.66319300000001</v>
      </c>
      <c r="G2906" s="9">
        <f t="shared" ca="1" si="319"/>
        <v>1.3348310000000083</v>
      </c>
      <c r="H2906" s="9">
        <f t="shared" si="317"/>
        <v>2.7240370000000098</v>
      </c>
      <c r="I2906" s="14">
        <f ca="1">IF($M$3&gt;A2906-1,0,G2906/SUM(OFFSET(H2906,-$M$3+1,0):H2906))</f>
        <v>5.3892480538415111E-2</v>
      </c>
      <c r="J2906" s="14">
        <f t="shared" ca="1" si="320"/>
        <v>4.6546313686176262E-3</v>
      </c>
      <c r="K2906" s="9">
        <f t="shared" ca="1" si="321"/>
        <v>112.17113726797228</v>
      </c>
      <c r="L2906" s="10">
        <f t="shared" ca="1" si="318"/>
        <v>-1</v>
      </c>
      <c r="M2906">
        <f t="shared" ca="1" si="315"/>
        <v>83.006719000000032</v>
      </c>
      <c r="N2906" s="12"/>
    </row>
    <row r="2907" spans="1:14" x14ac:dyDescent="0.2">
      <c r="A2907">
        <f t="shared" si="316"/>
        <v>2903</v>
      </c>
      <c r="B2907" s="6">
        <v>44904</v>
      </c>
      <c r="C2907" s="12">
        <v>109.35172799999999</v>
      </c>
      <c r="D2907" s="12">
        <v>110.760705</v>
      </c>
      <c r="E2907" s="12">
        <v>108.496454</v>
      </c>
      <c r="F2907" s="12">
        <v>108.783188</v>
      </c>
      <c r="G2907" s="9">
        <f t="shared" ca="1" si="319"/>
        <v>0.25707299999999123</v>
      </c>
      <c r="H2907" s="9">
        <f t="shared" si="317"/>
        <v>0.88000500000001125</v>
      </c>
      <c r="I2907" s="14">
        <f ca="1">IF($M$3&gt;A2907-1,0,G2907/SUM(OFFSET(H2907,-$M$3+1,0):H2907))</f>
        <v>1.0100837852501775E-2</v>
      </c>
      <c r="J2907" s="14">
        <f t="shared" ca="1" si="320"/>
        <v>4.2525058815971037E-3</v>
      </c>
      <c r="K2907" s="9">
        <f t="shared" ca="1" si="321"/>
        <v>112.15672999378369</v>
      </c>
      <c r="L2907" s="10">
        <f t="shared" ca="1" si="318"/>
        <v>-1</v>
      </c>
      <c r="M2907">
        <f t="shared" ca="1" si="315"/>
        <v>81.068746000000033</v>
      </c>
      <c r="N2907" s="12"/>
    </row>
    <row r="2908" spans="1:14" x14ac:dyDescent="0.2">
      <c r="A2908">
        <f t="shared" si="316"/>
        <v>2904</v>
      </c>
      <c r="B2908" s="6">
        <v>44907</v>
      </c>
      <c r="C2908" s="12">
        <v>108.155332</v>
      </c>
      <c r="D2908" s="12">
        <v>110.785425</v>
      </c>
      <c r="E2908" s="12">
        <v>107.83398200000001</v>
      </c>
      <c r="F2908" s="12">
        <v>110.721161</v>
      </c>
      <c r="G2908" s="9">
        <f t="shared" ca="1" si="319"/>
        <v>4.0934680000000014</v>
      </c>
      <c r="H2908" s="9">
        <f t="shared" si="317"/>
        <v>1.9379729999999995</v>
      </c>
      <c r="I2908" s="14">
        <f ca="1">IF($M$3&gt;A2908-1,0,G2908/SUM(OFFSET(H2908,-$M$3+1,0):H2908))</f>
        <v>0.16058979815467972</v>
      </c>
      <c r="J2908" s="14">
        <f t="shared" ca="1" si="320"/>
        <v>5.7104425192593747E-3</v>
      </c>
      <c r="K2908" s="9">
        <f t="shared" ca="1" si="321"/>
        <v>112.14853225956226</v>
      </c>
      <c r="L2908" s="10">
        <f t="shared" ca="1" si="318"/>
        <v>-1</v>
      </c>
      <c r="M2908">
        <f t="shared" ca="1" si="315"/>
        <v>79.224714000000034</v>
      </c>
      <c r="N2908" s="12"/>
    </row>
    <row r="2909" spans="1:14" x14ac:dyDescent="0.2">
      <c r="A2909">
        <f t="shared" si="316"/>
        <v>2905</v>
      </c>
      <c r="B2909" s="6">
        <v>44908</v>
      </c>
      <c r="C2909" s="12">
        <v>115.704497</v>
      </c>
      <c r="D2909" s="12">
        <v>115.976406</v>
      </c>
      <c r="E2909" s="12">
        <v>111.156209</v>
      </c>
      <c r="F2909" s="12">
        <v>112.56519299999999</v>
      </c>
      <c r="G2909" s="9">
        <f t="shared" ca="1" si="319"/>
        <v>2.8377379999999874</v>
      </c>
      <c r="H2909" s="9">
        <f t="shared" si="317"/>
        <v>1.8440319999999986</v>
      </c>
      <c r="I2909" s="14">
        <f ca="1">IF($M$3&gt;A2909-1,0,G2909/SUM(OFFSET(H2909,-$M$3+1,0):H2909))</f>
        <v>0.11709505488914448</v>
      </c>
      <c r="J2909" s="14">
        <f t="shared" ca="1" si="320"/>
        <v>5.2670266033611147E-3</v>
      </c>
      <c r="K2909" s="9">
        <f t="shared" ca="1" si="321"/>
        <v>112.15072682276671</v>
      </c>
      <c r="L2909" s="10">
        <f t="shared" ca="1" si="318"/>
        <v>1</v>
      </c>
      <c r="M2909">
        <f t="shared" ca="1" si="315"/>
        <v>77.286749000000043</v>
      </c>
      <c r="N2909" s="12"/>
    </row>
    <row r="2910" spans="1:14" x14ac:dyDescent="0.2">
      <c r="A2910">
        <f t="shared" si="316"/>
        <v>2906</v>
      </c>
      <c r="B2910" s="6">
        <v>44909</v>
      </c>
      <c r="C2910" s="12">
        <v>112.24879199999999</v>
      </c>
      <c r="D2910" s="12">
        <v>113.563841</v>
      </c>
      <c r="E2910" s="12">
        <v>109.53464700000001</v>
      </c>
      <c r="F2910" s="12">
        <v>110.627228</v>
      </c>
      <c r="G2910" s="9">
        <f t="shared" ca="1" si="319"/>
        <v>5.4382000000003927E-2</v>
      </c>
      <c r="H2910" s="9">
        <f t="shared" si="317"/>
        <v>1.9379649999999913</v>
      </c>
      <c r="I2910" s="14">
        <f ca="1">IF($M$3&gt;A2910-1,0,G2910/SUM(OFFSET(H2910,-$M$3+1,0):H2910))</f>
        <v>2.1564505637417428E-3</v>
      </c>
      <c r="J2910" s="14">
        <f t="shared" ca="1" si="320"/>
        <v>4.1815014312318859E-3</v>
      </c>
      <c r="K2910" s="9">
        <f t="shared" ca="1" si="321"/>
        <v>112.14435631025883</v>
      </c>
      <c r="L2910" s="10">
        <f t="shared" ca="1" si="318"/>
        <v>-1</v>
      </c>
      <c r="M2910">
        <f t="shared" ca="1" si="315"/>
        <v>81.498862000000045</v>
      </c>
      <c r="N2910" s="12"/>
    </row>
    <row r="2911" spans="1:14" x14ac:dyDescent="0.2">
      <c r="A2911">
        <f t="shared" si="316"/>
        <v>2907</v>
      </c>
      <c r="B2911" s="6">
        <v>44910</v>
      </c>
      <c r="C2911" s="12">
        <v>108.743644</v>
      </c>
      <c r="D2911" s="12">
        <v>109.050157</v>
      </c>
      <c r="E2911" s="12">
        <v>106.088823</v>
      </c>
      <c r="F2911" s="12">
        <v>106.415115</v>
      </c>
      <c r="G2911" s="9">
        <f t="shared" ca="1" si="319"/>
        <v>2.9662780000000026</v>
      </c>
      <c r="H2911" s="9">
        <f t="shared" si="317"/>
        <v>4.2121130000000022</v>
      </c>
      <c r="I2911" s="14">
        <f ca="1">IF($M$3&gt;A2911-1,0,G2911/SUM(OFFSET(H2911,-$M$3+1,0):H2911))</f>
        <v>0.10544821101088982</v>
      </c>
      <c r="J2911" s="14">
        <f t="shared" ca="1" si="320"/>
        <v>5.1513319650883802E-3</v>
      </c>
      <c r="K2911" s="9">
        <f t="shared" ca="1" si="321"/>
        <v>112.11484308636159</v>
      </c>
      <c r="L2911" s="10">
        <f t="shared" ca="1" si="318"/>
        <v>-1</v>
      </c>
      <c r="M2911">
        <f t="shared" ca="1" si="315"/>
        <v>82.324477000000044</v>
      </c>
      <c r="N2911" s="12"/>
    </row>
    <row r="2912" spans="1:14" x14ac:dyDescent="0.2">
      <c r="A2912">
        <f t="shared" si="316"/>
        <v>2908</v>
      </c>
      <c r="B2912" s="6">
        <v>44911</v>
      </c>
      <c r="C2912" s="12">
        <v>105.945454</v>
      </c>
      <c r="D2912" s="12">
        <v>106.87983</v>
      </c>
      <c r="E2912" s="12">
        <v>104.650175</v>
      </c>
      <c r="F2912" s="12">
        <v>105.5895</v>
      </c>
      <c r="G2912" s="9">
        <f t="shared" ca="1" si="319"/>
        <v>1.2112280000000055</v>
      </c>
      <c r="H2912" s="9">
        <f t="shared" si="317"/>
        <v>0.8256149999999991</v>
      </c>
      <c r="I2912" s="14">
        <f ca="1">IF($M$3&gt;A2912-1,0,G2912/SUM(OFFSET(H2912,-$M$3+1,0):H2912))</f>
        <v>4.5923096212804819E-2</v>
      </c>
      <c r="J2912" s="14">
        <f t="shared" ca="1" si="320"/>
        <v>4.5800989239576104E-3</v>
      </c>
      <c r="K2912" s="9">
        <f t="shared" ca="1" si="321"/>
        <v>112.08495636951329</v>
      </c>
      <c r="L2912" s="10">
        <f t="shared" ca="1" si="318"/>
        <v>-1</v>
      </c>
      <c r="M2912">
        <f t="shared" ca="1" si="315"/>
        <v>83.573981000000046</v>
      </c>
      <c r="N2912" s="12"/>
    </row>
    <row r="2913" spans="1:14" x14ac:dyDescent="0.2">
      <c r="A2913">
        <f t="shared" si="316"/>
        <v>2909</v>
      </c>
      <c r="B2913" s="6">
        <v>44914</v>
      </c>
      <c r="C2913" s="12">
        <v>105.584999</v>
      </c>
      <c r="D2913" s="12">
        <v>105.769997</v>
      </c>
      <c r="E2913" s="12">
        <v>103.44000200000001</v>
      </c>
      <c r="F2913" s="12">
        <v>104.339996</v>
      </c>
      <c r="G2913" s="9">
        <f t="shared" ca="1" si="319"/>
        <v>2.1690520000000078</v>
      </c>
      <c r="H2913" s="9">
        <f t="shared" si="317"/>
        <v>1.2495040000000017</v>
      </c>
      <c r="I2913" s="14">
        <f ca="1">IF($M$3&gt;A2913-1,0,G2913/SUM(OFFSET(H2913,-$M$3+1,0):H2913))</f>
        <v>7.935663906458458E-2</v>
      </c>
      <c r="J2913" s="14">
        <f t="shared" ca="1" si="320"/>
        <v>4.8968128689816457E-3</v>
      </c>
      <c r="K2913" s="9">
        <f t="shared" ca="1" si="321"/>
        <v>112.04703074790611</v>
      </c>
      <c r="L2913" s="10">
        <f t="shared" ca="1" si="318"/>
        <v>-1</v>
      </c>
      <c r="M2913">
        <f t="shared" ca="1" si="315"/>
        <v>84.083975000000052</v>
      </c>
      <c r="N2913" s="12"/>
    </row>
    <row r="2914" spans="1:14" x14ac:dyDescent="0.2">
      <c r="A2914">
        <f t="shared" si="316"/>
        <v>2910</v>
      </c>
      <c r="B2914" s="6">
        <v>44915</v>
      </c>
      <c r="C2914" s="12">
        <v>103.175003</v>
      </c>
      <c r="D2914" s="12">
        <v>104.66999800000001</v>
      </c>
      <c r="E2914" s="12">
        <v>103</v>
      </c>
      <c r="F2914" s="12">
        <v>103.83000199999999</v>
      </c>
      <c r="G2914" s="9">
        <f t="shared" ca="1" si="319"/>
        <v>8.7549590000000137</v>
      </c>
      <c r="H2914" s="9">
        <f t="shared" si="317"/>
        <v>0.50999400000000605</v>
      </c>
      <c r="I2914" s="14">
        <f ca="1">IF($M$3&gt;A2914-1,0,G2914/SUM(OFFSET(H2914,-$M$3+1,0):H2914))</f>
        <v>0.40221168304762395</v>
      </c>
      <c r="J2914" s="14">
        <f t="shared" ca="1" si="320"/>
        <v>8.4999572257738933E-3</v>
      </c>
      <c r="K2914" s="9">
        <f t="shared" ca="1" si="321"/>
        <v>111.97718635502595</v>
      </c>
      <c r="L2914" s="10">
        <f t="shared" ca="1" si="318"/>
        <v>-1</v>
      </c>
      <c r="M2914">
        <f t="shared" ca="1" si="315"/>
        <v>81.763975000000045</v>
      </c>
      <c r="N2914" s="12"/>
    </row>
    <row r="2915" spans="1:14" x14ac:dyDescent="0.2">
      <c r="A2915">
        <f t="shared" si="316"/>
        <v>2911</v>
      </c>
      <c r="B2915" s="6">
        <v>44916</v>
      </c>
      <c r="C2915" s="12">
        <v>104.480003</v>
      </c>
      <c r="D2915" s="12">
        <v>106.459999</v>
      </c>
      <c r="E2915" s="12">
        <v>104.209999</v>
      </c>
      <c r="F2915" s="12">
        <v>106.150002</v>
      </c>
      <c r="G2915" s="9">
        <f t="shared" ca="1" si="319"/>
        <v>6.074066000000002</v>
      </c>
      <c r="H2915" s="9">
        <f t="shared" si="317"/>
        <v>2.3200000000000074</v>
      </c>
      <c r="I2915" s="14">
        <f ca="1">IF($M$3&gt;A2915-1,0,G2915/SUM(OFFSET(H2915,-$M$3+1,0):H2915))</f>
        <v>0.2560072325261365</v>
      </c>
      <c r="J2915" s="14">
        <f t="shared" ca="1" si="320"/>
        <v>6.7459662038636126E-3</v>
      </c>
      <c r="K2915" s="9">
        <f t="shared" ca="1" si="321"/>
        <v>111.93787636630326</v>
      </c>
      <c r="L2915" s="10">
        <f t="shared" ca="1" si="318"/>
        <v>-1</v>
      </c>
      <c r="M2915">
        <f t="shared" ca="1" si="315"/>
        <v>86.163977000000045</v>
      </c>
      <c r="N2915" s="12"/>
    </row>
    <row r="2916" spans="1:14" x14ac:dyDescent="0.2">
      <c r="A2916">
        <f t="shared" si="316"/>
        <v>2912</v>
      </c>
      <c r="B2916" s="6">
        <v>44917</v>
      </c>
      <c r="C2916" s="12">
        <v>103.995003</v>
      </c>
      <c r="D2916" s="12">
        <v>103.995003</v>
      </c>
      <c r="E2916" s="12">
        <v>99.724997999999999</v>
      </c>
      <c r="F2916" s="12">
        <v>101.75</v>
      </c>
      <c r="G2916" s="9">
        <f t="shared" ca="1" si="319"/>
        <v>8.9316100000000063</v>
      </c>
      <c r="H2916" s="9">
        <f t="shared" si="317"/>
        <v>4.4000020000000006</v>
      </c>
      <c r="I2916" s="14">
        <f ca="1">IF($M$3&gt;A2916-1,0,G2916/SUM(OFFSET(H2916,-$M$3+1,0):H2916))</f>
        <v>0.3359807707687274</v>
      </c>
      <c r="J2916" s="14">
        <f t="shared" ca="1" si="320"/>
        <v>7.6803114907255726E-3</v>
      </c>
      <c r="K2916" s="9">
        <f t="shared" ca="1" si="321"/>
        <v>111.85963030238105</v>
      </c>
      <c r="L2916" s="10">
        <f t="shared" ca="1" si="318"/>
        <v>-1</v>
      </c>
      <c r="M2916">
        <f t="shared" ca="1" si="315"/>
        <v>86.173979000000045</v>
      </c>
      <c r="N2916" s="12"/>
    </row>
    <row r="2917" spans="1:14" x14ac:dyDescent="0.2">
      <c r="A2917">
        <f t="shared" si="316"/>
        <v>2913</v>
      </c>
      <c r="B2917" s="6">
        <v>44918</v>
      </c>
      <c r="C2917" s="12">
        <v>101.035004</v>
      </c>
      <c r="D2917" s="12">
        <v>101.855003</v>
      </c>
      <c r="E2917" s="12">
        <v>99.964995999999999</v>
      </c>
      <c r="F2917" s="12">
        <v>101.739998</v>
      </c>
      <c r="G2917" s="9">
        <f t="shared" ca="1" si="319"/>
        <v>7.6216200000000072</v>
      </c>
      <c r="H2917" s="9">
        <f t="shared" si="317"/>
        <v>1.0002000000000066E-2</v>
      </c>
      <c r="I2917" s="14">
        <f ca="1">IF($M$3&gt;A2917-1,0,G2917/SUM(OFFSET(H2917,-$M$3+1,0):H2917))</f>
        <v>0.30156323742653612</v>
      </c>
      <c r="J2917" s="14">
        <f t="shared" ca="1" si="320"/>
        <v>7.2707798418043005E-3</v>
      </c>
      <c r="K2917" s="9">
        <f t="shared" ca="1" si="321"/>
        <v>111.78605268383042</v>
      </c>
      <c r="L2917" s="10">
        <f t="shared" ca="1" si="318"/>
        <v>-1</v>
      </c>
      <c r="M2917">
        <f t="shared" ca="1" si="315"/>
        <v>87.993979000000039</v>
      </c>
      <c r="N2917" s="12"/>
    </row>
    <row r="2918" spans="1:14" x14ac:dyDescent="0.2">
      <c r="A2918">
        <f t="shared" si="316"/>
        <v>2914</v>
      </c>
      <c r="B2918" s="6">
        <v>44922</v>
      </c>
      <c r="C2918" s="12">
        <v>101.035004</v>
      </c>
      <c r="D2918" s="12">
        <v>101.16999800000001</v>
      </c>
      <c r="E2918" s="12">
        <v>99.660004000000001</v>
      </c>
      <c r="F2918" s="12">
        <v>99.919998000000007</v>
      </c>
      <c r="G2918" s="9">
        <f t="shared" ca="1" si="319"/>
        <v>7.0438769999999948</v>
      </c>
      <c r="H2918" s="9">
        <f t="shared" si="317"/>
        <v>1.8199999999999932</v>
      </c>
      <c r="I2918" s="14">
        <f ca="1">IF($M$3&gt;A2918-1,0,G2918/SUM(OFFSET(H2918,-$M$3+1,0):H2918))</f>
        <v>0.28522384692784331</v>
      </c>
      <c r="J2918" s="14">
        <f t="shared" ca="1" si="320"/>
        <v>7.0802862406582415E-3</v>
      </c>
      <c r="K2918" s="9">
        <f t="shared" ca="1" si="321"/>
        <v>111.7020376201216</v>
      </c>
      <c r="L2918" s="10">
        <f t="shared" ca="1" si="318"/>
        <v>-1</v>
      </c>
      <c r="M2918">
        <f t="shared" ca="1" si="315"/>
        <v>89.263975000000045</v>
      </c>
      <c r="N2918" s="12"/>
    </row>
    <row r="2919" spans="1:14" x14ac:dyDescent="0.2">
      <c r="A2919">
        <f t="shared" si="316"/>
        <v>2915</v>
      </c>
      <c r="B2919" s="6">
        <v>44923</v>
      </c>
      <c r="C2919" s="12">
        <v>99.474997999999999</v>
      </c>
      <c r="D2919" s="12">
        <v>100.55500000000001</v>
      </c>
      <c r="E2919" s="12">
        <v>98.269997000000004</v>
      </c>
      <c r="F2919" s="12">
        <v>98.650002000000001</v>
      </c>
      <c r="G2919" s="9">
        <f t="shared" ca="1" si="319"/>
        <v>8.2891539999999964</v>
      </c>
      <c r="H2919" s="9">
        <f t="shared" si="317"/>
        <v>1.2699960000000061</v>
      </c>
      <c r="I2919" s="14">
        <f ca="1">IF($M$3&gt;A2919-1,0,G2919/SUM(OFFSET(H2919,-$M$3+1,0):H2919))</f>
        <v>0.31953579085161576</v>
      </c>
      <c r="J2919" s="14">
        <f t="shared" ca="1" si="320"/>
        <v>7.4832342004371071E-3</v>
      </c>
      <c r="K2919" s="9">
        <f t="shared" ca="1" si="321"/>
        <v>111.60436618078379</v>
      </c>
      <c r="L2919" s="10">
        <f t="shared" ca="1" si="318"/>
        <v>-1</v>
      </c>
      <c r="M2919">
        <f t="shared" ca="1" si="315"/>
        <v>86.043974000000048</v>
      </c>
      <c r="N2919" s="12"/>
    </row>
    <row r="2920" spans="1:14" x14ac:dyDescent="0.2">
      <c r="A2920">
        <f t="shared" si="316"/>
        <v>2916</v>
      </c>
      <c r="B2920" s="6">
        <v>44924</v>
      </c>
      <c r="C2920" s="12">
        <v>100.214996</v>
      </c>
      <c r="D2920" s="12">
        <v>102.199997</v>
      </c>
      <c r="E2920" s="12">
        <v>99.870002999999997</v>
      </c>
      <c r="F2920" s="12">
        <v>101.870003</v>
      </c>
      <c r="G2920" s="9">
        <f t="shared" ca="1" si="319"/>
        <v>7.7931900000000098</v>
      </c>
      <c r="H2920" s="9">
        <f t="shared" si="317"/>
        <v>3.2200009999999963</v>
      </c>
      <c r="I2920" s="14">
        <f ca="1">IF($M$3&gt;A2920-1,0,G2920/SUM(OFFSET(H2920,-$M$3+1,0):H2920))</f>
        <v>0.29478119507503125</v>
      </c>
      <c r="J2920" s="14">
        <f t="shared" ca="1" si="320"/>
        <v>7.191404094740202E-3</v>
      </c>
      <c r="K2920" s="9">
        <f t="shared" ca="1" si="321"/>
        <v>111.53436244154581</v>
      </c>
      <c r="L2920" s="10">
        <f t="shared" ca="1" si="318"/>
        <v>-1</v>
      </c>
      <c r="M2920">
        <f t="shared" ref="M2920:M2983" ca="1" si="322">L2920*($F2921-$F2920)+M2919</f>
        <v>86.443976000000049</v>
      </c>
      <c r="N2920" s="12"/>
    </row>
    <row r="2921" spans="1:14" x14ac:dyDescent="0.2">
      <c r="A2921">
        <f t="shared" si="316"/>
        <v>2917</v>
      </c>
      <c r="B2921" s="6">
        <v>44925</v>
      </c>
      <c r="C2921" s="12">
        <v>100.349998</v>
      </c>
      <c r="D2921" s="12">
        <v>101.605003</v>
      </c>
      <c r="E2921" s="12">
        <v>99.57</v>
      </c>
      <c r="F2921" s="12">
        <v>101.470001</v>
      </c>
      <c r="G2921" s="9">
        <f t="shared" ca="1" si="319"/>
        <v>7.3131869999999992</v>
      </c>
      <c r="H2921" s="9">
        <f t="shared" si="317"/>
        <v>0.40000200000000063</v>
      </c>
      <c r="I2921" s="14">
        <f ca="1">IF($M$3&gt;A2921-1,0,G2921/SUM(OFFSET(H2921,-$M$3+1,0):H2921))</f>
        <v>0.28174022166259149</v>
      </c>
      <c r="J2921" s="14">
        <f t="shared" ca="1" si="320"/>
        <v>7.03999925704577E-3</v>
      </c>
      <c r="K2921" s="9">
        <f t="shared" ca="1" si="321"/>
        <v>111.46350934447469</v>
      </c>
      <c r="L2921" s="10">
        <f t="shared" ca="1" si="318"/>
        <v>-1</v>
      </c>
      <c r="M2921">
        <f t="shared" ca="1" si="322"/>
        <v>87.223975000000038</v>
      </c>
      <c r="N2921" s="12"/>
    </row>
    <row r="2922" spans="1:14" x14ac:dyDescent="0.2">
      <c r="A2922">
        <f t="shared" si="316"/>
        <v>2918</v>
      </c>
      <c r="B2922" s="6">
        <v>44929</v>
      </c>
      <c r="C2922" s="12">
        <v>103.290001</v>
      </c>
      <c r="D2922" s="12">
        <v>103.385002</v>
      </c>
      <c r="E2922" s="12">
        <v>100.050003</v>
      </c>
      <c r="F2922" s="12">
        <v>100.69000200000001</v>
      </c>
      <c r="G2922" s="9">
        <f t="shared" ca="1" si="319"/>
        <v>10.031158999999988</v>
      </c>
      <c r="H2922" s="9">
        <f t="shared" si="317"/>
        <v>0.77999899999998945</v>
      </c>
      <c r="I2922" s="14">
        <f ca="1">IF($M$3&gt;A2922-1,0,G2922/SUM(OFFSET(H2922,-$M$3+1,0):H2922))</f>
        <v>0.40449485820625408</v>
      </c>
      <c r="J2922" s="14">
        <f t="shared" ca="1" si="320"/>
        <v>8.5289536558625142E-3</v>
      </c>
      <c r="K2922" s="9">
        <f t="shared" ca="1" si="321"/>
        <v>111.37162259962257</v>
      </c>
      <c r="L2922" s="10">
        <f t="shared" ca="1" si="318"/>
        <v>-1</v>
      </c>
      <c r="M2922">
        <f t="shared" ca="1" si="322"/>
        <v>84.663977000000045</v>
      </c>
      <c r="N2922" s="12"/>
    </row>
    <row r="2923" spans="1:14" x14ac:dyDescent="0.2">
      <c r="A2923">
        <f t="shared" si="316"/>
        <v>2919</v>
      </c>
      <c r="B2923" s="6">
        <v>44930</v>
      </c>
      <c r="C2923" s="12">
        <v>102.550003</v>
      </c>
      <c r="D2923" s="12">
        <v>103.800003</v>
      </c>
      <c r="E2923" s="12">
        <v>101.334999</v>
      </c>
      <c r="F2923" s="12">
        <v>103.25</v>
      </c>
      <c r="G2923" s="9">
        <f t="shared" ca="1" si="319"/>
        <v>9.3151929999999936</v>
      </c>
      <c r="H2923" s="9">
        <f t="shared" si="317"/>
        <v>2.5599979999999931</v>
      </c>
      <c r="I2923" s="14">
        <f ca="1">IF($M$3&gt;A2923-1,0,G2923/SUM(OFFSET(H2923,-$M$3+1,0):H2923))</f>
        <v>0.36508419631269851</v>
      </c>
      <c r="J2923" s="14">
        <f t="shared" ca="1" si="320"/>
        <v>8.035365950316592E-3</v>
      </c>
      <c r="K2923" s="9">
        <f t="shared" ca="1" si="321"/>
        <v>111.30636238992425</v>
      </c>
      <c r="L2923" s="10">
        <f t="shared" ca="1" si="318"/>
        <v>-1</v>
      </c>
      <c r="M2923">
        <f t="shared" ca="1" si="322"/>
        <v>86.513975000000045</v>
      </c>
      <c r="N2923" s="12"/>
    </row>
    <row r="2924" spans="1:14" x14ac:dyDescent="0.2">
      <c r="A2924">
        <f t="shared" si="316"/>
        <v>2920</v>
      </c>
      <c r="B2924" s="6">
        <v>44931</v>
      </c>
      <c r="C2924" s="12">
        <v>102.004997</v>
      </c>
      <c r="D2924" s="12">
        <v>102.864998</v>
      </c>
      <c r="E2924" s="12">
        <v>101.339996</v>
      </c>
      <c r="F2924" s="12">
        <v>101.400002</v>
      </c>
      <c r="G2924" s="9">
        <f t="shared" ca="1" si="319"/>
        <v>9.2272260000000017</v>
      </c>
      <c r="H2924" s="9">
        <f t="shared" si="317"/>
        <v>1.8499979999999994</v>
      </c>
      <c r="I2924" s="14">
        <f ca="1">IF($M$3&gt;A2924-1,0,G2924/SUM(OFFSET(H2924,-$M$3+1,0):H2924))</f>
        <v>0.3628876671712179</v>
      </c>
      <c r="J2924" s="14">
        <f t="shared" ca="1" si="320"/>
        <v>8.0082889534944888E-3</v>
      </c>
      <c r="K2924" s="9">
        <f t="shared" ca="1" si="321"/>
        <v>111.22702939344428</v>
      </c>
      <c r="L2924" s="10">
        <f t="shared" ca="1" si="318"/>
        <v>-1</v>
      </c>
      <c r="M2924">
        <f t="shared" ca="1" si="322"/>
        <v>82.078978000000049</v>
      </c>
      <c r="N2924" s="12"/>
    </row>
    <row r="2925" spans="1:14" x14ac:dyDescent="0.2">
      <c r="A2925">
        <f t="shared" si="316"/>
        <v>2921</v>
      </c>
      <c r="B2925" s="6">
        <v>44932</v>
      </c>
      <c r="C2925" s="12">
        <v>103.074997</v>
      </c>
      <c r="D2925" s="12">
        <v>106.45500199999999</v>
      </c>
      <c r="E2925" s="12">
        <v>101.43</v>
      </c>
      <c r="F2925" s="12">
        <v>105.834999</v>
      </c>
      <c r="G2925" s="9">
        <f t="shared" ca="1" si="319"/>
        <v>0.58011600000000385</v>
      </c>
      <c r="H2925" s="9">
        <f t="shared" si="317"/>
        <v>4.4349969999999956</v>
      </c>
      <c r="I2925" s="14">
        <f ca="1">IF($M$3&gt;A2925-1,0,G2925/SUM(OFFSET(H2925,-$M$3+1,0):H2925))</f>
        <v>2.2616512959711673E-2</v>
      </c>
      <c r="J2925" s="14">
        <f t="shared" ca="1" si="320"/>
        <v>4.3655797789381714E-3</v>
      </c>
      <c r="K2925" s="9">
        <f t="shared" ca="1" si="321"/>
        <v>111.20349005459124</v>
      </c>
      <c r="L2925" s="10">
        <f t="shared" ca="1" si="318"/>
        <v>-1</v>
      </c>
      <c r="M2925">
        <f t="shared" ca="1" si="322"/>
        <v>79.773978000000042</v>
      </c>
      <c r="N2925" s="12"/>
    </row>
    <row r="2926" spans="1:14" x14ac:dyDescent="0.2">
      <c r="A2926">
        <f t="shared" si="316"/>
        <v>2922</v>
      </c>
      <c r="B2926" s="6">
        <v>44935</v>
      </c>
      <c r="C2926" s="12">
        <v>107.790001</v>
      </c>
      <c r="D2926" s="12">
        <v>110.360001</v>
      </c>
      <c r="E2926" s="12">
        <v>107.224998</v>
      </c>
      <c r="F2926" s="12">
        <v>108.139999</v>
      </c>
      <c r="G2926" s="9">
        <f t="shared" ca="1" si="319"/>
        <v>2.5504990000000021</v>
      </c>
      <c r="H2926" s="9">
        <f t="shared" si="317"/>
        <v>2.3050000000000068</v>
      </c>
      <c r="I2926" s="14">
        <f ca="1">IF($M$3&gt;A2926-1,0,G2926/SUM(OFFSET(H2926,-$M$3+1,0):H2926))</f>
        <v>9.4012040696816651E-2</v>
      </c>
      <c r="J2926" s="14">
        <f t="shared" ca="1" si="320"/>
        <v>5.0389802301536429E-3</v>
      </c>
      <c r="K2926" s="9">
        <f t="shared" ca="1" si="321"/>
        <v>111.18805318373191</v>
      </c>
      <c r="L2926" s="10">
        <f t="shared" ca="1" si="318"/>
        <v>-1</v>
      </c>
      <c r="M2926">
        <f t="shared" ca="1" si="322"/>
        <v>78.368979000000039</v>
      </c>
      <c r="N2926" s="12"/>
    </row>
    <row r="2927" spans="1:14" x14ac:dyDescent="0.2">
      <c r="A2927">
        <f t="shared" si="316"/>
        <v>2923</v>
      </c>
      <c r="B2927" s="6">
        <v>44936</v>
      </c>
      <c r="C2927" s="12">
        <v>107.760002</v>
      </c>
      <c r="D2927" s="12">
        <v>109.550003</v>
      </c>
      <c r="E2927" s="12">
        <v>107.364998</v>
      </c>
      <c r="F2927" s="12">
        <v>109.54499800000001</v>
      </c>
      <c r="G2927" s="9">
        <f t="shared" ca="1" si="319"/>
        <v>5.2050020000000075</v>
      </c>
      <c r="H2927" s="9">
        <f t="shared" si="317"/>
        <v>1.4049990000000037</v>
      </c>
      <c r="I2927" s="14">
        <f ca="1">IF($M$3&gt;A2927-1,0,G2927/SUM(OFFSET(H2927,-$M$3+1,0):H2927))</f>
        <v>0.19076431332863358</v>
      </c>
      <c r="J2927" s="14">
        <f t="shared" ca="1" si="320"/>
        <v>6.0285900769498227E-3</v>
      </c>
      <c r="K2927" s="9">
        <f t="shared" ca="1" si="321"/>
        <v>111.17814787755539</v>
      </c>
      <c r="L2927" s="10">
        <f t="shared" ca="1" si="318"/>
        <v>-1</v>
      </c>
      <c r="M2927">
        <f t="shared" ca="1" si="322"/>
        <v>77.083975000000052</v>
      </c>
      <c r="N2927" s="12"/>
    </row>
    <row r="2928" spans="1:14" x14ac:dyDescent="0.2">
      <c r="A2928">
        <f t="shared" si="316"/>
        <v>2924</v>
      </c>
      <c r="B2928" s="6">
        <v>44937</v>
      </c>
      <c r="C2928" s="12">
        <v>109.425003</v>
      </c>
      <c r="D2928" s="12">
        <v>110.83000199999999</v>
      </c>
      <c r="E2928" s="12">
        <v>108.599998</v>
      </c>
      <c r="F2928" s="12">
        <v>110.83000199999999</v>
      </c>
      <c r="G2928" s="9">
        <f t="shared" ca="1" si="319"/>
        <v>7</v>
      </c>
      <c r="H2928" s="9">
        <f t="shared" si="317"/>
        <v>1.2850039999999865</v>
      </c>
      <c r="I2928" s="14">
        <f ca="1">IF($M$3&gt;A2928-1,0,G2928/SUM(OFFSET(H2928,-$M$3+1,0):H2928))</f>
        <v>0.24946544899967582</v>
      </c>
      <c r="J2928" s="14">
        <f t="shared" ca="1" si="320"/>
        <v>6.6722176647929605E-3</v>
      </c>
      <c r="K2928" s="9">
        <f t="shared" ca="1" si="321"/>
        <v>111.17582497248124</v>
      </c>
      <c r="L2928" s="10">
        <f t="shared" ca="1" si="318"/>
        <v>-1</v>
      </c>
      <c r="M2928">
        <f t="shared" ca="1" si="322"/>
        <v>75.423979000000045</v>
      </c>
      <c r="N2928" s="12"/>
    </row>
    <row r="2929" spans="1:14" x14ac:dyDescent="0.2">
      <c r="A2929">
        <f t="shared" si="316"/>
        <v>2925</v>
      </c>
      <c r="B2929" s="6">
        <v>44938</v>
      </c>
      <c r="C2929" s="12">
        <v>111.739998</v>
      </c>
      <c r="D2929" s="12">
        <v>113.230003</v>
      </c>
      <c r="E2929" s="12">
        <v>109.449997</v>
      </c>
      <c r="F2929" s="12">
        <v>112.489998</v>
      </c>
      <c r="G2929" s="9">
        <f t="shared" ca="1" si="319"/>
        <v>6.3399959999999993</v>
      </c>
      <c r="H2929" s="9">
        <f t="shared" si="317"/>
        <v>1.6599960000000067</v>
      </c>
      <c r="I2929" s="14">
        <f ca="1">IF($M$3&gt;A2929-1,0,G2929/SUM(OFFSET(H2929,-$M$3+1,0):H2929))</f>
        <v>0.2313867659971022</v>
      </c>
      <c r="J2929" s="14">
        <f t="shared" ca="1" si="320"/>
        <v>6.4705162781571067E-3</v>
      </c>
      <c r="K2929" s="9">
        <f t="shared" ca="1" si="321"/>
        <v>111.18432835044811</v>
      </c>
      <c r="L2929" s="10">
        <f t="shared" ca="1" si="318"/>
        <v>1</v>
      </c>
      <c r="M2929">
        <f t="shared" ca="1" si="322"/>
        <v>75.828978000000049</v>
      </c>
      <c r="N2929" s="12"/>
    </row>
    <row r="2930" spans="1:14" x14ac:dyDescent="0.2">
      <c r="A2930">
        <f t="shared" si="316"/>
        <v>2926</v>
      </c>
      <c r="B2930" s="6">
        <v>44939</v>
      </c>
      <c r="C2930" s="12">
        <v>111.285004</v>
      </c>
      <c r="D2930" s="12">
        <v>112.95500199999999</v>
      </c>
      <c r="E2930" s="12">
        <v>110.910004</v>
      </c>
      <c r="F2930" s="12">
        <v>112.894997</v>
      </c>
      <c r="G2930" s="9">
        <f t="shared" ca="1" si="319"/>
        <v>11.144997000000004</v>
      </c>
      <c r="H2930" s="9">
        <f t="shared" si="317"/>
        <v>0.40499900000000366</v>
      </c>
      <c r="I2930" s="14">
        <f ca="1">IF($M$3&gt;A2930-1,0,G2930/SUM(OFFSET(H2930,-$M$3+1,0):H2930))</f>
        <v>0.4761803582834111</v>
      </c>
      <c r="J2930" s="14">
        <f t="shared" ca="1" si="320"/>
        <v>9.464474353686322E-3</v>
      </c>
      <c r="K2930" s="9">
        <f t="shared" ca="1" si="321"/>
        <v>111.20051893000945</v>
      </c>
      <c r="L2930" s="10">
        <f t="shared" ca="1" si="318"/>
        <v>1</v>
      </c>
      <c r="M2930">
        <f t="shared" ca="1" si="322"/>
        <v>76.498983000000052</v>
      </c>
      <c r="N2930" s="12"/>
    </row>
    <row r="2931" spans="1:14" x14ac:dyDescent="0.2">
      <c r="A2931">
        <f t="shared" si="316"/>
        <v>2927</v>
      </c>
      <c r="B2931" s="6">
        <v>44943</v>
      </c>
      <c r="C2931" s="12">
        <v>112.614998</v>
      </c>
      <c r="D2931" s="12">
        <v>114.324997</v>
      </c>
      <c r="E2931" s="12">
        <v>112.449997</v>
      </c>
      <c r="F2931" s="12">
        <v>113.56500200000001</v>
      </c>
      <c r="G2931" s="9">
        <f t="shared" ca="1" si="319"/>
        <v>11.825004000000007</v>
      </c>
      <c r="H2931" s="9">
        <f t="shared" si="317"/>
        <v>0.67000500000000329</v>
      </c>
      <c r="I2931" s="14">
        <f ca="1">IF($M$3&gt;A2931-1,0,G2931/SUM(OFFSET(H2931,-$M$3+1,0):H2931))</f>
        <v>0.49137780794792696</v>
      </c>
      <c r="J2931" s="14">
        <f t="shared" ca="1" si="320"/>
        <v>9.6690595121155208E-3</v>
      </c>
      <c r="K2931" s="9">
        <f t="shared" ca="1" si="321"/>
        <v>111.22338125752859</v>
      </c>
      <c r="L2931" s="10">
        <f t="shared" ca="1" si="318"/>
        <v>1</v>
      </c>
      <c r="M2931">
        <f t="shared" ca="1" si="322"/>
        <v>75.788984000000042</v>
      </c>
      <c r="N2931" s="12"/>
    </row>
    <row r="2932" spans="1:14" x14ac:dyDescent="0.2">
      <c r="A2932">
        <f t="shared" si="316"/>
        <v>2928</v>
      </c>
      <c r="B2932" s="6">
        <v>44944</v>
      </c>
      <c r="C2932" s="12">
        <v>114.58000199999999</v>
      </c>
      <c r="D2932" s="12">
        <v>115.525002</v>
      </c>
      <c r="E2932" s="12">
        <v>112.800003</v>
      </c>
      <c r="F2932" s="12">
        <v>112.855003</v>
      </c>
      <c r="G2932" s="9">
        <f t="shared" ca="1" si="319"/>
        <v>12.93500499999999</v>
      </c>
      <c r="H2932" s="9">
        <f t="shared" si="317"/>
        <v>0.70999900000001048</v>
      </c>
      <c r="I2932" s="14">
        <f ca="1">IF($M$3&gt;A2932-1,0,G2932/SUM(OFFSET(H2932,-$M$3+1,0):H2932))</f>
        <v>0.56349418185403011</v>
      </c>
      <c r="J2932" s="14">
        <f t="shared" ca="1" si="320"/>
        <v>1.0669696560410131E-2</v>
      </c>
      <c r="K2932" s="9">
        <f t="shared" ca="1" si="321"/>
        <v>111.24079016642213</v>
      </c>
      <c r="L2932" s="10">
        <f t="shared" ca="1" si="318"/>
        <v>1</v>
      </c>
      <c r="M2932">
        <f t="shared" ca="1" si="322"/>
        <v>73.028982000000042</v>
      </c>
      <c r="N2932" s="12"/>
    </row>
    <row r="2933" spans="1:14" x14ac:dyDescent="0.2">
      <c r="A2933">
        <f t="shared" si="316"/>
        <v>2929</v>
      </c>
      <c r="B2933" s="6">
        <v>44945</v>
      </c>
      <c r="C2933" s="12">
        <v>111.790001</v>
      </c>
      <c r="D2933" s="12">
        <v>112.135002</v>
      </c>
      <c r="E2933" s="12">
        <v>109.860001</v>
      </c>
      <c r="F2933" s="12">
        <v>110.095001</v>
      </c>
      <c r="G2933" s="9">
        <f t="shared" ca="1" si="319"/>
        <v>11.444998999999996</v>
      </c>
      <c r="H2933" s="9">
        <f t="shared" si="317"/>
        <v>2.7600020000000001</v>
      </c>
      <c r="I2933" s="14">
        <f ca="1">IF($M$3&gt;A2933-1,0,G2933/SUM(OFFSET(H2933,-$M$3+1,0):H2933))</f>
        <v>0.46819388292877401</v>
      </c>
      <c r="J2933" s="14">
        <f t="shared" ca="1" si="320"/>
        <v>9.3578388230937896E-3</v>
      </c>
      <c r="K2933" s="9">
        <f t="shared" ca="1" si="321"/>
        <v>111.2300680560775</v>
      </c>
      <c r="L2933" s="10">
        <f t="shared" ca="1" si="318"/>
        <v>-1</v>
      </c>
      <c r="M2933">
        <f t="shared" ca="1" si="322"/>
        <v>69.448980000000034</v>
      </c>
      <c r="N2933" s="12"/>
    </row>
    <row r="2934" spans="1:14" x14ac:dyDescent="0.2">
      <c r="A2934">
        <f t="shared" si="316"/>
        <v>2930</v>
      </c>
      <c r="B2934" s="6">
        <v>44946</v>
      </c>
      <c r="C2934" s="12">
        <v>111.125</v>
      </c>
      <c r="D2934" s="12">
        <v>113.68499799999999</v>
      </c>
      <c r="E2934" s="12">
        <v>110.385002</v>
      </c>
      <c r="F2934" s="12">
        <v>113.675003</v>
      </c>
      <c r="G2934" s="9">
        <f t="shared" ca="1" si="319"/>
        <v>11.805000000000007</v>
      </c>
      <c r="H2934" s="9">
        <f t="shared" si="317"/>
        <v>3.5800020000000075</v>
      </c>
      <c r="I2934" s="14">
        <f ca="1">IF($M$3&gt;A2934-1,0,G2934/SUM(OFFSET(H2934,-$M$3+1,0):H2934))</f>
        <v>0.47591211449304588</v>
      </c>
      <c r="J2934" s="14">
        <f t="shared" ca="1" si="320"/>
        <v>9.4608829539840449E-3</v>
      </c>
      <c r="K2934" s="9">
        <f t="shared" ca="1" si="321"/>
        <v>111.25319929941206</v>
      </c>
      <c r="L2934" s="10">
        <f t="shared" ca="1" si="318"/>
        <v>1</v>
      </c>
      <c r="M2934">
        <f t="shared" ca="1" si="322"/>
        <v>74.808981000000031</v>
      </c>
      <c r="N2934" s="12"/>
    </row>
    <row r="2935" spans="1:14" x14ac:dyDescent="0.2">
      <c r="A2935">
        <f t="shared" si="316"/>
        <v>2931</v>
      </c>
      <c r="B2935" s="6">
        <v>44949</v>
      </c>
      <c r="C2935" s="12">
        <v>114.5</v>
      </c>
      <c r="D2935" s="12">
        <v>119.349998</v>
      </c>
      <c r="E2935" s="12">
        <v>114.345001</v>
      </c>
      <c r="F2935" s="12">
        <v>119.035004</v>
      </c>
      <c r="G2935" s="9">
        <f t="shared" ca="1" si="319"/>
        <v>17.565003000000004</v>
      </c>
      <c r="H2935" s="9">
        <f t="shared" si="317"/>
        <v>5.3600009999999969</v>
      </c>
      <c r="I2935" s="14">
        <f ca="1">IF($M$3&gt;A2935-1,0,G2935/SUM(OFFSET(H2935,-$M$3+1,0):H2935))</f>
        <v>0.59012274786234675</v>
      </c>
      <c r="J2935" s="14">
        <f t="shared" ca="1" si="320"/>
        <v>1.1051628673934019E-2</v>
      </c>
      <c r="K2935" s="9">
        <f t="shared" ca="1" si="321"/>
        <v>111.33920091537603</v>
      </c>
      <c r="L2935" s="10">
        <f t="shared" ca="1" si="318"/>
        <v>1</v>
      </c>
      <c r="M2935">
        <f t="shared" ca="1" si="322"/>
        <v>73.963979000000037</v>
      </c>
      <c r="N2935" s="12"/>
    </row>
    <row r="2936" spans="1:14" x14ac:dyDescent="0.2">
      <c r="A2936">
        <f t="shared" si="316"/>
        <v>2932</v>
      </c>
      <c r="B2936" s="6">
        <v>44950</v>
      </c>
      <c r="C2936" s="12">
        <v>117.449997</v>
      </c>
      <c r="D2936" s="12">
        <v>119.125</v>
      </c>
      <c r="E2936" s="12">
        <v>117.449997</v>
      </c>
      <c r="F2936" s="12">
        <v>118.19000200000001</v>
      </c>
      <c r="G2936" s="9">
        <f t="shared" ca="1" si="319"/>
        <v>17.5</v>
      </c>
      <c r="H2936" s="9">
        <f t="shared" si="317"/>
        <v>0.84500199999999381</v>
      </c>
      <c r="I2936" s="14">
        <f ca="1">IF($M$3&gt;A2936-1,0,G2936/SUM(OFFSET(H2936,-$M$3+1,0):H2936))</f>
        <v>0.58665768778694671</v>
      </c>
      <c r="J2936" s="14">
        <f t="shared" ca="1" si="320"/>
        <v>1.1001549390744885E-2</v>
      </c>
      <c r="K2936" s="9">
        <f t="shared" ca="1" si="321"/>
        <v>111.41457034187468</v>
      </c>
      <c r="L2936" s="10">
        <f t="shared" ca="1" si="318"/>
        <v>1</v>
      </c>
      <c r="M2936">
        <f t="shared" ca="1" si="322"/>
        <v>74.083975000000024</v>
      </c>
      <c r="N2936" s="12"/>
    </row>
    <row r="2937" spans="1:14" x14ac:dyDescent="0.2">
      <c r="A2937">
        <f t="shared" si="316"/>
        <v>2933</v>
      </c>
      <c r="B2937" s="6">
        <v>44951</v>
      </c>
      <c r="C2937" s="12">
        <v>116.160004</v>
      </c>
      <c r="D2937" s="12">
        <v>118.57</v>
      </c>
      <c r="E2937" s="12">
        <v>115.139999</v>
      </c>
      <c r="F2937" s="12">
        <v>118.30999799999999</v>
      </c>
      <c r="G2937" s="9">
        <f t="shared" ca="1" si="319"/>
        <v>15.059997999999993</v>
      </c>
      <c r="H2937" s="9">
        <f t="shared" si="317"/>
        <v>0.11999599999998622</v>
      </c>
      <c r="I2937" s="14">
        <f ca="1">IF($M$3&gt;A2937-1,0,G2937/SUM(OFFSET(H2937,-$M$3+1,0):H2937))</f>
        <v>0.54983563344286213</v>
      </c>
      <c r="J2937" s="14">
        <f t="shared" ca="1" si="320"/>
        <v>1.0476398665210281E-2</v>
      </c>
      <c r="K2937" s="9">
        <f t="shared" ca="1" si="321"/>
        <v>111.48680959098832</v>
      </c>
      <c r="L2937" s="10">
        <f t="shared" ca="1" si="318"/>
        <v>1</v>
      </c>
      <c r="M2937">
        <f t="shared" ca="1" si="322"/>
        <v>76.203977000000037</v>
      </c>
      <c r="N2937" s="12"/>
    </row>
    <row r="2938" spans="1:14" x14ac:dyDescent="0.2">
      <c r="A2938">
        <f t="shared" si="316"/>
        <v>2934</v>
      </c>
      <c r="B2938" s="6">
        <v>44952</v>
      </c>
      <c r="C2938" s="12">
        <v>119.849998</v>
      </c>
      <c r="D2938" s="12">
        <v>120.519997</v>
      </c>
      <c r="E2938" s="12">
        <v>117.95500199999999</v>
      </c>
      <c r="F2938" s="12">
        <v>120.43</v>
      </c>
      <c r="G2938" s="9">
        <f t="shared" ca="1" si="319"/>
        <v>19.029998000000006</v>
      </c>
      <c r="H2938" s="9">
        <f t="shared" si="317"/>
        <v>2.1200020000000137</v>
      </c>
      <c r="I2938" s="14">
        <f ca="1">IF($M$3&gt;A2938-1,0,G2938/SUM(OFFSET(H2938,-$M$3+1,0):H2938))</f>
        <v>0.68799693593681321</v>
      </c>
      <c r="J2938" s="14">
        <f t="shared" ca="1" si="320"/>
        <v>1.2513141661092507E-2</v>
      </c>
      <c r="K2938" s="9">
        <f t="shared" ca="1" si="321"/>
        <v>111.5987169994784</v>
      </c>
      <c r="L2938" s="10">
        <f t="shared" ca="1" si="318"/>
        <v>1</v>
      </c>
      <c r="M2938">
        <f t="shared" ca="1" si="322"/>
        <v>75.413976000000034</v>
      </c>
      <c r="N2938" s="12"/>
    </row>
    <row r="2939" spans="1:14" x14ac:dyDescent="0.2">
      <c r="A2939">
        <f t="shared" si="316"/>
        <v>2935</v>
      </c>
      <c r="B2939" s="6">
        <v>44953</v>
      </c>
      <c r="C2939" s="12">
        <v>118.44499999999999</v>
      </c>
      <c r="D2939" s="12">
        <v>120.595001</v>
      </c>
      <c r="E2939" s="12">
        <v>117.95500199999999</v>
      </c>
      <c r="F2939" s="12">
        <v>119.639999</v>
      </c>
      <c r="G2939" s="9">
        <f t="shared" ca="1" si="319"/>
        <v>13.805000000000007</v>
      </c>
      <c r="H2939" s="9">
        <f t="shared" si="317"/>
        <v>0.79000100000000373</v>
      </c>
      <c r="I2939" s="14">
        <f ca="1">IF($M$3&gt;A2939-1,0,G2939/SUM(OFFSET(H2939,-$M$3+1,0):H2939))</f>
        <v>0.57484886117880929</v>
      </c>
      <c r="J2939" s="14">
        <f t="shared" ca="1" si="320"/>
        <v>1.0831734793750275E-2</v>
      </c>
      <c r="K2939" s="9">
        <f t="shared" ca="1" si="321"/>
        <v>111.6858180335098</v>
      </c>
      <c r="L2939" s="10">
        <f t="shared" ca="1" si="318"/>
        <v>1</v>
      </c>
      <c r="M2939">
        <f t="shared" ca="1" si="322"/>
        <v>72.548979000000031</v>
      </c>
      <c r="N2939" s="12"/>
    </row>
    <row r="2940" spans="1:14" x14ac:dyDescent="0.2">
      <c r="A2940">
        <f t="shared" si="316"/>
        <v>2936</v>
      </c>
      <c r="B2940" s="6">
        <v>44956</v>
      </c>
      <c r="C2940" s="12">
        <v>117.889999</v>
      </c>
      <c r="D2940" s="12">
        <v>118.870003</v>
      </c>
      <c r="E2940" s="12">
        <v>116.675003</v>
      </c>
      <c r="F2940" s="12">
        <v>116.775002</v>
      </c>
      <c r="G2940" s="9">
        <f t="shared" ca="1" si="319"/>
        <v>8.6350029999999975</v>
      </c>
      <c r="H2940" s="9">
        <f t="shared" si="317"/>
        <v>2.8649970000000025</v>
      </c>
      <c r="I2940" s="14">
        <f ca="1">IF($M$3&gt;A2940-1,0,G2940/SUM(OFFSET(H2940,-$M$3+1,0):H2940))</f>
        <v>0.35137339748252305</v>
      </c>
      <c r="J2940" s="14">
        <f t="shared" ca="1" si="320"/>
        <v>7.8670981892559021E-3</v>
      </c>
      <c r="K2940" s="9">
        <f t="shared" ca="1" si="321"/>
        <v>111.72585514347738</v>
      </c>
      <c r="L2940" s="10">
        <f t="shared" ca="1" si="318"/>
        <v>1</v>
      </c>
      <c r="M2940">
        <f t="shared" ca="1" si="322"/>
        <v>74.323980000000034</v>
      </c>
      <c r="N2940" s="12"/>
    </row>
    <row r="2941" spans="1:14" x14ac:dyDescent="0.2">
      <c r="A2941">
        <f t="shared" si="316"/>
        <v>2937</v>
      </c>
      <c r="B2941" s="6">
        <v>44957</v>
      </c>
      <c r="C2941" s="12">
        <v>116.449997</v>
      </c>
      <c r="D2941" s="12">
        <v>118.55999799999999</v>
      </c>
      <c r="E2941" s="12">
        <v>116.095001</v>
      </c>
      <c r="F2941" s="12">
        <v>118.550003</v>
      </c>
      <c r="G2941" s="9">
        <f t="shared" ca="1" si="319"/>
        <v>9.005004999999997</v>
      </c>
      <c r="H2941" s="9">
        <f t="shared" si="317"/>
        <v>1.7750010000000032</v>
      </c>
      <c r="I2941" s="14">
        <f ca="1">IF($M$3&gt;A2941-1,0,G2941/SUM(OFFSET(H2941,-$M$3+1,0):H2941))</f>
        <v>0.36099428635157288</v>
      </c>
      <c r="J2941" s="14">
        <f t="shared" ca="1" si="320"/>
        <v>7.9849855917131923E-3</v>
      </c>
      <c r="K2941" s="9">
        <f t="shared" ca="1" si="321"/>
        <v>111.78034586578742</v>
      </c>
      <c r="L2941" s="10">
        <f t="shared" ca="1" si="318"/>
        <v>1</v>
      </c>
      <c r="M2941">
        <f t="shared" ca="1" si="322"/>
        <v>79.913976000000034</v>
      </c>
      <c r="N2941" s="12"/>
    </row>
    <row r="2942" spans="1:14" x14ac:dyDescent="0.2">
      <c r="A2942">
        <f t="shared" si="316"/>
        <v>2938</v>
      </c>
      <c r="B2942" s="6">
        <v>44958</v>
      </c>
      <c r="C2942" s="12">
        <v>119.175003</v>
      </c>
      <c r="D2942" s="12">
        <v>125.30999799999999</v>
      </c>
      <c r="E2942" s="12">
        <v>118.875</v>
      </c>
      <c r="F2942" s="12">
        <v>124.139999</v>
      </c>
      <c r="G2942" s="9">
        <f t="shared" ca="1" si="319"/>
        <v>13.30999700000001</v>
      </c>
      <c r="H2942" s="9">
        <f t="shared" si="317"/>
        <v>5.5899959999999993</v>
      </c>
      <c r="I2942" s="14">
        <f ca="1">IF($M$3&gt;A2942-1,0,G2942/SUM(OFFSET(H2942,-$M$3+1,0):H2942))</f>
        <v>0.45504264803564592</v>
      </c>
      <c r="J2942" s="14">
        <f t="shared" ca="1" si="320"/>
        <v>9.183559843850081E-3</v>
      </c>
      <c r="K2942" s="9">
        <f t="shared" ca="1" si="321"/>
        <v>111.89385147999469</v>
      </c>
      <c r="L2942" s="10">
        <f t="shared" ca="1" si="318"/>
        <v>1</v>
      </c>
      <c r="M2942">
        <f t="shared" ca="1" si="322"/>
        <v>82.568975000000037</v>
      </c>
      <c r="N2942" s="12"/>
    </row>
    <row r="2943" spans="1:14" x14ac:dyDescent="0.2">
      <c r="A2943">
        <f t="shared" si="316"/>
        <v>2939</v>
      </c>
      <c r="B2943" s="6">
        <v>44959</v>
      </c>
      <c r="C2943" s="12">
        <v>125.535004</v>
      </c>
      <c r="D2943" s="12">
        <v>127.82</v>
      </c>
      <c r="E2943" s="12">
        <v>124.80500000000001</v>
      </c>
      <c r="F2943" s="12">
        <v>126.79499800000001</v>
      </c>
      <c r="G2943" s="9">
        <f t="shared" ca="1" si="319"/>
        <v>14.305000000000007</v>
      </c>
      <c r="H2943" s="9">
        <f t="shared" si="317"/>
        <v>2.6549990000000037</v>
      </c>
      <c r="I2943" s="14">
        <f ca="1">IF($M$3&gt;A2943-1,0,G2943/SUM(OFFSET(H2943,-$M$3+1,0):H2943))</f>
        <v>0.47297070768915783</v>
      </c>
      <c r="J2943" s="14">
        <f t="shared" ca="1" si="320"/>
        <v>9.4215464449676663E-3</v>
      </c>
      <c r="K2943" s="9">
        <f t="shared" ca="1" si="321"/>
        <v>112.03424332401619</v>
      </c>
      <c r="L2943" s="10">
        <f t="shared" ca="1" si="318"/>
        <v>1</v>
      </c>
      <c r="M2943">
        <f t="shared" ca="1" si="322"/>
        <v>80.23897300000003</v>
      </c>
      <c r="N2943" s="12"/>
    </row>
    <row r="2944" spans="1:14" x14ac:dyDescent="0.2">
      <c r="A2944">
        <f t="shared" si="316"/>
        <v>2940</v>
      </c>
      <c r="B2944" s="6">
        <v>44960</v>
      </c>
      <c r="C2944" s="12">
        <v>124.125</v>
      </c>
      <c r="D2944" s="12">
        <v>127.150002</v>
      </c>
      <c r="E2944" s="12">
        <v>123.730003</v>
      </c>
      <c r="F2944" s="12">
        <v>124.464996</v>
      </c>
      <c r="G2944" s="9">
        <f t="shared" ca="1" si="319"/>
        <v>11.569998999999996</v>
      </c>
      <c r="H2944" s="9">
        <f t="shared" si="317"/>
        <v>2.3300020000000075</v>
      </c>
      <c r="I2944" s="14">
        <f ca="1">IF($M$3&gt;A2944-1,0,G2944/SUM(OFFSET(H2944,-$M$3+1,0):H2944))</f>
        <v>0.35965176256578091</v>
      </c>
      <c r="J2944" s="14">
        <f t="shared" ca="1" si="320"/>
        <v>7.9684826445164617E-3</v>
      </c>
      <c r="K2944" s="9">
        <f t="shared" ca="1" si="321"/>
        <v>112.13329756097305</v>
      </c>
      <c r="L2944" s="10">
        <f t="shared" ca="1" si="318"/>
        <v>1</v>
      </c>
      <c r="M2944">
        <f t="shared" ca="1" si="322"/>
        <v>78.168974000000034</v>
      </c>
      <c r="N2944" s="12"/>
    </row>
    <row r="2945" spans="1:14" x14ac:dyDescent="0.2">
      <c r="A2945">
        <f t="shared" si="316"/>
        <v>2941</v>
      </c>
      <c r="B2945" s="6">
        <v>44963</v>
      </c>
      <c r="C2945" s="12">
        <v>122.474998</v>
      </c>
      <c r="D2945" s="12">
        <v>124.099998</v>
      </c>
      <c r="E2945" s="12">
        <v>121.879997</v>
      </c>
      <c r="F2945" s="12">
        <v>122.394997</v>
      </c>
      <c r="G2945" s="9">
        <f t="shared" ca="1" si="319"/>
        <v>8.8299949999999967</v>
      </c>
      <c r="H2945" s="9">
        <f t="shared" si="317"/>
        <v>2.0699989999999957</v>
      </c>
      <c r="I2945" s="14">
        <f ca="1">IF($M$3&gt;A2945-1,0,G2945/SUM(OFFSET(H2945,-$M$3+1,0):H2945))</f>
        <v>0.26303232835961626</v>
      </c>
      <c r="J2945" s="14">
        <f t="shared" ca="1" si="320"/>
        <v>6.8256147085260215E-3</v>
      </c>
      <c r="K2945" s="9">
        <f t="shared" ca="1" si="321"/>
        <v>112.20333996759854</v>
      </c>
      <c r="L2945" s="10">
        <f t="shared" ca="1" si="318"/>
        <v>1</v>
      </c>
      <c r="M2945">
        <f t="shared" ca="1" si="322"/>
        <v>81.843977000000024</v>
      </c>
      <c r="N2945" s="12"/>
    </row>
    <row r="2946" spans="1:14" x14ac:dyDescent="0.2">
      <c r="A2946">
        <f t="shared" si="316"/>
        <v>2942</v>
      </c>
      <c r="B2946" s="6">
        <v>44964</v>
      </c>
      <c r="C2946" s="12">
        <v>122.775002</v>
      </c>
      <c r="D2946" s="12">
        <v>126.635002</v>
      </c>
      <c r="E2946" s="12">
        <v>122.5</v>
      </c>
      <c r="F2946" s="12">
        <v>126.07</v>
      </c>
      <c r="G2946" s="9">
        <f t="shared" ca="1" si="319"/>
        <v>13.214996999999997</v>
      </c>
      <c r="H2946" s="9">
        <f t="shared" si="317"/>
        <v>3.6750029999999896</v>
      </c>
      <c r="I2946" s="14">
        <f ca="1">IF($M$3&gt;A2946-1,0,G2946/SUM(OFFSET(H2946,-$M$3+1,0):H2946))</f>
        <v>0.36170783946562141</v>
      </c>
      <c r="J2946" s="14">
        <f t="shared" ca="1" si="320"/>
        <v>7.993763877313086E-3</v>
      </c>
      <c r="K2946" s="9">
        <f t="shared" ca="1" si="321"/>
        <v>112.31418677366453</v>
      </c>
      <c r="L2946" s="10">
        <f t="shared" ca="1" si="318"/>
        <v>1</v>
      </c>
      <c r="M2946">
        <f t="shared" ca="1" si="322"/>
        <v>79.37397500000003</v>
      </c>
      <c r="N2946" s="12"/>
    </row>
    <row r="2947" spans="1:14" x14ac:dyDescent="0.2">
      <c r="A2947">
        <f t="shared" si="316"/>
        <v>2943</v>
      </c>
      <c r="B2947" s="6">
        <v>44965</v>
      </c>
      <c r="C2947" s="12">
        <v>125.504997</v>
      </c>
      <c r="D2947" s="12">
        <v>126.345001</v>
      </c>
      <c r="E2947" s="12">
        <v>123.30500000000001</v>
      </c>
      <c r="F2947" s="12">
        <v>123.599998</v>
      </c>
      <c r="G2947" s="9">
        <f t="shared" ca="1" si="319"/>
        <v>13.504997000000003</v>
      </c>
      <c r="H2947" s="9">
        <f t="shared" si="317"/>
        <v>2.4700019999999938</v>
      </c>
      <c r="I2947" s="14">
        <f ca="1">IF($M$3&gt;A2947-1,0,G2947/SUM(OFFSET(H2947,-$M$3+1,0):H2947))</f>
        <v>0.37260300406100128</v>
      </c>
      <c r="J2947" s="14">
        <f t="shared" ca="1" si="320"/>
        <v>8.1283975414482672E-3</v>
      </c>
      <c r="K2947" s="9">
        <f t="shared" ca="1" si="321"/>
        <v>112.40592233388992</v>
      </c>
      <c r="L2947" s="10">
        <f t="shared" ca="1" si="318"/>
        <v>1</v>
      </c>
      <c r="M2947">
        <f t="shared" ca="1" si="322"/>
        <v>79.86397300000003</v>
      </c>
      <c r="N2947" s="12"/>
    </row>
    <row r="2948" spans="1:14" x14ac:dyDescent="0.2">
      <c r="A2948">
        <f t="shared" si="316"/>
        <v>2944</v>
      </c>
      <c r="B2948" s="6">
        <v>44966</v>
      </c>
      <c r="C2948" s="12">
        <v>125.839996</v>
      </c>
      <c r="D2948" s="12">
        <v>127.300003</v>
      </c>
      <c r="E2948" s="12">
        <v>123.175003</v>
      </c>
      <c r="F2948" s="12">
        <v>124.089996</v>
      </c>
      <c r="G2948" s="9">
        <f t="shared" ca="1" si="319"/>
        <v>10.414992999999996</v>
      </c>
      <c r="H2948" s="9">
        <f t="shared" si="317"/>
        <v>0.48999799999999993</v>
      </c>
      <c r="I2948" s="14">
        <f ca="1">IF($M$3&gt;A2948-1,0,G2948/SUM(OFFSET(H2948,-$M$3+1,0):H2948))</f>
        <v>0.31413039704811929</v>
      </c>
      <c r="J2948" s="14">
        <f t="shared" ca="1" si="320"/>
        <v>7.419015092770904E-3</v>
      </c>
      <c r="K2948" s="9">
        <f t="shared" ca="1" si="321"/>
        <v>112.49260665276384</v>
      </c>
      <c r="L2948" s="10">
        <f t="shared" ca="1" si="318"/>
        <v>1</v>
      </c>
      <c r="M2948">
        <f t="shared" ca="1" si="322"/>
        <v>77.778974000000034</v>
      </c>
      <c r="N2948" s="12"/>
    </row>
    <row r="2949" spans="1:14" x14ac:dyDescent="0.2">
      <c r="A2949">
        <f t="shared" si="316"/>
        <v>2945</v>
      </c>
      <c r="B2949" s="6">
        <v>44967</v>
      </c>
      <c r="C2949" s="12">
        <v>122.68499799999999</v>
      </c>
      <c r="D2949" s="12">
        <v>123.125</v>
      </c>
      <c r="E2949" s="12">
        <v>120.775002</v>
      </c>
      <c r="F2949" s="12">
        <v>122.004997</v>
      </c>
      <c r="G2949" s="9">
        <f t="shared" ca="1" si="319"/>
        <v>2.9699930000000023</v>
      </c>
      <c r="H2949" s="9">
        <f t="shared" si="317"/>
        <v>2.0849989999999963</v>
      </c>
      <c r="I2949" s="14">
        <f ca="1">IF($M$3&gt;A2949-1,0,G2949/SUM(OFFSET(H2949,-$M$3+1,0):H2949))</f>
        <v>9.9397366070686138E-2</v>
      </c>
      <c r="J2949" s="14">
        <f t="shared" ca="1" si="320"/>
        <v>5.0917326641723689E-3</v>
      </c>
      <c r="K2949" s="9">
        <f t="shared" ca="1" si="321"/>
        <v>112.54104120140921</v>
      </c>
      <c r="L2949" s="10">
        <f t="shared" ca="1" si="318"/>
        <v>1</v>
      </c>
      <c r="M2949">
        <f t="shared" ca="1" si="322"/>
        <v>79.61397300000003</v>
      </c>
      <c r="N2949" s="12"/>
    </row>
    <row r="2950" spans="1:14" x14ac:dyDescent="0.2">
      <c r="A2950">
        <f t="shared" ref="A2950:A2987" si="323">A2949+1</f>
        <v>2946</v>
      </c>
      <c r="B2950" s="6">
        <v>44970</v>
      </c>
      <c r="C2950" s="12">
        <v>122.529999</v>
      </c>
      <c r="D2950" s="12">
        <v>124.165001</v>
      </c>
      <c r="E2950" s="12">
        <v>121.635002</v>
      </c>
      <c r="F2950" s="12">
        <v>123.839996</v>
      </c>
      <c r="G2950" s="9">
        <f t="shared" ca="1" si="319"/>
        <v>5.6499939999999924</v>
      </c>
      <c r="H2950" s="9">
        <f t="shared" ref="H2950:H2987" si="324">ABS(F2950-F2949)</f>
        <v>1.8349989999999963</v>
      </c>
      <c r="I2950" s="14">
        <f ca="1">IF($M$3&gt;A2950-1,0,G2950/SUM(OFFSET(H2950,-$M$3+1,0):H2950))</f>
        <v>0.18302543239885288</v>
      </c>
      <c r="J2950" s="14">
        <f t="shared" ca="1" si="320"/>
        <v>5.9461722674265197E-3</v>
      </c>
      <c r="K2950" s="9">
        <f t="shared" ca="1" si="321"/>
        <v>112.6082267330835</v>
      </c>
      <c r="L2950" s="10">
        <f t="shared" ca="1" si="318"/>
        <v>1</v>
      </c>
      <c r="M2950">
        <f t="shared" ca="1" si="322"/>
        <v>82.278974000000034</v>
      </c>
      <c r="N2950" s="12"/>
    </row>
    <row r="2951" spans="1:14" x14ac:dyDescent="0.2">
      <c r="A2951">
        <f t="shared" si="323"/>
        <v>2947</v>
      </c>
      <c r="B2951" s="6">
        <v>44971</v>
      </c>
      <c r="C2951" s="12">
        <v>123</v>
      </c>
      <c r="D2951" s="12">
        <v>126.885002</v>
      </c>
      <c r="E2951" s="12">
        <v>122.290001</v>
      </c>
      <c r="F2951" s="12">
        <v>126.504997</v>
      </c>
      <c r="G2951" s="9">
        <f t="shared" ca="1" si="319"/>
        <v>8.1949990000000099</v>
      </c>
      <c r="H2951" s="9">
        <f t="shared" si="324"/>
        <v>2.6650010000000037</v>
      </c>
      <c r="I2951" s="14">
        <f ca="1">IF($M$3&gt;A2951-1,0,G2951/SUM(OFFSET(H2951,-$M$3+1,0):H2951))</f>
        <v>0.24524911702077284</v>
      </c>
      <c r="J2951" s="14">
        <f t="shared" ca="1" si="320"/>
        <v>6.6248998274248561E-3</v>
      </c>
      <c r="K2951" s="9">
        <f t="shared" ca="1" si="321"/>
        <v>112.70029144402656</v>
      </c>
      <c r="L2951" s="10">
        <f t="shared" ca="1" si="318"/>
        <v>1</v>
      </c>
      <c r="M2951">
        <f t="shared" ca="1" si="322"/>
        <v>82.273977000000031</v>
      </c>
      <c r="N2951" s="12"/>
    </row>
    <row r="2952" spans="1:14" x14ac:dyDescent="0.2">
      <c r="A2952">
        <f t="shared" si="323"/>
        <v>2948</v>
      </c>
      <c r="B2952" s="6">
        <v>44972</v>
      </c>
      <c r="C2952" s="12">
        <v>124.839996</v>
      </c>
      <c r="D2952" s="12">
        <v>126.57</v>
      </c>
      <c r="E2952" s="12">
        <v>123.775002</v>
      </c>
      <c r="F2952" s="12">
        <v>126.5</v>
      </c>
      <c r="G2952" s="9">
        <f t="shared" ca="1" si="319"/>
        <v>6.0699999999999932</v>
      </c>
      <c r="H2952" s="9">
        <f t="shared" si="324"/>
        <v>4.9970000000030268E-3</v>
      </c>
      <c r="I2952" s="14">
        <f ca="1">IF($M$3&gt;A2952-1,0,G2952/SUM(OFFSET(H2952,-$M$3+1,0):H2952))</f>
        <v>0.19392974963509557</v>
      </c>
      <c r="J2952" s="14">
        <f t="shared" ca="1" si="320"/>
        <v>6.0624649186724897E-3</v>
      </c>
      <c r="K2952" s="9">
        <f t="shared" ca="1" si="321"/>
        <v>112.78395169303505</v>
      </c>
      <c r="L2952" s="10">
        <f t="shared" ca="1" si="318"/>
        <v>1</v>
      </c>
      <c r="M2952">
        <f t="shared" ca="1" si="322"/>
        <v>78.838979000000037</v>
      </c>
      <c r="N2952" s="12"/>
    </row>
    <row r="2953" spans="1:14" x14ac:dyDescent="0.2">
      <c r="A2953">
        <f t="shared" si="323"/>
        <v>2949</v>
      </c>
      <c r="B2953" s="6">
        <v>44973</v>
      </c>
      <c r="C2953" s="12">
        <v>123.889999</v>
      </c>
      <c r="D2953" s="12">
        <v>125.029999</v>
      </c>
      <c r="E2953" s="12">
        <v>122.900002</v>
      </c>
      <c r="F2953" s="12">
        <v>123.06500200000001</v>
      </c>
      <c r="G2953" s="9">
        <f t="shared" ca="1" si="319"/>
        <v>3.4250030000000038</v>
      </c>
      <c r="H2953" s="9">
        <f t="shared" si="324"/>
        <v>3.4349979999999931</v>
      </c>
      <c r="I2953" s="14">
        <f ca="1">IF($M$3&gt;A2953-1,0,G2953/SUM(OFFSET(H2953,-$M$3+1,0):H2953))</f>
        <v>0.10089862742930186</v>
      </c>
      <c r="J2953" s="14">
        <f t="shared" ca="1" si="320"/>
        <v>5.1064873648920678E-3</v>
      </c>
      <c r="K2953" s="9">
        <f t="shared" ca="1" si="321"/>
        <v>112.83645174652538</v>
      </c>
      <c r="L2953" s="10">
        <f t="shared" ca="1" si="318"/>
        <v>1</v>
      </c>
      <c r="M2953">
        <f t="shared" ca="1" si="322"/>
        <v>77.158979000000031</v>
      </c>
      <c r="N2953" s="12"/>
    </row>
    <row r="2954" spans="1:14" x14ac:dyDescent="0.2">
      <c r="A2954">
        <f t="shared" si="323"/>
        <v>2950</v>
      </c>
      <c r="B2954" s="6">
        <v>44974</v>
      </c>
      <c r="C2954" s="12">
        <v>122.199997</v>
      </c>
      <c r="D2954" s="12">
        <v>122.58000199999999</v>
      </c>
      <c r="E2954" s="12">
        <v>120.300003</v>
      </c>
      <c r="F2954" s="12">
        <v>121.385002</v>
      </c>
      <c r="G2954" s="9">
        <f t="shared" ca="1" si="319"/>
        <v>4.6099999999999994</v>
      </c>
      <c r="H2954" s="9">
        <f t="shared" si="324"/>
        <v>1.6800000000000068</v>
      </c>
      <c r="I2954" s="14">
        <f ca="1">IF($M$3&gt;A2954-1,0,G2954/SUM(OFFSET(H2954,-$M$3+1,0):H2954))</f>
        <v>0.14072041649336078</v>
      </c>
      <c r="J2954" s="14">
        <f t="shared" ca="1" si="320"/>
        <v>5.505657019031801E-3</v>
      </c>
      <c r="K2954" s="9">
        <f t="shared" ca="1" si="321"/>
        <v>112.88351713223098</v>
      </c>
      <c r="L2954" s="10">
        <f t="shared" ca="1" si="318"/>
        <v>1</v>
      </c>
      <c r="M2954">
        <f t="shared" ca="1" si="322"/>
        <v>73.468977000000024</v>
      </c>
      <c r="N2954" s="12"/>
    </row>
    <row r="2955" spans="1:14" x14ac:dyDescent="0.2">
      <c r="A2955">
        <f t="shared" si="323"/>
        <v>2951</v>
      </c>
      <c r="B2955" s="6">
        <v>44978</v>
      </c>
      <c r="C2955" s="12">
        <v>119.504997</v>
      </c>
      <c r="D2955" s="12">
        <v>120.775002</v>
      </c>
      <c r="E2955" s="12">
        <v>117.56500200000001</v>
      </c>
      <c r="F2955" s="12">
        <v>117.69499999999999</v>
      </c>
      <c r="G2955" s="9">
        <f t="shared" ca="1" si="319"/>
        <v>0.85500300000001062</v>
      </c>
      <c r="H2955" s="9">
        <f t="shared" si="324"/>
        <v>3.6900020000000069</v>
      </c>
      <c r="I2955" s="14">
        <f ca="1">IF($M$3&gt;A2955-1,0,G2955/SUM(OFFSET(H2955,-$M$3+1,0):H2955))</f>
        <v>2.4657624319773103E-2</v>
      </c>
      <c r="J2955" s="14">
        <f t="shared" ca="1" si="320"/>
        <v>4.3841610780138733E-3</v>
      </c>
      <c r="K2955" s="9">
        <f t="shared" ca="1" si="321"/>
        <v>112.90461144814738</v>
      </c>
      <c r="L2955" s="10">
        <f t="shared" ca="1" si="318"/>
        <v>1</v>
      </c>
      <c r="M2955">
        <f t="shared" ca="1" si="322"/>
        <v>72.893980000000028</v>
      </c>
      <c r="N2955" s="12"/>
    </row>
    <row r="2956" spans="1:14" x14ac:dyDescent="0.2">
      <c r="A2956">
        <f t="shared" si="323"/>
        <v>2952</v>
      </c>
      <c r="B2956" s="6">
        <v>44979</v>
      </c>
      <c r="C2956" s="12">
        <v>117.915001</v>
      </c>
      <c r="D2956" s="12">
        <v>118.855003</v>
      </c>
      <c r="E2956" s="12">
        <v>116.54499800000001</v>
      </c>
      <c r="F2956" s="12">
        <v>117.120003</v>
      </c>
      <c r="G2956" s="9">
        <f t="shared" ca="1" si="319"/>
        <v>7.0199960000000061</v>
      </c>
      <c r="H2956" s="9">
        <f t="shared" si="324"/>
        <v>0.57499699999999621</v>
      </c>
      <c r="I2956" s="14">
        <f ca="1">IF($M$3&gt;A2956-1,0,G2956/SUM(OFFSET(H2956,-$M$3+1,0):H2956))</f>
        <v>0.23668229759707343</v>
      </c>
      <c r="J2956" s="14">
        <f t="shared" ca="1" si="320"/>
        <v>6.5292772141154381E-3</v>
      </c>
      <c r="K2956" s="9">
        <f t="shared" ca="1" si="321"/>
        <v>112.93213490815546</v>
      </c>
      <c r="L2956" s="10">
        <f t="shared" ca="1" si="318"/>
        <v>1</v>
      </c>
      <c r="M2956">
        <f t="shared" ca="1" si="322"/>
        <v>77.043974000000034</v>
      </c>
      <c r="N2956" s="12"/>
    </row>
    <row r="2957" spans="1:14" x14ac:dyDescent="0.2">
      <c r="A2957">
        <f t="shared" si="323"/>
        <v>2953</v>
      </c>
      <c r="B2957" s="6">
        <v>44980</v>
      </c>
      <c r="C2957" s="12">
        <v>121.129997</v>
      </c>
      <c r="D2957" s="12">
        <v>121.855003</v>
      </c>
      <c r="E2957" s="12">
        <v>119.154999</v>
      </c>
      <c r="F2957" s="12">
        <v>121.269997</v>
      </c>
      <c r="G2957" s="9">
        <f t="shared" ca="1" si="319"/>
        <v>5.5250010000000032</v>
      </c>
      <c r="H2957" s="9">
        <f t="shared" si="324"/>
        <v>4.1499940000000066</v>
      </c>
      <c r="I2957" s="14">
        <f ca="1">IF($M$3&gt;A2957-1,0,G2957/SUM(OFFSET(H2957,-$M$3+1,0):H2957))</f>
        <v>0.17733919422412942</v>
      </c>
      <c r="J2957" s="14">
        <f t="shared" ca="1" si="320"/>
        <v>5.8859762898544818E-3</v>
      </c>
      <c r="K2957" s="9">
        <f t="shared" ca="1" si="321"/>
        <v>112.98121136673613</v>
      </c>
      <c r="L2957" s="10">
        <f t="shared" ca="1" si="318"/>
        <v>1</v>
      </c>
      <c r="M2957">
        <f t="shared" ca="1" si="322"/>
        <v>74.878980000000027</v>
      </c>
      <c r="N2957" s="12"/>
    </row>
    <row r="2958" spans="1:14" x14ac:dyDescent="0.2">
      <c r="A2958">
        <f t="shared" si="323"/>
        <v>2954</v>
      </c>
      <c r="B2958" s="6">
        <v>44981</v>
      </c>
      <c r="C2958" s="12">
        <v>118.849998</v>
      </c>
      <c r="D2958" s="12">
        <v>119.69000200000001</v>
      </c>
      <c r="E2958" s="12">
        <v>118.214996</v>
      </c>
      <c r="F2958" s="12">
        <v>119.105003</v>
      </c>
      <c r="G2958" s="9">
        <f t="shared" ca="1" si="319"/>
        <v>5.3599930000000029</v>
      </c>
      <c r="H2958" s="9">
        <f t="shared" si="324"/>
        <v>2.1649940000000072</v>
      </c>
      <c r="I2958" s="14">
        <f ca="1">IF($M$3&gt;A2958-1,0,G2958/SUM(OFFSET(H2958,-$M$3+1,0):H2958))</f>
        <v>0.1729588880381123</v>
      </c>
      <c r="J2958" s="14">
        <f t="shared" ca="1" si="320"/>
        <v>5.8398140669737031E-3</v>
      </c>
      <c r="K2958" s="9">
        <f t="shared" ca="1" si="321"/>
        <v>113.01697317125928</v>
      </c>
      <c r="L2958" s="10">
        <f t="shared" ca="1" si="318"/>
        <v>1</v>
      </c>
      <c r="M2958">
        <f t="shared" ca="1" si="322"/>
        <v>75.413976000000034</v>
      </c>
      <c r="N2958" s="12"/>
    </row>
    <row r="2959" spans="1:14" x14ac:dyDescent="0.2">
      <c r="A2959">
        <f t="shared" si="323"/>
        <v>2955</v>
      </c>
      <c r="B2959" s="6">
        <v>44984</v>
      </c>
      <c r="C2959" s="12">
        <v>120.995003</v>
      </c>
      <c r="D2959" s="12">
        <v>121.165001</v>
      </c>
      <c r="E2959" s="12">
        <v>119.55500000000001</v>
      </c>
      <c r="F2959" s="12">
        <v>119.639999</v>
      </c>
      <c r="G2959" s="9">
        <f t="shared" ca="1" si="319"/>
        <v>2.7549980000000005</v>
      </c>
      <c r="H2959" s="9">
        <f t="shared" si="324"/>
        <v>0.53499600000000669</v>
      </c>
      <c r="I2959" s="14">
        <f ca="1">IF($M$3&gt;A2959-1,0,G2959/SUM(OFFSET(H2959,-$M$3+1,0):H2959))</f>
        <v>9.3532502822952182E-2</v>
      </c>
      <c r="J2959" s="14">
        <f t="shared" ca="1" si="320"/>
        <v>5.0342961933283279E-3</v>
      </c>
      <c r="K2959" s="9">
        <f t="shared" ca="1" si="321"/>
        <v>113.05031544497723</v>
      </c>
      <c r="L2959" s="10">
        <f t="shared" ref="L2959:L2987" ca="1" si="325">IF(ROUND(IX2949,$F$3)=ROUND(K2958,$F$3),L2958,IF(ROUND(K2959,$F$3)&gt;ROUND(K2958,$F$3),1,-1))</f>
        <v>1</v>
      </c>
      <c r="M2959">
        <f t="shared" ca="1" si="322"/>
        <v>75.473974000000027</v>
      </c>
      <c r="N2959" s="12"/>
    </row>
    <row r="2960" spans="1:14" x14ac:dyDescent="0.2">
      <c r="A2960">
        <f t="shared" si="323"/>
        <v>2956</v>
      </c>
      <c r="B2960" s="6">
        <v>44985</v>
      </c>
      <c r="C2960" s="12">
        <v>119.300003</v>
      </c>
      <c r="D2960" s="12">
        <v>121.29499800000001</v>
      </c>
      <c r="E2960" s="12">
        <v>119.095001</v>
      </c>
      <c r="F2960" s="12">
        <v>119.699997</v>
      </c>
      <c r="G2960" s="9">
        <f t="shared" ca="1" si="319"/>
        <v>6.370002999999997</v>
      </c>
      <c r="H2960" s="9">
        <f t="shared" si="324"/>
        <v>5.9997999999993112E-2</v>
      </c>
      <c r="I2960" s="14">
        <f ca="1">IF($M$3&gt;A2960-1,0,G2960/SUM(OFFSET(H2960,-$M$3+1,0):H2960))</f>
        <v>0.24651738246650759</v>
      </c>
      <c r="J2960" s="14">
        <f t="shared" ca="1" si="320"/>
        <v>6.6391152450938976E-3</v>
      </c>
      <c r="K2960" s="9">
        <f t="shared" ca="1" si="321"/>
        <v>113.0944634471642</v>
      </c>
      <c r="L2960" s="10">
        <f t="shared" ca="1" si="325"/>
        <v>1</v>
      </c>
      <c r="M2960">
        <f t="shared" ca="1" si="322"/>
        <v>75.553976000000034</v>
      </c>
      <c r="N2960" s="12"/>
    </row>
    <row r="2961" spans="1:14" x14ac:dyDescent="0.2">
      <c r="A2961">
        <f t="shared" si="323"/>
        <v>2957</v>
      </c>
      <c r="B2961" s="6">
        <v>44986</v>
      </c>
      <c r="C2961" s="12">
        <v>120.220001</v>
      </c>
      <c r="D2961" s="12">
        <v>121.275002</v>
      </c>
      <c r="E2961" s="12">
        <v>119.324997</v>
      </c>
      <c r="F2961" s="12">
        <v>119.779999</v>
      </c>
      <c r="G2961" s="9">
        <f t="shared" ca="1" si="319"/>
        <v>3.8199989999999957</v>
      </c>
      <c r="H2961" s="9">
        <f t="shared" si="324"/>
        <v>8.0002000000007456E-2</v>
      </c>
      <c r="I2961" s="14">
        <f ca="1">IF($M$3&gt;A2961-1,0,G2961/SUM(OFFSET(H2961,-$M$3+1,0):H2961))</f>
        <v>0.16289991780374999</v>
      </c>
      <c r="J2961" s="14">
        <f t="shared" ca="1" si="320"/>
        <v>5.7344946171856157E-3</v>
      </c>
      <c r="K2961" s="9">
        <f t="shared" ca="1" si="321"/>
        <v>113.13280161480495</v>
      </c>
      <c r="L2961" s="10">
        <f t="shared" ca="1" si="325"/>
        <v>1</v>
      </c>
      <c r="M2961">
        <f t="shared" ca="1" si="322"/>
        <v>76.61397300000003</v>
      </c>
      <c r="N2961" s="12"/>
    </row>
    <row r="2962" spans="1:14" x14ac:dyDescent="0.2">
      <c r="A2962">
        <f t="shared" si="323"/>
        <v>2958</v>
      </c>
      <c r="B2962" s="6">
        <v>44987</v>
      </c>
      <c r="C2962" s="12">
        <v>118.18</v>
      </c>
      <c r="D2962" s="12">
        <v>121.364998</v>
      </c>
      <c r="E2962" s="12">
        <v>117.345001</v>
      </c>
      <c r="F2962" s="12">
        <v>120.839996</v>
      </c>
      <c r="G2962" s="9">
        <f t="shared" ca="1" si="319"/>
        <v>3.25</v>
      </c>
      <c r="H2962" s="9">
        <f t="shared" si="324"/>
        <v>1.0599969999999956</v>
      </c>
      <c r="I2962" s="14">
        <f ca="1">IF($M$3&gt;A2962-1,0,G2962/SUM(OFFSET(H2962,-$M$3+1,0):H2962))</f>
        <v>0.13530405986284572</v>
      </c>
      <c r="J2962" s="14">
        <f t="shared" ca="1" si="320"/>
        <v>5.4504814710546927E-3</v>
      </c>
      <c r="K2962" s="9">
        <f t="shared" ca="1" si="321"/>
        <v>113.17480953499528</v>
      </c>
      <c r="L2962" s="10">
        <f t="shared" ca="1" si="325"/>
        <v>1</v>
      </c>
      <c r="M2962">
        <f t="shared" ca="1" si="322"/>
        <v>78.253980000000027</v>
      </c>
      <c r="N2962" s="12"/>
    </row>
    <row r="2963" spans="1:14" x14ac:dyDescent="0.2">
      <c r="A2963">
        <f t="shared" si="323"/>
        <v>2959</v>
      </c>
      <c r="B2963" s="6">
        <v>44988</v>
      </c>
      <c r="C2963" s="12">
        <v>120.849998</v>
      </c>
      <c r="D2963" s="12">
        <v>122.589996</v>
      </c>
      <c r="E2963" s="12">
        <v>119.91999800000001</v>
      </c>
      <c r="F2963" s="12">
        <v>122.480003</v>
      </c>
      <c r="G2963" s="9">
        <f t="shared" ref="G2963:G2987" ca="1" si="326">IF($M$3&gt;A2963-1,0,ABS(F2963-OFFSET(F2963,-$M$3,0)))</f>
        <v>0.47500599999999338</v>
      </c>
      <c r="H2963" s="9">
        <f t="shared" si="324"/>
        <v>1.6400069999999971</v>
      </c>
      <c r="I2963" s="14">
        <f ca="1">IF($M$3&gt;A2963-1,0,G2963/SUM(OFFSET(H2963,-$M$3+1,0):H2963))</f>
        <v>2.0148732245055076E-2</v>
      </c>
      <c r="J2963" s="14">
        <f t="shared" ref="J2963:J2987" ca="1" si="327">POWER(I2963*($K$3-$K$2)+$K$2, $M$2)</f>
        <v>4.3431669817803427E-3</v>
      </c>
      <c r="K2963" s="9">
        <f t="shared" ref="K2963:K2987" ca="1" si="328">K2962+J2963*(F2963-K2962)</f>
        <v>113.21522354401156</v>
      </c>
      <c r="L2963" s="10">
        <f t="shared" ca="1" si="325"/>
        <v>1</v>
      </c>
      <c r="M2963">
        <f t="shared" ca="1" si="322"/>
        <v>77.163976000000034</v>
      </c>
      <c r="N2963" s="12"/>
    </row>
    <row r="2964" spans="1:14" x14ac:dyDescent="0.2">
      <c r="A2964">
        <f t="shared" si="323"/>
        <v>2960</v>
      </c>
      <c r="B2964" s="6">
        <v>44991</v>
      </c>
      <c r="C2964" s="12">
        <v>122.82</v>
      </c>
      <c r="D2964" s="12">
        <v>123.915001</v>
      </c>
      <c r="E2964" s="12">
        <v>121.139999</v>
      </c>
      <c r="F2964" s="12">
        <v>121.389999</v>
      </c>
      <c r="G2964" s="9">
        <f t="shared" ca="1" si="326"/>
        <v>2.4499969999999962</v>
      </c>
      <c r="H2964" s="9">
        <f t="shared" si="324"/>
        <v>1.0900039999999933</v>
      </c>
      <c r="I2964" s="14">
        <f ca="1">IF($M$3&gt;A2964-1,0,G2964/SUM(OFFSET(H2964,-$M$3+1,0):H2964))</f>
        <v>0.10731486618892926</v>
      </c>
      <c r="J2964" s="14">
        <f t="shared" ca="1" si="327"/>
        <v>5.1697880407909139E-3</v>
      </c>
      <c r="K2964" s="9">
        <f t="shared" ca="1" si="328"/>
        <v>113.25748540040009</v>
      </c>
      <c r="L2964" s="10">
        <f t="shared" ca="1" si="325"/>
        <v>1</v>
      </c>
      <c r="M2964">
        <f t="shared" ca="1" si="322"/>
        <v>75.808981000000031</v>
      </c>
      <c r="N2964" s="12"/>
    </row>
    <row r="2965" spans="1:14" x14ac:dyDescent="0.2">
      <c r="A2965">
        <f t="shared" si="323"/>
        <v>2961</v>
      </c>
      <c r="B2965" s="6">
        <v>44992</v>
      </c>
      <c r="C2965" s="12">
        <v>121.44499999999999</v>
      </c>
      <c r="D2965" s="12">
        <v>122</v>
      </c>
      <c r="E2965" s="12">
        <v>119.529999</v>
      </c>
      <c r="F2965" s="12">
        <v>120.035004</v>
      </c>
      <c r="G2965" s="9">
        <f t="shared" ca="1" si="326"/>
        <v>6.4699930000000023</v>
      </c>
      <c r="H2965" s="9">
        <f t="shared" si="324"/>
        <v>1.3549950000000024</v>
      </c>
      <c r="I2965" s="14">
        <f ca="1">IF($M$3&gt;A2965-1,0,G2965/SUM(OFFSET(H2965,-$M$3+1,0):H2965))</f>
        <v>0.30065049778622005</v>
      </c>
      <c r="J2965" s="14">
        <f t="shared" ca="1" si="327"/>
        <v>7.2600719384544E-3</v>
      </c>
      <c r="K2965" s="9">
        <f t="shared" ca="1" si="328"/>
        <v>113.30669067299739</v>
      </c>
      <c r="L2965" s="10">
        <f t="shared" ca="1" si="325"/>
        <v>1</v>
      </c>
      <c r="M2965">
        <f t="shared" ca="1" si="322"/>
        <v>78.948980000000034</v>
      </c>
      <c r="N2965" s="12"/>
    </row>
    <row r="2966" spans="1:14" x14ac:dyDescent="0.2">
      <c r="A2966">
        <f t="shared" si="323"/>
        <v>2962</v>
      </c>
      <c r="B2966" s="6">
        <v>44993</v>
      </c>
      <c r="C2966" s="12">
        <v>120.660004</v>
      </c>
      <c r="D2966" s="12">
        <v>123.269997</v>
      </c>
      <c r="E2966" s="12">
        <v>120.410004</v>
      </c>
      <c r="F2966" s="12">
        <v>123.175003</v>
      </c>
      <c r="G2966" s="9">
        <f t="shared" ca="1" si="326"/>
        <v>3.3249969999999962</v>
      </c>
      <c r="H2966" s="9">
        <f t="shared" si="324"/>
        <v>3.1399990000000031</v>
      </c>
      <c r="I2966" s="14">
        <f ca="1">IF($M$3&gt;A2966-1,0,G2966/SUM(OFFSET(H2966,-$M$3+1,0):H2966))</f>
        <v>0.13486105425422495</v>
      </c>
      <c r="J2966" s="14">
        <f t="shared" ca="1" si="327"/>
        <v>5.4459809375307323E-3</v>
      </c>
      <c r="K2966" s="9">
        <f t="shared" ca="1" si="328"/>
        <v>113.36043331381585</v>
      </c>
      <c r="L2966" s="10">
        <f t="shared" ca="1" si="325"/>
        <v>1</v>
      </c>
      <c r="M2966">
        <f t="shared" ca="1" si="322"/>
        <v>76.588979000000037</v>
      </c>
      <c r="N2966" s="12"/>
    </row>
    <row r="2967" spans="1:14" x14ac:dyDescent="0.2">
      <c r="A2967">
        <f t="shared" si="323"/>
        <v>2963</v>
      </c>
      <c r="B2967" s="6">
        <v>44994</v>
      </c>
      <c r="C2967" s="12">
        <v>122.959999</v>
      </c>
      <c r="D2967" s="12">
        <v>124.779999</v>
      </c>
      <c r="E2967" s="12">
        <v>120.57</v>
      </c>
      <c r="F2967" s="12">
        <v>120.81500200000001</v>
      </c>
      <c r="G2967" s="9">
        <f t="shared" ca="1" si="326"/>
        <v>2.25</v>
      </c>
      <c r="H2967" s="9">
        <f t="shared" si="324"/>
        <v>2.3600009999999969</v>
      </c>
      <c r="I2967" s="14">
        <f ca="1">IF($M$3&gt;A2967-1,0,G2967/SUM(OFFSET(H2967,-$M$3+1,0):H2967))</f>
        <v>9.5419903981283027E-2</v>
      </c>
      <c r="J2967" s="14">
        <f t="shared" ca="1" si="327"/>
        <v>5.0527445610529772E-3</v>
      </c>
      <c r="K2967" s="9">
        <f t="shared" ca="1" si="328"/>
        <v>113.39809934519997</v>
      </c>
      <c r="L2967" s="10">
        <f t="shared" ca="1" si="325"/>
        <v>1</v>
      </c>
      <c r="M2967">
        <f t="shared" ca="1" si="322"/>
        <v>74.633978000000027</v>
      </c>
      <c r="N2967" s="12"/>
    </row>
    <row r="2968" spans="1:14" x14ac:dyDescent="0.2">
      <c r="A2968">
        <f t="shared" si="323"/>
        <v>2964</v>
      </c>
      <c r="B2968" s="6">
        <v>44995</v>
      </c>
      <c r="C2968" s="12">
        <v>121.235001</v>
      </c>
      <c r="D2968" s="12">
        <v>121.925003</v>
      </c>
      <c r="E2968" s="12">
        <v>118.260002</v>
      </c>
      <c r="F2968" s="12">
        <v>118.860001</v>
      </c>
      <c r="G2968" s="9">
        <f t="shared" ca="1" si="326"/>
        <v>2.5250010000000032</v>
      </c>
      <c r="H2968" s="9">
        <f t="shared" si="324"/>
        <v>1.95500100000001</v>
      </c>
      <c r="I2968" s="14">
        <f ca="1">IF($M$3&gt;A2968-1,0,G2968/SUM(OFFSET(H2968,-$M$3+1,0):H2968))</f>
        <v>0.10584793024619971</v>
      </c>
      <c r="J2968" s="14">
        <f t="shared" ca="1" si="327"/>
        <v>5.1552813099049848E-3</v>
      </c>
      <c r="K2968" s="9">
        <f t="shared" ca="1" si="328"/>
        <v>113.4262569847175</v>
      </c>
      <c r="L2968" s="10">
        <f t="shared" ca="1" si="325"/>
        <v>1</v>
      </c>
      <c r="M2968">
        <f t="shared" ca="1" si="322"/>
        <v>74.553976000000034</v>
      </c>
      <c r="N2968" s="12"/>
    </row>
    <row r="2969" spans="1:14" x14ac:dyDescent="0.2">
      <c r="A2969">
        <f t="shared" si="323"/>
        <v>2965</v>
      </c>
      <c r="B2969" s="6">
        <v>44998</v>
      </c>
      <c r="C2969" s="12">
        <v>117.360001</v>
      </c>
      <c r="D2969" s="12">
        <v>120.25</v>
      </c>
      <c r="E2969" s="12">
        <v>116.389999</v>
      </c>
      <c r="F2969" s="12">
        <v>118.779999</v>
      </c>
      <c r="G2969" s="9">
        <f t="shared" ca="1" si="326"/>
        <v>1.0849990000000105</v>
      </c>
      <c r="H2969" s="9">
        <f t="shared" si="324"/>
        <v>8.0001999999993245E-2</v>
      </c>
      <c r="I2969" s="14">
        <f ca="1">IF($M$3&gt;A2969-1,0,G2969/SUM(OFFSET(H2969,-$M$3+1,0):H2969))</f>
        <v>5.3593464890839888E-2</v>
      </c>
      <c r="J2969" s="14">
        <f t="shared" ca="1" si="327"/>
        <v>4.6518240087728719E-3</v>
      </c>
      <c r="K2969" s="9">
        <f t="shared" ca="1" si="328"/>
        <v>113.45116165036096</v>
      </c>
      <c r="L2969" s="10">
        <f t="shared" ca="1" si="325"/>
        <v>1</v>
      </c>
      <c r="M2969">
        <f t="shared" ca="1" si="322"/>
        <v>78.108976000000027</v>
      </c>
      <c r="N2969" s="12"/>
    </row>
    <row r="2970" spans="1:14" x14ac:dyDescent="0.2">
      <c r="A2970">
        <f t="shared" si="323"/>
        <v>2966</v>
      </c>
      <c r="B2970" s="6">
        <v>44999</v>
      </c>
      <c r="C2970" s="12">
        <v>120.699997</v>
      </c>
      <c r="D2970" s="12">
        <v>122.995003</v>
      </c>
      <c r="E2970" s="12">
        <v>120.485001</v>
      </c>
      <c r="F2970" s="12">
        <v>122.334999</v>
      </c>
      <c r="G2970" s="9">
        <f t="shared" ca="1" si="326"/>
        <v>5.2149959999999993</v>
      </c>
      <c r="H2970" s="9">
        <f t="shared" si="324"/>
        <v>3.5549999999999926</v>
      </c>
      <c r="I2970" s="14">
        <f ca="1">IF($M$3&gt;A2970-1,0,G2970/SUM(OFFSET(H2970,-$M$3+1,0):H2970))</f>
        <v>0.2245424432906106</v>
      </c>
      <c r="J2970" s="14">
        <f t="shared" ca="1" si="327"/>
        <v>6.3949629477119832E-3</v>
      </c>
      <c r="K2970" s="9">
        <f t="shared" ca="1" si="328"/>
        <v>113.5079734610454</v>
      </c>
      <c r="L2970" s="10">
        <f t="shared" ca="1" si="325"/>
        <v>1</v>
      </c>
      <c r="M2970">
        <f t="shared" ca="1" si="322"/>
        <v>76.733976000000027</v>
      </c>
      <c r="N2970" s="12"/>
    </row>
    <row r="2971" spans="1:14" x14ac:dyDescent="0.2">
      <c r="A2971">
        <f t="shared" si="323"/>
        <v>2967</v>
      </c>
      <c r="B2971" s="6">
        <v>45000</v>
      </c>
      <c r="C2971" s="12">
        <v>120.5</v>
      </c>
      <c r="D2971" s="12">
        <v>121.25</v>
      </c>
      <c r="E2971" s="12">
        <v>118.535004</v>
      </c>
      <c r="F2971" s="12">
        <v>120.959999</v>
      </c>
      <c r="G2971" s="9">
        <f t="shared" ca="1" si="326"/>
        <v>0.30999800000000732</v>
      </c>
      <c r="H2971" s="9">
        <f t="shared" si="324"/>
        <v>1.375</v>
      </c>
      <c r="I2971" s="14">
        <f ca="1">IF($M$3&gt;A2971-1,0,G2971/SUM(OFFSET(H2971,-$M$3+1,0):H2971))</f>
        <v>1.5158829370920529E-2</v>
      </c>
      <c r="J2971" s="14">
        <f t="shared" ca="1" si="327"/>
        <v>4.2980240835363793E-3</v>
      </c>
      <c r="K2971" s="9">
        <f t="shared" ca="1" si="328"/>
        <v>113.54000244628295</v>
      </c>
      <c r="L2971" s="10">
        <f t="shared" ca="1" si="325"/>
        <v>1</v>
      </c>
      <c r="M2971">
        <f t="shared" ca="1" si="322"/>
        <v>81.573980000000034</v>
      </c>
      <c r="N2971" s="12"/>
    </row>
    <row r="2972" spans="1:14" x14ac:dyDescent="0.2">
      <c r="A2972">
        <f t="shared" si="323"/>
        <v>2968</v>
      </c>
      <c r="B2972" s="6">
        <v>45001</v>
      </c>
      <c r="C2972" s="12">
        <v>120.269997</v>
      </c>
      <c r="D2972" s="12">
        <v>125.985001</v>
      </c>
      <c r="E2972" s="12">
        <v>119.889999</v>
      </c>
      <c r="F2972" s="12">
        <v>125.800003</v>
      </c>
      <c r="G2972" s="9">
        <f t="shared" ca="1" si="326"/>
        <v>6.6950000000000074</v>
      </c>
      <c r="H2972" s="9">
        <f t="shared" si="324"/>
        <v>4.8400040000000075</v>
      </c>
      <c r="I2972" s="14">
        <f ca="1">IF($M$3&gt;A2972-1,0,G2972/SUM(OFFSET(H2972,-$M$3+1,0):H2972))</f>
        <v>0.28951343839651361</v>
      </c>
      <c r="J2972" s="14">
        <f t="shared" ca="1" si="327"/>
        <v>7.1300518694774884E-3</v>
      </c>
      <c r="K2972" s="9">
        <f t="shared" ca="1" si="328"/>
        <v>113.62741688615078</v>
      </c>
      <c r="L2972" s="10">
        <f t="shared" ca="1" si="325"/>
        <v>1</v>
      </c>
      <c r="M2972">
        <f t="shared" ca="1" si="322"/>
        <v>80.933981000000031</v>
      </c>
      <c r="N2972" s="12"/>
    </row>
    <row r="2973" spans="1:14" x14ac:dyDescent="0.2">
      <c r="A2973">
        <f t="shared" si="323"/>
        <v>2969</v>
      </c>
      <c r="B2973" s="6">
        <v>45002</v>
      </c>
      <c r="C2973" s="12">
        <v>125.94499999999999</v>
      </c>
      <c r="D2973" s="12">
        <v>127.089996</v>
      </c>
      <c r="E2973" s="12">
        <v>124.625</v>
      </c>
      <c r="F2973" s="12">
        <v>125.160004</v>
      </c>
      <c r="G2973" s="9">
        <f t="shared" ca="1" si="326"/>
        <v>5.5200049999999976</v>
      </c>
      <c r="H2973" s="9">
        <f t="shared" si="324"/>
        <v>0.63999900000000309</v>
      </c>
      <c r="I2973" s="14">
        <f ca="1">IF($M$3&gt;A2973-1,0,G2973/SUM(OFFSET(H2973,-$M$3+1,0):H2973))</f>
        <v>0.23762388555251954</v>
      </c>
      <c r="J2973" s="14">
        <f t="shared" ca="1" si="327"/>
        <v>6.5397531918582772E-3</v>
      </c>
      <c r="K2973" s="9">
        <f t="shared" ca="1" si="328"/>
        <v>113.70283715953896</v>
      </c>
      <c r="L2973" s="10">
        <f t="shared" ca="1" si="325"/>
        <v>1</v>
      </c>
      <c r="M2973">
        <f t="shared" ca="1" si="322"/>
        <v>82.193975000000037</v>
      </c>
      <c r="N2973" s="12"/>
    </row>
    <row r="2974" spans="1:14" x14ac:dyDescent="0.2">
      <c r="A2974">
        <f t="shared" si="323"/>
        <v>2970</v>
      </c>
      <c r="B2974" s="6">
        <v>45005</v>
      </c>
      <c r="C2974" s="12">
        <v>125.5</v>
      </c>
      <c r="D2974" s="12">
        <v>126.790001</v>
      </c>
      <c r="E2974" s="12">
        <v>124.349998</v>
      </c>
      <c r="F2974" s="12">
        <v>126.41999800000001</v>
      </c>
      <c r="G2974" s="9">
        <f t="shared" ca="1" si="326"/>
        <v>6.7200010000000105</v>
      </c>
      <c r="H2974" s="9">
        <f t="shared" si="324"/>
        <v>1.2599940000000061</v>
      </c>
      <c r="I2974" s="14">
        <f ca="1">IF($M$3&gt;A2974-1,0,G2974/SUM(OFFSET(H2974,-$M$3+1,0):H2974))</f>
        <v>0.2750716178731854</v>
      </c>
      <c r="J2974" s="14">
        <f t="shared" ca="1" si="327"/>
        <v>6.9631996612552318E-3</v>
      </c>
      <c r="K2974" s="9">
        <f t="shared" ca="1" si="328"/>
        <v>113.79138928959539</v>
      </c>
      <c r="L2974" s="10">
        <f t="shared" ca="1" si="325"/>
        <v>1</v>
      </c>
      <c r="M2974">
        <f t="shared" ca="1" si="322"/>
        <v>82.593977000000024</v>
      </c>
      <c r="N2974" s="12"/>
    </row>
    <row r="2975" spans="1:14" x14ac:dyDescent="0.2">
      <c r="A2975">
        <f t="shared" si="323"/>
        <v>2971</v>
      </c>
      <c r="B2975" s="6">
        <v>45006</v>
      </c>
      <c r="C2975" s="12">
        <v>127.44000200000001</v>
      </c>
      <c r="D2975" s="12">
        <v>128.68499800000001</v>
      </c>
      <c r="E2975" s="12">
        <v>124.800003</v>
      </c>
      <c r="F2975" s="12">
        <v>126.82</v>
      </c>
      <c r="G2975" s="9">
        <f t="shared" ca="1" si="326"/>
        <v>7.0400009999999895</v>
      </c>
      <c r="H2975" s="9">
        <f t="shared" si="324"/>
        <v>0.40000199999998642</v>
      </c>
      <c r="I2975" s="14">
        <f ca="1">IF($M$3&gt;A2975-1,0,G2975/SUM(OFFSET(H2975,-$M$3+1,0):H2975))</f>
        <v>0.28444442738496389</v>
      </c>
      <c r="J2975" s="14">
        <f t="shared" ca="1" si="327"/>
        <v>7.0712625275707207E-3</v>
      </c>
      <c r="K2975" s="9">
        <f t="shared" ca="1" si="328"/>
        <v>113.88351801629818</v>
      </c>
      <c r="L2975" s="10">
        <f t="shared" ca="1" si="325"/>
        <v>1</v>
      </c>
      <c r="M2975">
        <f t="shared" ca="1" si="322"/>
        <v>81.778974000000034</v>
      </c>
      <c r="N2975" s="12"/>
    </row>
    <row r="2976" spans="1:14" x14ac:dyDescent="0.2">
      <c r="A2976">
        <f t="shared" si="323"/>
        <v>2972</v>
      </c>
      <c r="B2976" s="6">
        <v>45007</v>
      </c>
      <c r="C2976" s="12">
        <v>127.010002</v>
      </c>
      <c r="D2976" s="12">
        <v>130.44000199999999</v>
      </c>
      <c r="E2976" s="12">
        <v>126.004997</v>
      </c>
      <c r="F2976" s="12">
        <v>126.004997</v>
      </c>
      <c r="G2976" s="9">
        <f t="shared" ca="1" si="326"/>
        <v>5.1650010000000037</v>
      </c>
      <c r="H2976" s="9">
        <f t="shared" si="324"/>
        <v>0.81500299999999015</v>
      </c>
      <c r="I2976" s="14">
        <f ca="1">IF($M$3&gt;A2976-1,0,G2976/SUM(OFFSET(H2976,-$M$3+1,0):H2976))</f>
        <v>0.21077325776348388</v>
      </c>
      <c r="J2976" s="14">
        <f t="shared" ca="1" si="327"/>
        <v>6.2443113880570646E-3</v>
      </c>
      <c r="K2976" s="9">
        <f t="shared" ca="1" si="328"/>
        <v>113.9592083055562</v>
      </c>
      <c r="L2976" s="10">
        <f t="shared" ca="1" si="325"/>
        <v>1</v>
      </c>
      <c r="M2976">
        <f t="shared" ca="1" si="322"/>
        <v>85.12897300000003</v>
      </c>
      <c r="N2976" s="12"/>
    </row>
    <row r="2977" spans="1:14" x14ac:dyDescent="0.2">
      <c r="A2977">
        <f t="shared" si="323"/>
        <v>2973</v>
      </c>
      <c r="B2977" s="6">
        <v>45008</v>
      </c>
      <c r="C2977" s="12">
        <v>128.41499300000001</v>
      </c>
      <c r="D2977" s="12">
        <v>130.96000699999999</v>
      </c>
      <c r="E2977" s="12">
        <v>127.30999799999999</v>
      </c>
      <c r="F2977" s="12">
        <v>129.354996</v>
      </c>
      <c r="G2977" s="9">
        <f t="shared" ca="1" si="326"/>
        <v>6.8749930000000035</v>
      </c>
      <c r="H2977" s="9">
        <f t="shared" si="324"/>
        <v>3.3499989999999968</v>
      </c>
      <c r="I2977" s="14">
        <f ca="1">IF($M$3&gt;A2977-1,0,G2977/SUM(OFFSET(H2977,-$M$3+1,0):H2977))</f>
        <v>0.26225413744946008</v>
      </c>
      <c r="J2977" s="14">
        <f t="shared" ca="1" si="327"/>
        <v>6.8167687829573274E-3</v>
      </c>
      <c r="K2977" s="9">
        <f t="shared" ca="1" si="328"/>
        <v>114.06415783050073</v>
      </c>
      <c r="L2977" s="10">
        <f t="shared" ca="1" si="325"/>
        <v>1</v>
      </c>
      <c r="M2977">
        <f t="shared" ca="1" si="322"/>
        <v>83.083975000000024</v>
      </c>
      <c r="N2977" s="12"/>
    </row>
    <row r="2978" spans="1:14" x14ac:dyDescent="0.2">
      <c r="A2978">
        <f t="shared" si="323"/>
        <v>2974</v>
      </c>
      <c r="B2978" s="6">
        <v>45009</v>
      </c>
      <c r="C2978" s="12">
        <v>128.595001</v>
      </c>
      <c r="D2978" s="12">
        <v>128.80999800000001</v>
      </c>
      <c r="E2978" s="12">
        <v>126.004997</v>
      </c>
      <c r="F2978" s="12">
        <v>127.30999799999999</v>
      </c>
      <c r="G2978" s="9">
        <f t="shared" ca="1" si="326"/>
        <v>5.91999899999999</v>
      </c>
      <c r="H2978" s="9">
        <f t="shared" si="324"/>
        <v>2.0449980000000068</v>
      </c>
      <c r="I2978" s="14">
        <f ca="1">IF($M$3&gt;A2978-1,0,G2978/SUM(OFFSET(H2978,-$M$3+1,0):H2978))</f>
        <v>0.21788736303504161</v>
      </c>
      <c r="J2978" s="14">
        <f t="shared" ca="1" si="327"/>
        <v>6.3219240960524113E-3</v>
      </c>
      <c r="K2978" s="9">
        <f t="shared" ca="1" si="328"/>
        <v>114.14789702664075</v>
      </c>
      <c r="L2978" s="10">
        <f t="shared" ca="1" si="325"/>
        <v>1</v>
      </c>
      <c r="M2978">
        <f t="shared" ca="1" si="322"/>
        <v>81.598974000000027</v>
      </c>
      <c r="N2978" s="12"/>
    </row>
    <row r="2979" spans="1:14" x14ac:dyDescent="0.2">
      <c r="A2979">
        <f t="shared" si="323"/>
        <v>2975</v>
      </c>
      <c r="B2979" s="6">
        <v>45012</v>
      </c>
      <c r="C2979" s="12">
        <v>127.639999</v>
      </c>
      <c r="D2979" s="12">
        <v>128</v>
      </c>
      <c r="E2979" s="12">
        <v>125.44000200000001</v>
      </c>
      <c r="F2979" s="12">
        <v>125.824997</v>
      </c>
      <c r="G2979" s="9">
        <f t="shared" ca="1" si="326"/>
        <v>5.7899929999999955</v>
      </c>
      <c r="H2979" s="9">
        <f t="shared" si="324"/>
        <v>1.4850009999999969</v>
      </c>
      <c r="I2979" s="14">
        <f ca="1">IF($M$3&gt;A2979-1,0,G2979/SUM(OFFSET(H2979,-$M$3+1,0):H2979))</f>
        <v>0.21208763237132236</v>
      </c>
      <c r="J2979" s="14">
        <f t="shared" ca="1" si="327"/>
        <v>6.2586147110145875E-3</v>
      </c>
      <c r="K2979" s="9">
        <f t="shared" ca="1" si="328"/>
        <v>114.220979496316</v>
      </c>
      <c r="L2979" s="10">
        <f t="shared" ca="1" si="325"/>
        <v>1</v>
      </c>
      <c r="M2979">
        <f t="shared" ca="1" si="322"/>
        <v>80.723974000000027</v>
      </c>
      <c r="N2979" s="12"/>
    </row>
    <row r="2980" spans="1:14" x14ac:dyDescent="0.2">
      <c r="A2980">
        <f t="shared" si="323"/>
        <v>2976</v>
      </c>
      <c r="B2980" s="6">
        <v>45013</v>
      </c>
      <c r="C2980" s="12">
        <v>125.33000199999999</v>
      </c>
      <c r="D2980" s="12">
        <v>125.56500200000001</v>
      </c>
      <c r="E2980" s="12">
        <v>123.214996</v>
      </c>
      <c r="F2980" s="12">
        <v>124.949997</v>
      </c>
      <c r="G2980" s="9">
        <f t="shared" ca="1" si="326"/>
        <v>1.7749939999999924</v>
      </c>
      <c r="H2980" s="9">
        <f t="shared" si="324"/>
        <v>0.875</v>
      </c>
      <c r="I2980" s="14">
        <f ca="1">IF($M$3&gt;A2980-1,0,G2980/SUM(OFFSET(H2980,-$M$3+1,0):H2980))</f>
        <v>7.0900487972759801E-2</v>
      </c>
      <c r="J2980" s="14">
        <f t="shared" ca="1" si="327"/>
        <v>4.8157079949272688E-3</v>
      </c>
      <c r="K2980" s="9">
        <f t="shared" ca="1" si="328"/>
        <v>114.27264731168621</v>
      </c>
      <c r="L2980" s="10">
        <f t="shared" ca="1" si="325"/>
        <v>1</v>
      </c>
      <c r="M2980">
        <f t="shared" ca="1" si="322"/>
        <v>84.613973000000044</v>
      </c>
      <c r="N2980" s="12"/>
    </row>
    <row r="2981" spans="1:14" x14ac:dyDescent="0.2">
      <c r="A2981">
        <f t="shared" si="323"/>
        <v>2977</v>
      </c>
      <c r="B2981" s="6">
        <v>45014</v>
      </c>
      <c r="C2981" s="12">
        <v>126.82</v>
      </c>
      <c r="D2981" s="12">
        <v>129.56500199999999</v>
      </c>
      <c r="E2981" s="12">
        <v>126.82</v>
      </c>
      <c r="F2981" s="12">
        <v>128.83999600000001</v>
      </c>
      <c r="G2981" s="9">
        <f t="shared" ca="1" si="326"/>
        <v>8.0249940000000066</v>
      </c>
      <c r="H2981" s="9">
        <f t="shared" si="324"/>
        <v>3.8899990000000173</v>
      </c>
      <c r="I2981" s="14">
        <f ca="1">IF($M$3&gt;A2981-1,0,G2981/SUM(OFFSET(H2981,-$M$3+1,0):H2981))</f>
        <v>0.30208896652821648</v>
      </c>
      <c r="J2981" s="14">
        <f t="shared" ca="1" si="327"/>
        <v>7.2769510707874473E-3</v>
      </c>
      <c r="K2981" s="9">
        <f t="shared" ca="1" si="328"/>
        <v>114.37865319532217</v>
      </c>
      <c r="L2981" s="10">
        <f t="shared" ca="1" si="325"/>
        <v>1</v>
      </c>
      <c r="M2981">
        <f t="shared" ca="1" si="322"/>
        <v>86.458975000000038</v>
      </c>
      <c r="N2981" s="12"/>
    </row>
    <row r="2982" spans="1:14" x14ac:dyDescent="0.2">
      <c r="A2982">
        <f t="shared" si="323"/>
        <v>2978</v>
      </c>
      <c r="B2982" s="6">
        <v>45015</v>
      </c>
      <c r="C2982" s="12">
        <v>130.16499300000001</v>
      </c>
      <c r="D2982" s="12">
        <v>131.520004</v>
      </c>
      <c r="E2982" s="12">
        <v>129.78999300000001</v>
      </c>
      <c r="F2982" s="12">
        <v>130.68499800000001</v>
      </c>
      <c r="G2982" s="9">
        <f t="shared" ca="1" si="326"/>
        <v>11.82499700000001</v>
      </c>
      <c r="H2982" s="9">
        <f t="shared" si="324"/>
        <v>1.8450019999999938</v>
      </c>
      <c r="I2982" s="14">
        <f ca="1">IF($M$3&gt;A2982-1,0,G2982/SUM(OFFSET(H2982,-$M$3+1,0):H2982))</f>
        <v>0.44698528289715239</v>
      </c>
      <c r="J2982" s="14">
        <f t="shared" ca="1" si="327"/>
        <v>9.0775936479325688E-3</v>
      </c>
      <c r="K2982" s="9">
        <f t="shared" ca="1" si="328"/>
        <v>114.52667556734211</v>
      </c>
      <c r="L2982" s="10">
        <f t="shared" ca="1" si="325"/>
        <v>1</v>
      </c>
      <c r="M2982">
        <f t="shared" ca="1" si="322"/>
        <v>87.368978000000027</v>
      </c>
      <c r="N2982" s="12"/>
    </row>
    <row r="2983" spans="1:14" x14ac:dyDescent="0.2">
      <c r="A2983">
        <f t="shared" si="323"/>
        <v>2979</v>
      </c>
      <c r="B2983" s="6">
        <v>45016</v>
      </c>
      <c r="C2983" s="12">
        <v>129.69000199999999</v>
      </c>
      <c r="D2983" s="12">
        <v>131.78500399999999</v>
      </c>
      <c r="E2983" s="12">
        <v>129.429993</v>
      </c>
      <c r="F2983" s="12">
        <v>131.595001</v>
      </c>
      <c r="G2983" s="9">
        <f t="shared" ca="1" si="326"/>
        <v>12.815001999999993</v>
      </c>
      <c r="H2983" s="9">
        <f t="shared" si="324"/>
        <v>0.91000299999998902</v>
      </c>
      <c r="I2983" s="14">
        <f ca="1">IF($M$3&gt;A2983-1,0,G2983/SUM(OFFSET(H2983,-$M$3+1,0):H2983))</f>
        <v>0.46967198538801752</v>
      </c>
      <c r="J2983" s="14">
        <f t="shared" ca="1" si="327"/>
        <v>9.3775289091266745E-3</v>
      </c>
      <c r="K2983" s="9">
        <f t="shared" ca="1" si="328"/>
        <v>114.68673428251724</v>
      </c>
      <c r="L2983" s="10">
        <f t="shared" ca="1" si="325"/>
        <v>1</v>
      </c>
      <c r="M2983">
        <f t="shared" ca="1" si="322"/>
        <v>86.618978000000027</v>
      </c>
      <c r="N2983" s="12"/>
    </row>
    <row r="2984" spans="1:14" x14ac:dyDescent="0.2">
      <c r="A2984">
        <f t="shared" si="323"/>
        <v>2980</v>
      </c>
      <c r="B2984" s="6">
        <v>45019</v>
      </c>
      <c r="C2984" s="12">
        <v>130.925003</v>
      </c>
      <c r="D2984" s="12">
        <v>131.41499300000001</v>
      </c>
      <c r="E2984" s="12">
        <v>129.304993</v>
      </c>
      <c r="F2984" s="12">
        <v>130.845001</v>
      </c>
      <c r="G2984" s="9">
        <f t="shared" ca="1" si="326"/>
        <v>8.5100020000000001</v>
      </c>
      <c r="H2984" s="9">
        <f t="shared" si="324"/>
        <v>0.75</v>
      </c>
      <c r="I2984" s="14">
        <f ca="1">IF($M$3&gt;A2984-1,0,G2984/SUM(OFFSET(H2984,-$M$3+1,0):H2984))</f>
        <v>0.34763074385118575</v>
      </c>
      <c r="J2984" s="14">
        <f t="shared" ca="1" si="327"/>
        <v>7.8214752849231021E-3</v>
      </c>
      <c r="K2984" s="9">
        <f t="shared" ca="1" si="328"/>
        <v>114.81311576629523</v>
      </c>
      <c r="L2984" s="10">
        <f t="shared" ca="1" si="325"/>
        <v>1</v>
      </c>
      <c r="M2984">
        <f t="shared" ref="M2984:M2986" ca="1" si="329">L2984*($F2985-$F2984)+M2983</f>
        <v>84.608984000000021</v>
      </c>
      <c r="N2984" s="12"/>
    </row>
    <row r="2985" spans="1:14" x14ac:dyDescent="0.2">
      <c r="A2985">
        <f t="shared" si="323"/>
        <v>2981</v>
      </c>
      <c r="B2985" s="6">
        <v>45020</v>
      </c>
      <c r="C2985" s="12">
        <v>131.11000100000001</v>
      </c>
      <c r="D2985" s="12">
        <v>131.26499899999999</v>
      </c>
      <c r="E2985" s="12">
        <v>128.20500200000001</v>
      </c>
      <c r="F2985" s="12">
        <v>128.83500699999999</v>
      </c>
      <c r="G2985" s="9">
        <f t="shared" ca="1" si="326"/>
        <v>7.875007999999994</v>
      </c>
      <c r="H2985" s="9">
        <f t="shared" si="324"/>
        <v>2.0099940000000061</v>
      </c>
      <c r="I2985" s="14">
        <f ca="1">IF($M$3&gt;A2985-1,0,G2985/SUM(OFFSET(H2985,-$M$3+1,0):H2985))</f>
        <v>0.31355797838407129</v>
      </c>
      <c r="J2985" s="14">
        <f t="shared" ca="1" si="327"/>
        <v>7.4122306432888056E-3</v>
      </c>
      <c r="K2985" s="9">
        <f t="shared" ca="1" si="328"/>
        <v>114.91704925817456</v>
      </c>
      <c r="L2985" s="10">
        <f t="shared" ca="1" si="325"/>
        <v>1</v>
      </c>
      <c r="M2985">
        <f t="shared" ca="1" si="329"/>
        <v>82.353979000000024</v>
      </c>
      <c r="N2985" s="12"/>
    </row>
    <row r="2986" spans="1:14" x14ac:dyDescent="0.2">
      <c r="A2986">
        <f t="shared" si="323"/>
        <v>2982</v>
      </c>
      <c r="B2986" s="6">
        <v>45021</v>
      </c>
      <c r="C2986" s="12">
        <v>127.514999</v>
      </c>
      <c r="D2986" s="12">
        <v>127.720001</v>
      </c>
      <c r="E2986" s="12">
        <v>125.214996</v>
      </c>
      <c r="F2986" s="12">
        <v>126.58000199999999</v>
      </c>
      <c r="G2986" s="9">
        <f t="shared" ca="1" si="326"/>
        <v>0.77999899999998945</v>
      </c>
      <c r="H2986" s="9">
        <f t="shared" si="324"/>
        <v>2.255004999999997</v>
      </c>
      <c r="I2986" s="14">
        <f ca="1">IF($M$3&gt;A2986-1,0,G2986/SUM(OFFSET(H2986,-$M$3+1,0):H2986))</f>
        <v>3.462046314338451E-2</v>
      </c>
      <c r="J2986" s="14">
        <f t="shared" ca="1" si="327"/>
        <v>4.4754243567524526E-3</v>
      </c>
      <c r="K2986" s="9">
        <f t="shared" ca="1" si="328"/>
        <v>114.96924592094697</v>
      </c>
      <c r="L2986" s="10">
        <f t="shared" ca="1" si="325"/>
        <v>1</v>
      </c>
      <c r="M2986">
        <f t="shared" ca="1" si="329"/>
        <v>81.973974000000027</v>
      </c>
      <c r="N2986" s="12"/>
    </row>
    <row r="2987" spans="1:14" x14ac:dyDescent="0.2">
      <c r="A2987">
        <f t="shared" si="323"/>
        <v>2983</v>
      </c>
      <c r="B2987" s="6">
        <v>45022</v>
      </c>
      <c r="C2987" s="12">
        <v>125.32</v>
      </c>
      <c r="D2987" s="12">
        <v>127.019997</v>
      </c>
      <c r="E2987" s="12">
        <v>124.639999</v>
      </c>
      <c r="F2987" s="12">
        <v>126.199997</v>
      </c>
      <c r="G2987" s="9">
        <f t="shared" ca="1" si="326"/>
        <v>1.0399929999999955</v>
      </c>
      <c r="H2987" s="9">
        <f t="shared" si="324"/>
        <v>0.38000499999999704</v>
      </c>
      <c r="I2987" s="14">
        <f ca="1">IF($M$3&gt;A2987-1,0,G2987/SUM(OFFSET(H2987,-$M$3+1,0):H2987))</f>
        <v>4.669927105988509E-2</v>
      </c>
      <c r="J2987" s="14">
        <f t="shared" ca="1" si="327"/>
        <v>4.5873315392693931E-3</v>
      </c>
      <c r="K2987" s="9">
        <f t="shared" ca="1" si="328"/>
        <v>115.0207650995816</v>
      </c>
      <c r="L2987" s="10">
        <f t="shared" ca="1" si="325"/>
        <v>1</v>
      </c>
      <c r="N2987" s="12"/>
    </row>
  </sheetData>
  <mergeCells count="1">
    <mergeCell ref="G1:K1"/>
  </mergeCells>
  <conditionalFormatting sqref="L15:L2987">
    <cfRule type="cellIs" dxfId="1" priority="1" operator="equal">
      <formula>1</formula>
    </cfRule>
    <cfRule type="cellIs" dxfId="0" priority="2" operator="equal">
      <formula>-1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putontrade.com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Maroun Achille</dc:creator>
  <cp:keywords/>
  <dc:description/>
  <cp:lastModifiedBy>Microsoft Office User</cp:lastModifiedBy>
  <dcterms:created xsi:type="dcterms:W3CDTF">2023-03-14T14:42:28Z</dcterms:created>
  <dcterms:modified xsi:type="dcterms:W3CDTF">2024-02-16T09:37:50Z</dcterms:modified>
  <cp:category/>
</cp:coreProperties>
</file>